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8800" windowHeight="12375"/>
  </bookViews>
  <sheets>
    <sheet name="复审" sheetId="5" r:id="rId1"/>
  </sheets>
  <definedNames>
    <definedName name="_xlnm._FilterDatabase" localSheetId="0" hidden="1">复审!$A$2:$K$22</definedName>
    <definedName name="_xlnm.Print_Area" localSheetId="0">复审!$A$1:$K$24</definedName>
    <definedName name="_xlnm.Print_Titles" localSheetId="0">复审!$2:$2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<sst xmlns="http://schemas.openxmlformats.org/spreadsheetml/2006/main" count="53" uniqueCount="53">
  <si>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2026年一次性稳就业奖补企业审核情况表</t>
  </si>
  <si>
    <r>
      <rPr>
        <sz val="10"/>
        <rFont val="SimSun"/>
        <charset val="134"/>
      </rPr>
      <t>序号</t>
    </r>
  </si>
  <si>
    <r>
      <rPr>
        <sz val="10"/>
        <rFont val="SimSun"/>
        <charset val="134"/>
      </rPr>
      <t>企业名称</t>
    </r>
  </si>
  <si>
    <r>
      <rPr>
        <sz val="10"/>
        <rFont val="SimSun"/>
        <charset val="134"/>
      </rPr>
      <t>统一社会信用代码</t>
    </r>
  </si>
  <si>
    <t>2026年一季度失业保险月平均参保人数（A）</t>
  </si>
  <si>
    <t>2025年第四季度失业保险月平均参保人数（B）</t>
  </si>
  <si>
    <t>比值（A/B）</t>
  </si>
  <si>
    <t>2025年一季度失业保险月平均参保人数（C）</t>
  </si>
  <si>
    <t>比值（A-C）/C</t>
  </si>
  <si>
    <t>2026年2月参加失业保险的非福州籍职工人数</t>
  </si>
  <si>
    <t>拟奖补金额（元）</t>
  </si>
  <si>
    <t>备注</t>
  </si>
  <si>
    <t>福建大东海实业集团有限公司</t>
  </si>
  <si>
    <t>91350000337588532A</t>
  </si>
  <si>
    <t>福建省立华智纺科技有限公司</t>
  </si>
  <si>
    <t>91350182MA31QQ2091</t>
  </si>
  <si>
    <t>福建福米科技有限公司</t>
  </si>
  <si>
    <t>91350182MA8TDRTH63</t>
  </si>
  <si>
    <t>福建新华源纺织集团有限公司</t>
  </si>
  <si>
    <t>913501825532356355</t>
  </si>
  <si>
    <t>福建华源纺织有限公司</t>
  </si>
  <si>
    <t>91350182738039956L</t>
  </si>
  <si>
    <t>福建省六源科技有限公司</t>
  </si>
  <si>
    <t>913501820708679455</t>
  </si>
  <si>
    <t>福建兴航重工有限公司</t>
  </si>
  <si>
    <t>91350182746353443F</t>
  </si>
  <si>
    <t>福建力宏染整有限公司</t>
  </si>
  <si>
    <t>913501827821536927</t>
  </si>
  <si>
    <t>福州市长乐区东港纺织有限公司</t>
  </si>
  <si>
    <t>9135018278694028X3</t>
  </si>
  <si>
    <t>福州旭金化纤科技有限公司</t>
  </si>
  <si>
    <t>91350100585317635G</t>
  </si>
  <si>
    <t>福州市长乐区华亚纺织有限公司</t>
  </si>
  <si>
    <t>913501827053943105</t>
  </si>
  <si>
    <t>福州市长乐银羽科技有限公司</t>
  </si>
  <si>
    <t>91350182MA346UXK4G</t>
  </si>
  <si>
    <t>福建嘉德纺织有限公司</t>
  </si>
  <si>
    <t>91350182MA8ULTU70U</t>
  </si>
  <si>
    <t>福州新衡机械有限公司</t>
  </si>
  <si>
    <t>91350182M0000WWG2Q</t>
  </si>
  <si>
    <t>福建金达针纺有限公司</t>
  </si>
  <si>
    <t>9135018274908287XL</t>
  </si>
  <si>
    <t>博那德（福建）新重工股份有限公司</t>
  </si>
  <si>
    <t>91350000073220127F</t>
  </si>
  <si>
    <t>福建鸿旭新材料有限公司</t>
  </si>
  <si>
    <t>91350182MAE91CQ71C</t>
  </si>
  <si>
    <t>福建欣美针纺有限公司</t>
  </si>
  <si>
    <t>913501827513689578</t>
  </si>
  <si>
    <t>福建省鑫泉合纤科技有限公司</t>
  </si>
  <si>
    <t>91350182MA2Y23668D</t>
  </si>
  <si>
    <t>福州市长乐银利机械有限公司</t>
  </si>
  <si>
    <t>91350182749051440J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</si>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</sst>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b/>
      <sz val="18"/>
      <name val="SimSun"/>
      <charset val="134"/>
    </font>
    <font>
      <sz val="10"/>
      <color rgb="FF000000"/>
      <name val="Arial"/>
      <charset val="134"/>
    </font>
    <font>
      <sz val="10"/>
      <name val="SimSu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0" fontId="0" fillId="0" borderId="2" xfId="0" applyNumberFormat="1" applyBorder="1">
      <alignment vertical="center"/>
    </xf>
    <xf numFmtId="177" fontId="0" fillId="0" borderId="2" xfId="0" applyNumberFormat="1" applyBorder="1">
      <alignment vertical="center"/>
    </xf>
    <xf numFmtId="0" fontId="3" fillId="0" borderId="1" xfId="0" applyNumberFormat="1" applyFont="1" applyFill="1" applyBorder="1" applyAlignment="1">
      <alignment horizontal="left" vertical="center" wrapText="1"/>
    </xf>
    <xf numFmtId="10" fontId="0" fillId="0" borderId="3" xfId="0" applyNumberForma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109854</xdr:colOff>
      <xdr:row>2</xdr:row>
      <xdr:rowOff>76200</xdr:rowOff>
    </xdr:from>
    <xdr:ext cx="69850" cy="162560"/>
    <xdr:sp>
      <xdr:nvSpPr>
        <xdr:cNvPr id="2" name="textbox1"/>
        <xdr:cNvSpPr txBox="1"/>
      </xdr:nvSpPr>
      <xdr:spPr>
        <a:xfrm>
          <a:off x="109220" y="1727200"/>
          <a:ext cx="69850" cy="16256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eaVert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85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ts val="345"/>
            </a:lnSpc>
          </a:pPr>
          <a:r>
            <a:rPr sz="500" kern="0" spc="2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5</a:t>
          </a:r>
          <a:endParaRPr lang="zh-CN" altLang="en-US" sz="5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view="pageBreakPreview" zoomScaleNormal="85" workbookViewId="0">
      <pane ySplit="2" topLeftCell="A17" activePane="bottomLeft" state="frozen"/>
      <selection/>
      <selection pane="bottomLeft" activeCell="E30" sqref="E30"/>
    </sheetView>
  </sheetViews>
  <sheetFormatPr defaultColWidth="9" defaultRowHeight="13.5"/>
  <cols>
    <col min="2" max="2" width="33" style="1" customWidth="1"/>
    <col min="3" max="3" width="18.5" style="2" customWidth="1"/>
    <col min="4" max="4" width="21.5" customWidth="1"/>
    <col min="5" max="5" width="24" customWidth="1"/>
    <col min="6" max="6" width="15.25" customWidth="1"/>
    <col min="7" max="7" width="20.625" customWidth="1"/>
    <col min="8" max="8" width="15.25" customWidth="1"/>
    <col min="9" max="10" width="11.375" customWidth="1"/>
  </cols>
  <sheetData>
    <row r="1" ht="72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8" customHeight="1" spans="1:11">
      <c r="A2" s="4" t="s">
        <v>1</v>
      </c>
      <c r="B2" s="5" t="s">
        <v>2</v>
      </c>
      <c r="C2" s="4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7" t="s">
        <v>8</v>
      </c>
      <c r="I2" s="8" t="s">
        <v>9</v>
      </c>
      <c r="J2" s="6" t="s">
        <v>10</v>
      </c>
      <c r="K2" s="9" t="s">
        <v>11</v>
      </c>
    </row>
    <row r="3" ht="38" customHeight="1" spans="1:11">
      <c r="A3" s="10">
        <f>ROW()-2</f>
        <v>1</v>
      </c>
      <c r="B3" s="5" t="s">
        <v>12</v>
      </c>
      <c r="C3" s="4" t="s">
        <v>13</v>
      </c>
      <c r="D3" s="11">
        <v>5871.33333333333</v>
      </c>
      <c r="E3" s="11">
        <v>6217</v>
      </c>
      <c r="F3" s="12">
        <v>0.944399764087716</v>
      </c>
      <c r="G3" s="13">
        <v>6710</v>
      </c>
      <c r="H3" s="12">
        <v>-0.124987580725286</v>
      </c>
      <c r="I3" s="8">
        <v>5014</v>
      </c>
      <c r="J3" s="9">
        <v>100000</v>
      </c>
      <c r="K3" s="9"/>
    </row>
    <row r="4" ht="38" customHeight="1" spans="1:11">
      <c r="A4" s="10">
        <f>ROW()-2</f>
        <v>2</v>
      </c>
      <c r="B4" s="5" t="s">
        <v>14</v>
      </c>
      <c r="C4" s="4" t="s">
        <v>15</v>
      </c>
      <c r="D4" s="11">
        <v>143</v>
      </c>
      <c r="E4" s="11">
        <v>137.666666666667</v>
      </c>
      <c r="F4" s="12">
        <v>1.03874092009685</v>
      </c>
      <c r="G4" s="13">
        <v>118</v>
      </c>
      <c r="H4" s="12">
        <v>0.211864406779661</v>
      </c>
      <c r="I4" s="8">
        <v>124</v>
      </c>
      <c r="J4" s="9">
        <f>I4*300</f>
        <v>37200</v>
      </c>
      <c r="K4" s="9"/>
    </row>
    <row r="5" ht="38" customHeight="1" spans="1:11">
      <c r="A5" s="10">
        <f>ROW()-2</f>
        <v>3</v>
      </c>
      <c r="B5" s="5" t="s">
        <v>16</v>
      </c>
      <c r="C5" s="4" t="s">
        <v>17</v>
      </c>
      <c r="D5" s="11">
        <v>370</v>
      </c>
      <c r="E5" s="11">
        <v>333.666666666667</v>
      </c>
      <c r="F5" s="12">
        <v>1.10889110889111</v>
      </c>
      <c r="G5" s="13">
        <v>232.333333333333</v>
      </c>
      <c r="H5" s="12">
        <v>0.592539454806313</v>
      </c>
      <c r="I5" s="8">
        <v>258</v>
      </c>
      <c r="J5" s="9">
        <f t="shared" ref="J5:J24" si="0">I5*300</f>
        <v>77400</v>
      </c>
      <c r="K5" s="9"/>
    </row>
    <row r="6" ht="38" customHeight="1" spans="1:11">
      <c r="A6" s="10">
        <f t="shared" ref="A6:A15" si="1">ROW()-2</f>
        <v>4</v>
      </c>
      <c r="B6" s="5" t="s">
        <v>18</v>
      </c>
      <c r="C6" s="21" t="s">
        <v>19</v>
      </c>
      <c r="D6" s="11">
        <v>414.333333333333</v>
      </c>
      <c r="E6" s="11">
        <v>409.666666666667</v>
      </c>
      <c r="F6" s="12">
        <v>1.01139137510171</v>
      </c>
      <c r="G6" s="13">
        <v>399.333333333333</v>
      </c>
      <c r="H6" s="12">
        <v>0.0375626043405676</v>
      </c>
      <c r="I6" s="8">
        <v>391</v>
      </c>
      <c r="J6" s="9">
        <v>100000</v>
      </c>
      <c r="K6" s="9"/>
    </row>
    <row r="7" ht="38" customHeight="1" spans="1:11">
      <c r="A7" s="10">
        <f t="shared" si="1"/>
        <v>5</v>
      </c>
      <c r="B7" s="5" t="s">
        <v>20</v>
      </c>
      <c r="C7" s="4" t="s">
        <v>21</v>
      </c>
      <c r="D7" s="11">
        <v>142</v>
      </c>
      <c r="E7" s="11">
        <v>132.666666666667</v>
      </c>
      <c r="F7" s="12">
        <v>1.07035175879397</v>
      </c>
      <c r="G7" s="13">
        <v>131.666666666667</v>
      </c>
      <c r="H7" s="12">
        <v>0.0784810126582279</v>
      </c>
      <c r="I7" s="8">
        <v>137</v>
      </c>
      <c r="J7" s="9">
        <f t="shared" si="0"/>
        <v>41100</v>
      </c>
      <c r="K7" s="9"/>
    </row>
    <row r="8" ht="38" customHeight="1" spans="1:11">
      <c r="A8" s="10">
        <f t="shared" si="1"/>
        <v>6</v>
      </c>
      <c r="B8" s="5" t="s">
        <v>22</v>
      </c>
      <c r="C8" s="21" t="s">
        <v>23</v>
      </c>
      <c r="D8" s="11">
        <v>31</v>
      </c>
      <c r="E8" s="11">
        <v>31.3333333333333</v>
      </c>
      <c r="F8" s="12">
        <v>0.98936170212766</v>
      </c>
      <c r="G8" s="13">
        <v>32</v>
      </c>
      <c r="H8" s="12">
        <v>-0.03125</v>
      </c>
      <c r="I8" s="8">
        <v>15</v>
      </c>
      <c r="J8" s="9">
        <f t="shared" si="0"/>
        <v>4500</v>
      </c>
      <c r="K8" s="9"/>
    </row>
    <row r="9" ht="38" customHeight="1" spans="1:11">
      <c r="A9" s="10">
        <f t="shared" si="1"/>
        <v>7</v>
      </c>
      <c r="B9" s="5" t="s">
        <v>24</v>
      </c>
      <c r="C9" s="4" t="s">
        <v>25</v>
      </c>
      <c r="D9" s="11">
        <v>40.6666666666667</v>
      </c>
      <c r="E9" s="11">
        <v>35.6666666666667</v>
      </c>
      <c r="F9" s="12">
        <v>1.14018691588785</v>
      </c>
      <c r="G9" s="13">
        <v>6.33333333333333</v>
      </c>
      <c r="H9" s="12">
        <v>5.42105263157895</v>
      </c>
      <c r="I9" s="8">
        <v>30</v>
      </c>
      <c r="J9" s="9">
        <f t="shared" si="0"/>
        <v>9000</v>
      </c>
      <c r="K9" s="9"/>
    </row>
    <row r="10" ht="38" customHeight="1" spans="1:11">
      <c r="A10" s="10">
        <f t="shared" si="1"/>
        <v>8</v>
      </c>
      <c r="B10" s="5" t="s">
        <v>26</v>
      </c>
      <c r="C10" s="21" t="s">
        <v>27</v>
      </c>
      <c r="D10" s="11">
        <v>64</v>
      </c>
      <c r="E10" s="11">
        <v>64.3333333333333</v>
      </c>
      <c r="F10" s="12">
        <v>0.994818652849741</v>
      </c>
      <c r="G10" s="13">
        <v>67.6666666666667</v>
      </c>
      <c r="H10" s="12">
        <v>-0.0541871921182267</v>
      </c>
      <c r="I10" s="8">
        <v>55</v>
      </c>
      <c r="J10" s="9">
        <f t="shared" si="0"/>
        <v>16500</v>
      </c>
      <c r="K10" s="9"/>
    </row>
    <row r="11" ht="38" customHeight="1" spans="1:11">
      <c r="A11" s="10">
        <f t="shared" si="1"/>
        <v>9</v>
      </c>
      <c r="B11" s="5" t="s">
        <v>28</v>
      </c>
      <c r="C11" s="4" t="s">
        <v>29</v>
      </c>
      <c r="D11" s="11">
        <v>47</v>
      </c>
      <c r="E11" s="11">
        <v>47</v>
      </c>
      <c r="F11" s="12">
        <v>1</v>
      </c>
      <c r="G11" s="13">
        <v>46.6666666666667</v>
      </c>
      <c r="H11" s="12">
        <v>0.00714285714285719</v>
      </c>
      <c r="I11" s="8">
        <v>33</v>
      </c>
      <c r="J11" s="9">
        <f t="shared" si="0"/>
        <v>9900</v>
      </c>
      <c r="K11" s="9"/>
    </row>
    <row r="12" ht="38" customHeight="1" spans="1:11">
      <c r="A12" s="10">
        <f t="shared" si="1"/>
        <v>10</v>
      </c>
      <c r="B12" s="14" t="s">
        <v>30</v>
      </c>
      <c r="C12" s="4" t="s">
        <v>31</v>
      </c>
      <c r="D12" s="11">
        <v>32</v>
      </c>
      <c r="E12" s="11">
        <v>32</v>
      </c>
      <c r="F12" s="12">
        <v>1</v>
      </c>
      <c r="G12" s="13">
        <v>32</v>
      </c>
      <c r="H12" s="12">
        <v>0</v>
      </c>
      <c r="I12" s="8">
        <v>20</v>
      </c>
      <c r="J12" s="9">
        <f t="shared" si="0"/>
        <v>6000</v>
      </c>
      <c r="K12" s="9"/>
    </row>
    <row r="13" ht="38" customHeight="1" spans="1:11">
      <c r="A13" s="10">
        <f t="shared" si="1"/>
        <v>11</v>
      </c>
      <c r="B13" s="5" t="s">
        <v>32</v>
      </c>
      <c r="C13" s="21" t="s">
        <v>33</v>
      </c>
      <c r="D13" s="11">
        <v>106.333333333333</v>
      </c>
      <c r="E13" s="11">
        <v>109.666666666667</v>
      </c>
      <c r="F13" s="12">
        <v>0.969604863221884</v>
      </c>
      <c r="G13" s="13">
        <v>120.666666666667</v>
      </c>
      <c r="H13" s="12">
        <v>-0.11878453038674</v>
      </c>
      <c r="I13" s="8">
        <v>85</v>
      </c>
      <c r="J13" s="9">
        <f t="shared" si="0"/>
        <v>25500</v>
      </c>
      <c r="K13" s="9"/>
    </row>
    <row r="14" ht="38" customHeight="1" spans="1:11">
      <c r="A14" s="10">
        <f t="shared" si="1"/>
        <v>12</v>
      </c>
      <c r="B14" s="5" t="s">
        <v>34</v>
      </c>
      <c r="C14" s="4" t="s">
        <v>35</v>
      </c>
      <c r="D14" s="11">
        <v>16</v>
      </c>
      <c r="E14" s="11">
        <v>16</v>
      </c>
      <c r="F14" s="12">
        <v>1</v>
      </c>
      <c r="G14" s="13">
        <v>16.3333333333333</v>
      </c>
      <c r="H14" s="12">
        <v>-0.0204081632653061</v>
      </c>
      <c r="I14" s="8">
        <v>1</v>
      </c>
      <c r="J14" s="9">
        <f t="shared" si="0"/>
        <v>300</v>
      </c>
      <c r="K14" s="9"/>
    </row>
    <row r="15" ht="38" customHeight="1" spans="1:11">
      <c r="A15" s="10">
        <f t="shared" si="1"/>
        <v>13</v>
      </c>
      <c r="B15" s="5" t="s">
        <v>36</v>
      </c>
      <c r="C15" s="4" t="s">
        <v>37</v>
      </c>
      <c r="D15" s="11">
        <v>7.33333333333333</v>
      </c>
      <c r="E15" s="11">
        <v>2</v>
      </c>
      <c r="F15" s="12">
        <v>3.66666666666667</v>
      </c>
      <c r="G15" s="13">
        <v>1</v>
      </c>
      <c r="H15" s="12">
        <v>6.33333333333333</v>
      </c>
      <c r="I15" s="8">
        <v>6</v>
      </c>
      <c r="J15" s="9">
        <f>I15*300</f>
        <v>1800</v>
      </c>
      <c r="K15" s="9"/>
    </row>
    <row r="16" ht="38" customHeight="1" spans="1:11">
      <c r="A16" s="10">
        <f t="shared" ref="A16:A22" si="2">ROW()-2</f>
        <v>14</v>
      </c>
      <c r="B16" s="5" t="s">
        <v>38</v>
      </c>
      <c r="C16" s="4" t="s">
        <v>39</v>
      </c>
      <c r="D16" s="11">
        <v>56.3333333333333</v>
      </c>
      <c r="E16" s="11">
        <v>53.6666666666667</v>
      </c>
      <c r="F16" s="12">
        <v>1.04968944099379</v>
      </c>
      <c r="G16" s="13">
        <v>44</v>
      </c>
      <c r="H16" s="12">
        <v>0.28030303030303</v>
      </c>
      <c r="I16" s="8">
        <v>46</v>
      </c>
      <c r="J16" s="9">
        <f>I16*300</f>
        <v>13800</v>
      </c>
      <c r="K16" s="9"/>
    </row>
    <row r="17" ht="38" customHeight="1" spans="1:11">
      <c r="A17" s="10">
        <f t="shared" si="2"/>
        <v>15</v>
      </c>
      <c r="B17" s="5" t="s">
        <v>40</v>
      </c>
      <c r="C17" s="4" t="s">
        <v>41</v>
      </c>
      <c r="D17" s="11">
        <v>3</v>
      </c>
      <c r="E17" s="11">
        <v>2.33333333333333</v>
      </c>
      <c r="F17" s="12">
        <v>1.28571428571429</v>
      </c>
      <c r="G17" s="13">
        <v>2</v>
      </c>
      <c r="H17" s="12">
        <v>0.5</v>
      </c>
      <c r="I17" s="8">
        <v>2</v>
      </c>
      <c r="J17" s="9">
        <f>I17*300</f>
        <v>600</v>
      </c>
      <c r="K17" s="9"/>
    </row>
    <row r="18" ht="38" customHeight="1" spans="1:11">
      <c r="A18" s="10">
        <f t="shared" si="2"/>
        <v>16</v>
      </c>
      <c r="B18" s="5" t="s">
        <v>42</v>
      </c>
      <c r="C18" s="4" t="s">
        <v>43</v>
      </c>
      <c r="D18" s="11">
        <v>274.666666666667</v>
      </c>
      <c r="E18" s="11">
        <v>291.666666666667</v>
      </c>
      <c r="F18" s="12">
        <v>0.941714285714286</v>
      </c>
      <c r="G18" s="13">
        <v>239.666666666667</v>
      </c>
      <c r="H18" s="12">
        <v>0.146036161335188</v>
      </c>
      <c r="I18" s="8">
        <v>219</v>
      </c>
      <c r="J18" s="9">
        <f>I18*300</f>
        <v>65700</v>
      </c>
      <c r="K18" s="9"/>
    </row>
    <row r="19" ht="38" customHeight="1" spans="1:11">
      <c r="A19" s="10">
        <f t="shared" si="2"/>
        <v>17</v>
      </c>
      <c r="B19" s="5" t="s">
        <v>44</v>
      </c>
      <c r="C19" s="4" t="s">
        <v>45</v>
      </c>
      <c r="D19" s="11">
        <v>34.3333333333333</v>
      </c>
      <c r="E19" s="11">
        <v>29</v>
      </c>
      <c r="F19" s="12">
        <v>1.18390804597701</v>
      </c>
      <c r="G19" s="13">
        <v>0</v>
      </c>
      <c r="H19" s="15"/>
      <c r="I19" s="8">
        <v>29</v>
      </c>
      <c r="J19" s="9">
        <f>I19*300</f>
        <v>8700</v>
      </c>
      <c r="K19" s="9"/>
    </row>
    <row r="20" ht="38" customHeight="1" spans="1:11">
      <c r="A20" s="10">
        <f t="shared" si="2"/>
        <v>18</v>
      </c>
      <c r="B20" s="5" t="s">
        <v>46</v>
      </c>
      <c r="C20" s="21" t="s">
        <v>47</v>
      </c>
      <c r="D20" s="11">
        <v>30</v>
      </c>
      <c r="E20" s="11">
        <v>0</v>
      </c>
      <c r="F20" s="15"/>
      <c r="G20" s="13">
        <v>0</v>
      </c>
      <c r="H20" s="15"/>
      <c r="I20" s="8">
        <v>9</v>
      </c>
      <c r="J20" s="9">
        <f>I20*300</f>
        <v>2700</v>
      </c>
      <c r="K20" s="9"/>
    </row>
    <row r="21" ht="38" customHeight="1" spans="1:11">
      <c r="A21" s="10">
        <f t="shared" si="2"/>
        <v>19</v>
      </c>
      <c r="B21" s="5" t="s">
        <v>48</v>
      </c>
      <c r="C21" s="4" t="s">
        <v>49</v>
      </c>
      <c r="D21" s="11">
        <v>62.3333333333333</v>
      </c>
      <c r="E21" s="11">
        <v>61.3333333333333</v>
      </c>
      <c r="F21" s="12">
        <v>1.01630434782609</v>
      </c>
      <c r="G21" s="13">
        <v>59.3333333333333</v>
      </c>
      <c r="H21" s="12">
        <v>0.050561797752809</v>
      </c>
      <c r="I21" s="8">
        <v>38</v>
      </c>
      <c r="J21" s="9">
        <f>I21*300</f>
        <v>11400</v>
      </c>
      <c r="K21" s="9"/>
    </row>
    <row r="22" ht="38" customHeight="1" spans="1:11">
      <c r="A22" s="10">
        <f t="shared" si="2"/>
        <v>20</v>
      </c>
      <c r="B22" s="5" t="s">
        <v>50</v>
      </c>
      <c r="C22" s="4" t="s">
        <v>51</v>
      </c>
      <c r="D22" s="11">
        <v>35</v>
      </c>
      <c r="E22" s="11">
        <v>34.6666666666667</v>
      </c>
      <c r="F22" s="12">
        <v>1.00961538461538</v>
      </c>
      <c r="G22" s="13">
        <v>35</v>
      </c>
      <c r="H22" s="12">
        <v>0</v>
      </c>
      <c r="I22" s="8">
        <v>14</v>
      </c>
      <c r="J22" s="9">
        <f>I22*300</f>
        <v>4200</v>
      </c>
      <c r="K22" s="9"/>
    </row>
    <row r="23" ht="27" customHeight="1" spans="1:11">
      <c r="A23" s="16" t="s">
        <v>52</v>
      </c>
      <c r="B23" s="17"/>
      <c r="C23" s="17"/>
      <c r="D23" s="17"/>
      <c r="E23" s="17"/>
      <c r="F23" s="17"/>
      <c r="G23" s="17"/>
      <c r="H23" s="18"/>
      <c r="I23" s="19">
        <f>SUM(I3:I22)</f>
        <v>6526</v>
      </c>
      <c r="J23" s="20">
        <f>SUM(J3:J22)</f>
        <v>536300</v>
      </c>
      <c r="K23" s="11"/>
    </row>
  </sheetData>
  <mergeCells count="2">
    <mergeCell ref="A1:K1"/>
    <mergeCell ref="A23:H23"/>
  </mergeCells>
  <conditionalFormatting sqref="B3:B22">
    <cfRule type="duplicateValues" dxfId="0" priority="1"/>
  </conditionalFormatting>
  <pageMargins left="0.751388888888889" right="0.751388888888889" top="1" bottom="1.10208333333333" header="0.5" footer="0.5"/>
  <pageSetup paperSize="9" scale="70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长乐就业企业服务</dc:creator>
  <cp:lastModifiedBy>就业中心江雨薇</cp:lastModifiedBy>
  <dcterms:created xsi:type="dcterms:W3CDTF">2025-08-19T08:55:00Z</dcterms:created>
  <dcterms:modified xsi:type="dcterms:W3CDTF">2026-09-29T07:48:14Z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094DEBC7777044B0B4B1408704F0A7FC_13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