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45" tabRatio="883" firstSheet="14" activeTab="19"/>
  </bookViews>
  <sheets>
    <sheet name="2026目录" sheetId="1" r:id="rId1"/>
    <sheet name="2026年度一般公共预算收入预算表" sheetId="2" r:id="rId2"/>
    <sheet name="2026年度一般公共预算支出预算表" sheetId="3" r:id="rId3"/>
    <sheet name="2026年度本级一般公共预算支出预算功能分类明细表" sheetId="4" r:id="rId4"/>
    <sheet name="2026年度本级一般公共预算支出经济分类情况表" sheetId="5" r:id="rId5"/>
    <sheet name="2026年度本级一般公共预算基本支出经济分类情况表" sheetId="6" r:id="rId6"/>
    <sheet name="2026年度一般公共预算对下税收返还和转移支付预算表（分项目）" sheetId="7" r:id="rId7"/>
    <sheet name="2026年度一般公共预算对下税收返还和转移支付预算表（分地区）" sheetId="8" r:id="rId8"/>
    <sheet name="2026年度本级一般公共预算“三公”经费支出预算表" sheetId="9" r:id="rId9"/>
    <sheet name="2026年度本级政府性基金收入预算表" sheetId="10" r:id="rId10"/>
    <sheet name="2026年度本级政府性基金支出预算表" sheetId="11" r:id="rId11"/>
    <sheet name="2026年度政府性基金转移支付预算表" sheetId="12" r:id="rId12"/>
    <sheet name="2026年度本级国有资本经营收入预算表 " sheetId="13" r:id="rId13"/>
    <sheet name="2026年度本级国有资本经营支出预算表 " sheetId="14" r:id="rId14"/>
    <sheet name="2026年度本级社会保险基金预算收入表 " sheetId="15" r:id="rId15"/>
    <sheet name="2026年度本级社会保险基金预算支出表 " sheetId="16" r:id="rId16"/>
    <sheet name="2025年度地方政府债务限额及余额情况表" sheetId="17" r:id="rId17"/>
    <sheet name="2025年度地方政府一般债务限额及余额情况表" sheetId="18" r:id="rId18"/>
    <sheet name="2025年度地方政府专项债务限额及余额情况表" sheetId="19" r:id="rId19"/>
    <sheet name="2025年度地方政府债券发行及还本付息情况表" sheetId="20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</externalReferences>
  <definedNames>
    <definedName name="_xlnm._FilterDatabase" localSheetId="1" hidden="1">'2026年度一般公共预算收入预算表'!$4:$48</definedName>
    <definedName name="_xlnm._FilterDatabase" localSheetId="3" hidden="1">'2026年度本级一般公共预算支出预算功能分类明细表'!$4:$482</definedName>
    <definedName name="_xlnm._FilterDatabase" localSheetId="5" hidden="1">'2026年度本级一般公共预算基本支出经济分类情况表'!$A$4:$G$86</definedName>
    <definedName name="_xlnm._FilterDatabase" localSheetId="10" hidden="1">'2026年度本级政府性基金支出预算表'!$4:$55</definedName>
    <definedName name="_xlnm.Print_Titles" localSheetId="2">'2026年度一般公共预算支出预算表'!$1:4</definedName>
    <definedName name="_xlnm.Print_Titles" localSheetId="4">'2026年度本级一般公共预算支出经济分类情况表'!$1:4</definedName>
    <definedName name="_xlnm.Print_Titles" localSheetId="10">'2026年度本级政府性基金支出预算表'!$4:$4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as">#N/A</definedName>
    <definedName name="data">#REF!</definedName>
    <definedName name="Database">#REF!</definedName>
    <definedName name="database2">#REF!</definedName>
    <definedName name="database3">#REF!</definedName>
    <definedName name="E206.">#REF!</definedName>
    <definedName name="eee">#REF!</definedName>
    <definedName name="gxxe2003">'[1]P1012001'!$A$6:$E$117</definedName>
    <definedName name="gxxe20032">'[1]P1012001'!$A$6:$E$117</definedName>
    <definedName name="hhhh">#REF!</definedName>
    <definedName name="HTML_CodePage" hidden="1">936</definedName>
    <definedName name="HTML_Description" hidden="1">"lin zijian"</definedName>
    <definedName name="HTML_Email" hidden="1">""</definedName>
    <definedName name="HTML_Header" hidden="1">"现金流量表（全部投资）"</definedName>
    <definedName name="HTML_LastUpdate" hidden="1">"96-12-2"</definedName>
    <definedName name="HTML_LineAfter" hidden="1">TRUE</definedName>
    <definedName name="HTML_LineBefore" hidden="1">TRUE</definedName>
    <definedName name="HTML_Name" hidden="1">"linzijia"</definedName>
    <definedName name="HTML_OBDlg2" hidden="1">TRUE</definedName>
    <definedName name="HTML_OBDlg4" hidden="1">TRUE</definedName>
    <definedName name="HTML_OS" hidden="1">0</definedName>
    <definedName name="HTML_PathFile" hidden="1">"C:\lin\bk\MyHTML.htm"</definedName>
    <definedName name="HTML_Title" hidden="1">"PROJECT11"</definedName>
    <definedName name="kkkk">#REF!</definedName>
    <definedName name="Print_Area_MI">#REF!</definedName>
    <definedName name="_xlnm.Print_Titles">#N/A</definedName>
    <definedName name="rrrr">#REF!</definedName>
    <definedName name="s">#REF!</definedName>
    <definedName name="ss">#REF!</definedName>
    <definedName name="ttt">#REF!</definedName>
    <definedName name="tttt">#REF!</definedName>
    <definedName name="UU">#REF!</definedName>
    <definedName name="www">#REF!</definedName>
    <definedName name="YY">#REF!</definedName>
    <definedName name="yyyy">#REF!</definedName>
    <definedName name="不">#REF!</definedName>
    <definedName name="大多数">[2]XL4Poppy!$A$15</definedName>
    <definedName name="地区名称">#REF!</definedName>
    <definedName name="的">#REF!</definedName>
    <definedName name="二">#REF!</definedName>
    <definedName name="飞过海">[2]XL4Poppy!$C$4</definedName>
    <definedName name="福州">#REF!</definedName>
    <definedName name="公检法司部门编制数">[1]公检法司编制!$E$4:$E$184</definedName>
    <definedName name="汇率">#REF!</definedName>
    <definedName name="农林水气">[3]D011H403!$A$5:$C$60</definedName>
    <definedName name="农业人口2003年">[1]农业人口!$E$4:$E$184</definedName>
    <definedName name="农业用地面积">[1]农业用地!$E$4:$E$184</definedName>
    <definedName name="全额差额比例">'[1]C01-1'!#REF!</definedName>
    <definedName name="三">#REF!</definedName>
    <definedName name="上">#REF!</definedName>
    <definedName name="生">#REF!</definedName>
    <definedName name="生1">#REF!</definedName>
    <definedName name="生2">#REF!</definedName>
    <definedName name="生3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是">#REF!</definedName>
    <definedName name="说">#REF!</definedName>
    <definedName name="四">#REF!</definedName>
    <definedName name="体制上解">#REF!</definedName>
    <definedName name="为">#REF!</definedName>
    <definedName name="位次d">[4]四月份月报!#REF!</definedName>
    <definedName name="我">#REF!</definedName>
    <definedName name="五">#REF!</definedName>
    <definedName name="乡镇个数">[1]行政区划!$D$6:$D$184</definedName>
    <definedName name="行政管理部门编制数">[1]行政编制!$E$4:$E$184</definedName>
    <definedName name="性别">[4]基础编码!$H$2:$H$3</definedName>
    <definedName name="学历">[4]基础编码!$S$2:$S$9</definedName>
    <definedName name="支出">'[1]P1012001'!$A$6:$E$117</definedName>
    <definedName name="中小学生人数2003年">[1]中小学生!$E$4:$E$184</definedName>
    <definedName name="总人口2003年">[1]总人口!$E$4:$E$184</definedName>
    <definedName name="전">#REF!</definedName>
    <definedName name="주택사업본부">#REF!</definedName>
    <definedName name="철구사업본부">#REF!</definedName>
    <definedName name="_xlnm.Print_Area" localSheetId="2">'2026年度一般公共预算支出预算表'!$A$1:$D$30</definedName>
    <definedName name="_xlnm.Print_Area" localSheetId="10">'2026年度本级政府性基金支出预算表'!$A$1:$D$52</definedName>
    <definedName name="_xlnm.Print_Titles" localSheetId="12">'2026年度本级国有资本经营收入预算表 '!$1:4</definedName>
    <definedName name="A" localSheetId="12">#REF!</definedName>
    <definedName name="aa" localSheetId="12">#REF!</definedName>
    <definedName name="data" localSheetId="12">#REF!</definedName>
    <definedName name="Database" localSheetId="12" hidden="1">#REF!</definedName>
    <definedName name="database2" localSheetId="12">#REF!</definedName>
    <definedName name="database3" localSheetId="12">#REF!</definedName>
    <definedName name="E206." localSheetId="12">#REF!</definedName>
    <definedName name="eee" localSheetId="12">#REF!</definedName>
    <definedName name="gxxe2003" localSheetId="12">'[1]P1012001'!$A$6:$E$117</definedName>
    <definedName name="gxxe20032" localSheetId="12">'[5]P1012001'!$A$6:$E$117</definedName>
    <definedName name="hhhh" localSheetId="12">#REF!</definedName>
    <definedName name="kkkk" localSheetId="12">#REF!</definedName>
    <definedName name="Print_Area_MI" localSheetId="12">#REF!</definedName>
    <definedName name="rrrr" localSheetId="12">#REF!</definedName>
    <definedName name="s" localSheetId="12">#REF!</definedName>
    <definedName name="ss" localSheetId="12">#REF!</definedName>
    <definedName name="ttt" localSheetId="12">#REF!</definedName>
    <definedName name="tttt" localSheetId="12">#REF!</definedName>
    <definedName name="UU" localSheetId="12">#REF!</definedName>
    <definedName name="www" localSheetId="12">#REF!</definedName>
    <definedName name="YY" localSheetId="12">#REF!</definedName>
    <definedName name="yyyy" localSheetId="12">#REF!</definedName>
    <definedName name="不" localSheetId="12">#REF!</definedName>
    <definedName name="大多数" localSheetId="12">[2]XL4Poppy!$A$15</definedName>
    <definedName name="地区名称" localSheetId="12">#REF!</definedName>
    <definedName name="的" localSheetId="12">#REF!</definedName>
    <definedName name="二" localSheetId="12">#REF!</definedName>
    <definedName name="飞过海" localSheetId="12">[2]XL4Poppy!$C$4</definedName>
    <definedName name="福州" localSheetId="12">#REF!</definedName>
    <definedName name="公检法司部门编制数" localSheetId="12">[2]公检法司编制!$E$4:$E$184</definedName>
    <definedName name="汇率" localSheetId="12">#REF!</definedName>
    <definedName name="农林水气" localSheetId="12">[6]D011H403!$A$5:$C$60</definedName>
    <definedName name="农业人口2003年" localSheetId="12">[5]农业人口!$E$4:$E$184</definedName>
    <definedName name="农业用地面积" localSheetId="12">[5]农业用地!$E$4:$E$184</definedName>
    <definedName name="全额差额比例" localSheetId="12">'[5]C01-1'!#REF!</definedName>
    <definedName name="三" localSheetId="12">#REF!</definedName>
    <definedName name="上" localSheetId="12">#REF!</definedName>
    <definedName name="生" localSheetId="12">#REF!</definedName>
    <definedName name="生1" localSheetId="12">#REF!</definedName>
    <definedName name="生2" localSheetId="12">#REF!</definedName>
    <definedName name="生3" localSheetId="12">#REF!</definedName>
    <definedName name="生产列1" localSheetId="12">#REF!</definedName>
    <definedName name="生产列11" localSheetId="12">#REF!</definedName>
    <definedName name="生产列15" localSheetId="12">#REF!</definedName>
    <definedName name="生产列16" localSheetId="12">#REF!</definedName>
    <definedName name="生产列17" localSheetId="12">#REF!</definedName>
    <definedName name="生产列19" localSheetId="12">#REF!</definedName>
    <definedName name="生产列2" localSheetId="12">#REF!</definedName>
    <definedName name="生产列20" localSheetId="12">#REF!</definedName>
    <definedName name="生产列3" localSheetId="12">#REF!</definedName>
    <definedName name="生产列4" localSheetId="12">#REF!</definedName>
    <definedName name="生产列5" localSheetId="12">#REF!</definedName>
    <definedName name="生产列6" localSheetId="12">#REF!</definedName>
    <definedName name="生产列7" localSheetId="12">#REF!</definedName>
    <definedName name="生产列8" localSheetId="12">#REF!</definedName>
    <definedName name="生产列9" localSheetId="12">#REF!</definedName>
    <definedName name="生产期" localSheetId="12">#REF!</definedName>
    <definedName name="生产期1" localSheetId="12">#REF!</definedName>
    <definedName name="生产期11" localSheetId="12">#REF!</definedName>
    <definedName name="生产期123" localSheetId="12">#REF!</definedName>
    <definedName name="生产期15" localSheetId="12">#REF!</definedName>
    <definedName name="生产期16" localSheetId="12">#REF!</definedName>
    <definedName name="生产期17" localSheetId="12">#REF!</definedName>
    <definedName name="生产期19" localSheetId="12">#REF!</definedName>
    <definedName name="生产期2" localSheetId="12">#REF!</definedName>
    <definedName name="生产期20" localSheetId="12">#REF!</definedName>
    <definedName name="生产期3" localSheetId="12">#REF!</definedName>
    <definedName name="生产期4" localSheetId="12">#REF!</definedName>
    <definedName name="生产期5" localSheetId="12">#REF!</definedName>
    <definedName name="生产期6" localSheetId="12">#REF!</definedName>
    <definedName name="生产期7" localSheetId="12">#REF!</definedName>
    <definedName name="生产期8" localSheetId="12">#REF!</definedName>
    <definedName name="生产期9" localSheetId="12">#REF!</definedName>
    <definedName name="是" localSheetId="12">#REF!</definedName>
    <definedName name="说" localSheetId="12">#REF!</definedName>
    <definedName name="四" localSheetId="12">#REF!</definedName>
    <definedName name="体制上解" localSheetId="12">#REF!</definedName>
    <definedName name="为" localSheetId="12">#REF!</definedName>
    <definedName name="位次d" localSheetId="12">[1]四月份月报!#REF!</definedName>
    <definedName name="我" localSheetId="12">#REF!</definedName>
    <definedName name="五" localSheetId="12">#REF!</definedName>
    <definedName name="乡镇个数" localSheetId="12">[5]行政区划!$D$6:$D$184</definedName>
    <definedName name="行政管理部门编制数" localSheetId="12">[2]行政编制!$E$4:$E$184</definedName>
    <definedName name="性别" localSheetId="12">[1]基础编码!$H$2:$H$3</definedName>
    <definedName name="学历" localSheetId="12">[1]基础编码!$S$2:$S$9</definedName>
    <definedName name="支出" localSheetId="12">'[5]P1012001'!$A$6:$E$117</definedName>
    <definedName name="中小学生人数2003年" localSheetId="12">[5]中小学生!$E$4:$E$184</definedName>
    <definedName name="总人口2003年" localSheetId="12">[5]总人口!$E$4:$E$184</definedName>
    <definedName name="전" localSheetId="12">#REF!</definedName>
    <definedName name="주택사업본부" localSheetId="12">#REF!</definedName>
    <definedName name="철구사업본부" localSheetId="12">#REF!</definedName>
    <definedName name="gxxe20032" localSheetId="13">'[5]P1012001'!$A$6:$E$117</definedName>
    <definedName name="大多数" localSheetId="13">[2]XL4Poppy!$A$15</definedName>
    <definedName name="飞过海" localSheetId="13">[2]XL4Poppy!$C$4</definedName>
    <definedName name="公检法司部门编制数" localSheetId="13">[2]公检法司编制!$E$4:$E$184</definedName>
    <definedName name="农林水气" localSheetId="13">[6]D011H403!$A$5:$C$60</definedName>
    <definedName name="农业人口2003年" localSheetId="13">[5]农业人口!$E$4:$E$184</definedName>
    <definedName name="农业用地面积" localSheetId="13">[5]农业用地!$E$4:$E$184</definedName>
    <definedName name="位次d" localSheetId="13">[1]四月份月报!#REF!</definedName>
    <definedName name="乡镇个数" localSheetId="13">[5]行政区划!$D$6:$D$184</definedName>
    <definedName name="行政管理部门编制数" localSheetId="13">[2]行政编制!$E$4:$E$184</definedName>
    <definedName name="性别" localSheetId="13">[1]基础编码!$H$2:$H$3</definedName>
    <definedName name="学历" localSheetId="13">[1]基础编码!$S$2:$S$9</definedName>
    <definedName name="支出" localSheetId="13">'[5]P1012001'!$A$6:$E$117</definedName>
    <definedName name="中小学生人数2003年" localSheetId="13">[5]中小学生!$E$4:$E$184</definedName>
    <definedName name="总人口2003年" localSheetId="13">[5]总人口!$E$4:$E$184</definedName>
    <definedName name="_xlnm.Print_Titles" localSheetId="13">'2026年度本级国有资本经营支出预算表 '!$1:4</definedName>
    <definedName name="A" localSheetId="13">#REF!</definedName>
    <definedName name="aa" localSheetId="13">#REF!</definedName>
    <definedName name="data" localSheetId="13">#REF!</definedName>
    <definedName name="Database" localSheetId="13" hidden="1">#REF!</definedName>
    <definedName name="database2" localSheetId="13">#REF!</definedName>
    <definedName name="database3" localSheetId="13">#REF!</definedName>
    <definedName name="E206." localSheetId="13">#REF!</definedName>
    <definedName name="eee" localSheetId="13">#REF!</definedName>
    <definedName name="gxxe2003" localSheetId="13">'[1]P1012001'!$A$6:$E$117</definedName>
    <definedName name="hhhh" localSheetId="13">#REF!</definedName>
    <definedName name="kkkk" localSheetId="13">#REF!</definedName>
    <definedName name="Print_Area_MI" localSheetId="13">#REF!</definedName>
    <definedName name="rrrr" localSheetId="13">#REF!</definedName>
    <definedName name="s" localSheetId="13">#REF!</definedName>
    <definedName name="ss" localSheetId="13">#REF!</definedName>
    <definedName name="ttt" localSheetId="13">#REF!</definedName>
    <definedName name="tttt" localSheetId="13">#REF!</definedName>
    <definedName name="UU" localSheetId="13">#REF!</definedName>
    <definedName name="www" localSheetId="13">#REF!</definedName>
    <definedName name="YY" localSheetId="13">#REF!</definedName>
    <definedName name="yyyy" localSheetId="13">#REF!</definedName>
    <definedName name="不" localSheetId="13">#REF!</definedName>
    <definedName name="地区名称" localSheetId="13">#REF!</definedName>
    <definedName name="的" localSheetId="13">#REF!</definedName>
    <definedName name="二" localSheetId="13">#REF!</definedName>
    <definedName name="福州" localSheetId="13">#REF!</definedName>
    <definedName name="汇率" localSheetId="13">#REF!</definedName>
    <definedName name="全额差额比例" localSheetId="13">'[5]C01-1'!#REF!</definedName>
    <definedName name="三" localSheetId="13">#REF!</definedName>
    <definedName name="上" localSheetId="13">#REF!</definedName>
    <definedName name="生" localSheetId="13">#REF!</definedName>
    <definedName name="生1" localSheetId="13">#REF!</definedName>
    <definedName name="生2" localSheetId="13">#REF!</definedName>
    <definedName name="生3" localSheetId="13">#REF!</definedName>
    <definedName name="生产列1" localSheetId="13">#REF!</definedName>
    <definedName name="生产列11" localSheetId="13">#REF!</definedName>
    <definedName name="生产列15" localSheetId="13">#REF!</definedName>
    <definedName name="生产列16" localSheetId="13">#REF!</definedName>
    <definedName name="生产列17" localSheetId="13">#REF!</definedName>
    <definedName name="生产列19" localSheetId="13">#REF!</definedName>
    <definedName name="生产列2" localSheetId="13">#REF!</definedName>
    <definedName name="生产列20" localSheetId="13">#REF!</definedName>
    <definedName name="生产列3" localSheetId="13">#REF!</definedName>
    <definedName name="生产列4" localSheetId="13">#REF!</definedName>
    <definedName name="生产列5" localSheetId="13">#REF!</definedName>
    <definedName name="生产列6" localSheetId="13">#REF!</definedName>
    <definedName name="生产列7" localSheetId="13">#REF!</definedName>
    <definedName name="生产列8" localSheetId="13">#REF!</definedName>
    <definedName name="生产列9" localSheetId="13">#REF!</definedName>
    <definedName name="生产期" localSheetId="13">#REF!</definedName>
    <definedName name="生产期1" localSheetId="13">#REF!</definedName>
    <definedName name="生产期11" localSheetId="13">#REF!</definedName>
    <definedName name="生产期123" localSheetId="13">#REF!</definedName>
    <definedName name="生产期15" localSheetId="13">#REF!</definedName>
    <definedName name="生产期16" localSheetId="13">#REF!</definedName>
    <definedName name="生产期17" localSheetId="13">#REF!</definedName>
    <definedName name="生产期19" localSheetId="13">#REF!</definedName>
    <definedName name="生产期2" localSheetId="13">#REF!</definedName>
    <definedName name="生产期20" localSheetId="13">#REF!</definedName>
    <definedName name="生产期3" localSheetId="13">#REF!</definedName>
    <definedName name="生产期4" localSheetId="13">#REF!</definedName>
    <definedName name="生产期5" localSheetId="13">#REF!</definedName>
    <definedName name="生产期6" localSheetId="13">#REF!</definedName>
    <definedName name="生产期7" localSheetId="13">#REF!</definedName>
    <definedName name="生产期8" localSheetId="13">#REF!</definedName>
    <definedName name="生产期9" localSheetId="13">#REF!</definedName>
    <definedName name="是" localSheetId="13">#REF!</definedName>
    <definedName name="说" localSheetId="13">#REF!</definedName>
    <definedName name="四" localSheetId="13">#REF!</definedName>
    <definedName name="体制上解" localSheetId="13">#REF!</definedName>
    <definedName name="为" localSheetId="13">#REF!</definedName>
    <definedName name="我" localSheetId="13">#REF!</definedName>
    <definedName name="五" localSheetId="13">#REF!</definedName>
    <definedName name="전" localSheetId="13">#REF!</definedName>
    <definedName name="주택사업본부" localSheetId="13">#REF!</definedName>
    <definedName name="철구사업본부" localSheetId="13">#REF!</definedName>
    <definedName name="gxxe20032" localSheetId="14">'[5]P1012001'!$A$6:$E$117</definedName>
    <definedName name="大多数" localSheetId="14">[2]XL4Poppy!$A$15</definedName>
    <definedName name="飞过海" localSheetId="14">[2]XL4Poppy!$C$4</definedName>
    <definedName name="公检法司部门编制数" localSheetId="14">[2]公检法司编制!$E$4:$E$184</definedName>
    <definedName name="农林水气" localSheetId="14">[12]D011H403!$A$5:$C$60</definedName>
    <definedName name="农业人口2003年" localSheetId="14">[5]农业人口!$E$4:$E$184</definedName>
    <definedName name="农业用地面积" localSheetId="14">[5]农业用地!$E$4:$E$184</definedName>
    <definedName name="位次d" localSheetId="14">[1]四月份月报!#REF!</definedName>
    <definedName name="乡镇个数" localSheetId="14">[5]行政区划!$D$6:$D$184</definedName>
    <definedName name="行政管理部门编制数" localSheetId="14">[2]行政编制!$E$4:$E$184</definedName>
    <definedName name="性别" localSheetId="14">[1]基础编码!$H$2:$H$3</definedName>
    <definedName name="学历" localSheetId="14">[1]基础编码!$S$2:$S$9</definedName>
    <definedName name="支出" localSheetId="14">'[5]P1012001'!$A$6:$E$117</definedName>
    <definedName name="中小学生人数2003年" localSheetId="14">[5]中小学生!$E$4:$E$184</definedName>
    <definedName name="总人口2003年" localSheetId="14">[5]总人口!$E$4:$E$184</definedName>
    <definedName name="_xlnm.Print_Titles" localSheetId="14">'2026年度本级社会保险基金预算收入表 '!$4:$4</definedName>
    <definedName name="A" localSheetId="14">#REF!</definedName>
    <definedName name="aa" localSheetId="14">#REF!</definedName>
    <definedName name="data" localSheetId="14">#REF!</definedName>
    <definedName name="Database" localSheetId="14">#REF!</definedName>
    <definedName name="database2" localSheetId="14">#REF!</definedName>
    <definedName name="database3" localSheetId="14">#REF!</definedName>
    <definedName name="E206." localSheetId="14">#REF!</definedName>
    <definedName name="eee" localSheetId="14">#REF!</definedName>
    <definedName name="gxxe2003" localSheetId="14">'[1]P1012001'!$A$6:$E$117</definedName>
    <definedName name="hhhh" localSheetId="14">#REF!</definedName>
    <definedName name="kkkk" localSheetId="14">#REF!</definedName>
    <definedName name="Print_Area_MI" localSheetId="14">#REF!</definedName>
    <definedName name="rrrr" localSheetId="14">#REF!</definedName>
    <definedName name="s" localSheetId="14">#REF!</definedName>
    <definedName name="ss" localSheetId="14">#REF!</definedName>
    <definedName name="ttt" localSheetId="14">#REF!</definedName>
    <definedName name="tttt" localSheetId="14">#REF!</definedName>
    <definedName name="UU" localSheetId="14">#REF!</definedName>
    <definedName name="www" localSheetId="14">#REF!</definedName>
    <definedName name="YY" localSheetId="14">#REF!</definedName>
    <definedName name="yyyy" localSheetId="14">#REF!</definedName>
    <definedName name="不" localSheetId="14">#REF!</definedName>
    <definedName name="地区名称" localSheetId="14">#REF!</definedName>
    <definedName name="的" localSheetId="14">#REF!</definedName>
    <definedName name="二" localSheetId="14">#REF!</definedName>
    <definedName name="福州" localSheetId="14">#REF!</definedName>
    <definedName name="汇率" localSheetId="14">#REF!</definedName>
    <definedName name="全额差额比例" localSheetId="14">'[5]C01-1'!#REF!</definedName>
    <definedName name="三" localSheetId="14">#REF!</definedName>
    <definedName name="上" localSheetId="14">#REF!</definedName>
    <definedName name="生" localSheetId="14">#REF!</definedName>
    <definedName name="生1" localSheetId="14">#REF!</definedName>
    <definedName name="生2" localSheetId="14">#REF!</definedName>
    <definedName name="生3" localSheetId="14">#REF!</definedName>
    <definedName name="生产列1" localSheetId="14">#REF!</definedName>
    <definedName name="生产列11" localSheetId="14">#REF!</definedName>
    <definedName name="生产列15" localSheetId="14">#REF!</definedName>
    <definedName name="生产列16" localSheetId="14">#REF!</definedName>
    <definedName name="生产列17" localSheetId="14">#REF!</definedName>
    <definedName name="生产列19" localSheetId="14">#REF!</definedName>
    <definedName name="生产列2" localSheetId="14">#REF!</definedName>
    <definedName name="生产列20" localSheetId="14">#REF!</definedName>
    <definedName name="生产列3" localSheetId="14">#REF!</definedName>
    <definedName name="生产列4" localSheetId="14">#REF!</definedName>
    <definedName name="生产列5" localSheetId="14">#REF!</definedName>
    <definedName name="生产列6" localSheetId="14">#REF!</definedName>
    <definedName name="生产列7" localSheetId="14">#REF!</definedName>
    <definedName name="生产列8" localSheetId="14">#REF!</definedName>
    <definedName name="生产列9" localSheetId="14">#REF!</definedName>
    <definedName name="生产期" localSheetId="14">#REF!</definedName>
    <definedName name="生产期1" localSheetId="14">#REF!</definedName>
    <definedName name="生产期11" localSheetId="14">#REF!</definedName>
    <definedName name="生产期123" localSheetId="14">#REF!</definedName>
    <definedName name="生产期15" localSheetId="14">#REF!</definedName>
    <definedName name="生产期16" localSheetId="14">#REF!</definedName>
    <definedName name="生产期17" localSheetId="14">#REF!</definedName>
    <definedName name="生产期19" localSheetId="14">#REF!</definedName>
    <definedName name="生产期2" localSheetId="14">#REF!</definedName>
    <definedName name="生产期20" localSheetId="14">#REF!</definedName>
    <definedName name="生产期3" localSheetId="14">#REF!</definedName>
    <definedName name="生产期4" localSheetId="14">#REF!</definedName>
    <definedName name="生产期5" localSheetId="14">#REF!</definedName>
    <definedName name="生产期6" localSheetId="14">#REF!</definedName>
    <definedName name="生产期7" localSheetId="14">#REF!</definedName>
    <definedName name="生产期8" localSheetId="14">#REF!</definedName>
    <definedName name="生产期9" localSheetId="14">#REF!</definedName>
    <definedName name="是" localSheetId="14">#REF!</definedName>
    <definedName name="说" localSheetId="14">#REF!</definedName>
    <definedName name="四" localSheetId="14">#REF!</definedName>
    <definedName name="体制上解" localSheetId="14">#REF!</definedName>
    <definedName name="为" localSheetId="14">#REF!</definedName>
    <definedName name="我" localSheetId="14">#REF!</definedName>
    <definedName name="五" localSheetId="14">#REF!</definedName>
    <definedName name="전" localSheetId="14">#REF!</definedName>
    <definedName name="주택사업본부" localSheetId="14">#REF!</definedName>
    <definedName name="철구사업본부" localSheetId="14">#REF!</definedName>
    <definedName name="gxxe20032" localSheetId="15">'[5]P1012001'!$A$6:$E$117</definedName>
    <definedName name="大多数" localSheetId="15">[2]XL4Poppy!$A$15</definedName>
    <definedName name="飞过海" localSheetId="15">[2]XL4Poppy!$C$4</definedName>
    <definedName name="公检法司部门编制数" localSheetId="15">[2]公检法司编制!$E$4:$E$184</definedName>
    <definedName name="农林水气" localSheetId="15">[12]D011H403!$A$5:$C$60</definedName>
    <definedName name="农业人口2003年" localSheetId="15">[5]农业人口!$E$4:$E$184</definedName>
    <definedName name="农业用地面积" localSheetId="15">[5]农业用地!$E$4:$E$184</definedName>
    <definedName name="位次d" localSheetId="15">[1]四月份月报!#REF!</definedName>
    <definedName name="乡镇个数" localSheetId="15">[5]行政区划!$D$6:$D$184</definedName>
    <definedName name="行政管理部门编制数" localSheetId="15">[2]行政编制!$E$4:$E$184</definedName>
    <definedName name="性别" localSheetId="15">[1]基础编码!$H$2:$H$3</definedName>
    <definedName name="学历" localSheetId="15">[1]基础编码!$S$2:$S$9</definedName>
    <definedName name="支出" localSheetId="15">'[5]P1012001'!$A$6:$E$117</definedName>
    <definedName name="中小学生人数2003年" localSheetId="15">[5]中小学生!$E$4:$E$184</definedName>
    <definedName name="总人口2003年" localSheetId="15">[5]总人口!$E$4:$E$184</definedName>
    <definedName name="_xlnm.Print_Titles" localSheetId="15">'2026年度本级社会保险基金预算支出表 '!$4:$4</definedName>
    <definedName name="A" localSheetId="15">#REF!</definedName>
    <definedName name="aa" localSheetId="15">#REF!</definedName>
    <definedName name="data" localSheetId="15">#REF!</definedName>
    <definedName name="Database" localSheetId="15">#REF!</definedName>
    <definedName name="database2" localSheetId="15">#REF!</definedName>
    <definedName name="database3" localSheetId="15">#REF!</definedName>
    <definedName name="E206." localSheetId="15">#REF!</definedName>
    <definedName name="eee" localSheetId="15">#REF!</definedName>
    <definedName name="gxxe2003" localSheetId="15">'[1]P1012001'!$A$6:$E$117</definedName>
    <definedName name="hhhh" localSheetId="15">#REF!</definedName>
    <definedName name="kkkk" localSheetId="15">#REF!</definedName>
    <definedName name="Print_Area_MI" localSheetId="15">#REF!</definedName>
    <definedName name="rrrr" localSheetId="15">#REF!</definedName>
    <definedName name="s" localSheetId="15">#REF!</definedName>
    <definedName name="ss" localSheetId="15">#REF!</definedName>
    <definedName name="ttt" localSheetId="15">#REF!</definedName>
    <definedName name="tttt" localSheetId="15">#REF!</definedName>
    <definedName name="UU" localSheetId="15">#REF!</definedName>
    <definedName name="www" localSheetId="15">#REF!</definedName>
    <definedName name="YY" localSheetId="15">#REF!</definedName>
    <definedName name="yyyy" localSheetId="15">#REF!</definedName>
    <definedName name="不" localSheetId="15">#REF!</definedName>
    <definedName name="地区名称" localSheetId="15">#REF!</definedName>
    <definedName name="的" localSheetId="15">#REF!</definedName>
    <definedName name="二" localSheetId="15">#REF!</definedName>
    <definedName name="福州" localSheetId="15">#REF!</definedName>
    <definedName name="汇率" localSheetId="15">#REF!</definedName>
    <definedName name="全额差额比例" localSheetId="15">'[5]C01-1'!#REF!</definedName>
    <definedName name="三" localSheetId="15">#REF!</definedName>
    <definedName name="上" localSheetId="15">#REF!</definedName>
    <definedName name="生" localSheetId="15">#REF!</definedName>
    <definedName name="生1" localSheetId="15">#REF!</definedName>
    <definedName name="生2" localSheetId="15">#REF!</definedName>
    <definedName name="生3" localSheetId="15">#REF!</definedName>
    <definedName name="生产列1" localSheetId="15">#REF!</definedName>
    <definedName name="生产列11" localSheetId="15">#REF!</definedName>
    <definedName name="生产列15" localSheetId="15">#REF!</definedName>
    <definedName name="生产列16" localSheetId="15">#REF!</definedName>
    <definedName name="生产列17" localSheetId="15">#REF!</definedName>
    <definedName name="生产列19" localSheetId="15">#REF!</definedName>
    <definedName name="生产列2" localSheetId="15">#REF!</definedName>
    <definedName name="生产列20" localSheetId="15">#REF!</definedName>
    <definedName name="生产列3" localSheetId="15">#REF!</definedName>
    <definedName name="生产列4" localSheetId="15">#REF!</definedName>
    <definedName name="生产列5" localSheetId="15">#REF!</definedName>
    <definedName name="生产列6" localSheetId="15">#REF!</definedName>
    <definedName name="生产列7" localSheetId="15">#REF!</definedName>
    <definedName name="生产列8" localSheetId="15">#REF!</definedName>
    <definedName name="生产列9" localSheetId="15">#REF!</definedName>
    <definedName name="生产期" localSheetId="15">#REF!</definedName>
    <definedName name="生产期1" localSheetId="15">#REF!</definedName>
    <definedName name="生产期11" localSheetId="15">#REF!</definedName>
    <definedName name="生产期123" localSheetId="15">#REF!</definedName>
    <definedName name="生产期15" localSheetId="15">#REF!</definedName>
    <definedName name="生产期16" localSheetId="15">#REF!</definedName>
    <definedName name="生产期17" localSheetId="15">#REF!</definedName>
    <definedName name="生产期19" localSheetId="15">#REF!</definedName>
    <definedName name="生产期2" localSheetId="15">#REF!</definedName>
    <definedName name="生产期20" localSheetId="15">#REF!</definedName>
    <definedName name="生产期3" localSheetId="15">#REF!</definedName>
    <definedName name="生产期4" localSheetId="15">#REF!</definedName>
    <definedName name="生产期5" localSheetId="15">#REF!</definedName>
    <definedName name="生产期6" localSheetId="15">#REF!</definedName>
    <definedName name="生产期7" localSheetId="15">#REF!</definedName>
    <definedName name="生产期8" localSheetId="15">#REF!</definedName>
    <definedName name="生产期9" localSheetId="15">#REF!</definedName>
    <definedName name="是" localSheetId="15">#REF!</definedName>
    <definedName name="说" localSheetId="15">#REF!</definedName>
    <definedName name="四" localSheetId="15">#REF!</definedName>
    <definedName name="体制上解" localSheetId="15">#REF!</definedName>
    <definedName name="为" localSheetId="15">#REF!</definedName>
    <definedName name="我" localSheetId="15">#REF!</definedName>
    <definedName name="五" localSheetId="15">#REF!</definedName>
    <definedName name="전" localSheetId="15">#REF!</definedName>
    <definedName name="주택사업본부" localSheetId="15">#REF!</definedName>
    <definedName name="철구사업본부" localSheetId="15">#REF!</definedName>
    <definedName name="gxxe2003" localSheetId="9">'[1]P1012001'!$A$6:$E$117</definedName>
    <definedName name="gxxe20032" localSheetId="9">'[1]P1012001'!$A$6:$E$117</definedName>
    <definedName name="大多数" localSheetId="9">[2]XL4Poppy!$A$15</definedName>
    <definedName name="飞过海" localSheetId="9">[2]XL4Poppy!$C$4</definedName>
    <definedName name="公检法司部门编制数" localSheetId="9">[1]公检法司编制!$E$4:$E$184</definedName>
    <definedName name="农林水气" localSheetId="9">[13]D011H403!$A$5:$C$60</definedName>
    <definedName name="农业人口2003年" localSheetId="9">[1]农业人口!$E$4:$E$184</definedName>
    <definedName name="农业用地面积" localSheetId="9">[1]农业用地!$E$4:$E$184</definedName>
    <definedName name="位次d" localSheetId="9">[4]四月份月报!#REF!</definedName>
    <definedName name="乡镇个数" localSheetId="9">[1]行政区划!$D$6:$D$184</definedName>
    <definedName name="行政管理部门编制数" localSheetId="9">[1]行政编制!$E$4:$E$184</definedName>
    <definedName name="性别" localSheetId="9">[14]基础编码!$H$2:$H$3</definedName>
    <definedName name="学历" localSheetId="9">[14]基础编码!$S$2:$S$9</definedName>
    <definedName name="支出" localSheetId="9">'[1]P1012001'!$A$6:$E$117</definedName>
    <definedName name="中小学生人数2003年" localSheetId="9">[1]中小学生!$E$4:$E$184</definedName>
    <definedName name="总人口2003年" localSheetId="9">[1]总人口!$E$4:$E$184</definedName>
    <definedName name="A" localSheetId="9">#REF!</definedName>
    <definedName name="aa" localSheetId="9">#REF!</definedName>
    <definedName name="data" localSheetId="9">#REF!</definedName>
    <definedName name="Database" localSheetId="9">#REF!</definedName>
    <definedName name="database2" localSheetId="9">#REF!</definedName>
    <definedName name="database3" localSheetId="9">#REF!</definedName>
    <definedName name="E206." localSheetId="9">#REF!</definedName>
    <definedName name="eee" localSheetId="9">#REF!</definedName>
    <definedName name="hhhh" localSheetId="9">#REF!</definedName>
    <definedName name="kkkk" localSheetId="9">#REF!</definedName>
    <definedName name="Print_Area_MI" localSheetId="9">#REF!</definedName>
    <definedName name="_xlnm.Print_Titles" localSheetId="9">'2026年度本级政府性基金收入预算表'!$1:4</definedName>
    <definedName name="rrrr" localSheetId="9">#REF!</definedName>
    <definedName name="s" localSheetId="9">#REF!</definedName>
    <definedName name="ss" localSheetId="9">#REF!</definedName>
    <definedName name="ttt" localSheetId="9">#REF!</definedName>
    <definedName name="tttt" localSheetId="9">#REF!</definedName>
    <definedName name="UU" localSheetId="9">#REF!</definedName>
    <definedName name="www" localSheetId="9">#REF!</definedName>
    <definedName name="YY" localSheetId="9">#REF!</definedName>
    <definedName name="yyyy" localSheetId="9">#REF!</definedName>
    <definedName name="不" localSheetId="9">#REF!</definedName>
    <definedName name="地区名称" localSheetId="9">#REF!</definedName>
    <definedName name="的" localSheetId="9">#REF!</definedName>
    <definedName name="二" localSheetId="9">#REF!</definedName>
    <definedName name="福州" localSheetId="9">#REF!</definedName>
    <definedName name="汇率" localSheetId="9">#REF!</definedName>
    <definedName name="三" localSheetId="9">#REF!</definedName>
    <definedName name="上" localSheetId="9">#REF!</definedName>
    <definedName name="生" localSheetId="9">#REF!</definedName>
    <definedName name="生1" localSheetId="9">#REF!</definedName>
    <definedName name="生2" localSheetId="9">#REF!</definedName>
    <definedName name="生3" localSheetId="9">#REF!</definedName>
    <definedName name="生产列1" localSheetId="9">#REF!</definedName>
    <definedName name="生产列11" localSheetId="9">#REF!</definedName>
    <definedName name="生产列15" localSheetId="9">#REF!</definedName>
    <definedName name="生产列16" localSheetId="9">#REF!</definedName>
    <definedName name="生产列17" localSheetId="9">#REF!</definedName>
    <definedName name="生产列19" localSheetId="9">#REF!</definedName>
    <definedName name="生产列2" localSheetId="9">#REF!</definedName>
    <definedName name="生产列20" localSheetId="9">#REF!</definedName>
    <definedName name="生产列3" localSheetId="9">#REF!</definedName>
    <definedName name="生产列4" localSheetId="9">#REF!</definedName>
    <definedName name="生产列5" localSheetId="9">#REF!</definedName>
    <definedName name="生产列6" localSheetId="9">#REF!</definedName>
    <definedName name="生产列7" localSheetId="9">#REF!</definedName>
    <definedName name="生产列8" localSheetId="9">#REF!</definedName>
    <definedName name="生产列9" localSheetId="9">#REF!</definedName>
    <definedName name="生产期" localSheetId="9">#REF!</definedName>
    <definedName name="生产期1" localSheetId="9">#REF!</definedName>
    <definedName name="生产期11" localSheetId="9">#REF!</definedName>
    <definedName name="生产期123" localSheetId="9">#REF!</definedName>
    <definedName name="生产期15" localSheetId="9">#REF!</definedName>
    <definedName name="生产期16" localSheetId="9">#REF!</definedName>
    <definedName name="生产期17" localSheetId="9">#REF!</definedName>
    <definedName name="生产期19" localSheetId="9">#REF!</definedName>
    <definedName name="生产期2" localSheetId="9">#REF!</definedName>
    <definedName name="生产期20" localSheetId="9">#REF!</definedName>
    <definedName name="生产期3" localSheetId="9">#REF!</definedName>
    <definedName name="生产期4" localSheetId="9">#REF!</definedName>
    <definedName name="生产期5" localSheetId="9">#REF!</definedName>
    <definedName name="生产期6" localSheetId="9">#REF!</definedName>
    <definedName name="生产期7" localSheetId="9">#REF!</definedName>
    <definedName name="生产期8" localSheetId="9">#REF!</definedName>
    <definedName name="生产期9" localSheetId="9">#REF!</definedName>
    <definedName name="是" localSheetId="9">#REF!</definedName>
    <definedName name="说" localSheetId="9">#REF!</definedName>
    <definedName name="四" localSheetId="9">#REF!</definedName>
    <definedName name="体制上解" localSheetId="9">#REF!</definedName>
    <definedName name="为" localSheetId="9">#REF!</definedName>
    <definedName name="我" localSheetId="9">#REF!</definedName>
    <definedName name="五" localSheetId="9">#REF!</definedName>
    <definedName name="전" localSheetId="9">#REF!</definedName>
    <definedName name="주택사업본부" localSheetId="9">#REF!</definedName>
    <definedName name="철구사업본부" localSheetId="9">#REF!</definedName>
    <definedName name="全额差额比例" localSheetId="9">'[1]C01-1'!#REF!</definedName>
    <definedName name="_xlnm.Print_Titles" localSheetId="3">'2026年度本级一般公共预算支出预算功能分类明细表'!$4:$4</definedName>
    <definedName name="A" localSheetId="3">#REF!</definedName>
    <definedName name="aa" localSheetId="3">#REF!</definedName>
    <definedName name="data" localSheetId="3">#REF!</definedName>
    <definedName name="Database" localSheetId="3">#REF!</definedName>
    <definedName name="database2" localSheetId="3">#REF!</definedName>
    <definedName name="database3" localSheetId="3">#REF!</definedName>
    <definedName name="E206." localSheetId="3">#REF!</definedName>
    <definedName name="eee" localSheetId="3">#REF!</definedName>
    <definedName name="gxxe2003" localSheetId="3">'[15]P1012001'!$A$6:$E$117</definedName>
    <definedName name="gxxe20032" localSheetId="3">'[15]P1012001'!$A$6:$E$117</definedName>
    <definedName name="hhhh" localSheetId="3">#REF!</definedName>
    <definedName name="kkkk" localSheetId="3">#REF!</definedName>
    <definedName name="Print_Area_MI" localSheetId="3">#REF!</definedName>
    <definedName name="rrrr" localSheetId="3">#REF!</definedName>
    <definedName name="s" localSheetId="3">#REF!</definedName>
    <definedName name="ss" localSheetId="3">#REF!</definedName>
    <definedName name="ttt" localSheetId="3">#REF!</definedName>
    <definedName name="tttt" localSheetId="3">#REF!</definedName>
    <definedName name="UU" localSheetId="3">#REF!</definedName>
    <definedName name="www" localSheetId="3">#REF!</definedName>
    <definedName name="YY" localSheetId="3">#REF!</definedName>
    <definedName name="yyyy" localSheetId="3">#REF!</definedName>
    <definedName name="不" localSheetId="3">#REF!</definedName>
    <definedName name="大多数" localSheetId="3">[15]XL4Poppy!$A$15</definedName>
    <definedName name="地区名称" localSheetId="3">#REF!</definedName>
    <definedName name="的" localSheetId="3">#REF!</definedName>
    <definedName name="二" localSheetId="3">#REF!</definedName>
    <definedName name="飞过海" localSheetId="3">[15]XL4Poppy!$C$4</definedName>
    <definedName name="福州" localSheetId="3">#REF!</definedName>
    <definedName name="公检法司部门编制数" localSheetId="3">[15]公检法司编制!$E$4:$E$184</definedName>
    <definedName name="汇率" localSheetId="3">#REF!</definedName>
    <definedName name="农林水气" localSheetId="3">[16]D011H403!$A$5:$C$60</definedName>
    <definedName name="农业人口2003年" localSheetId="3">[15]农业人口!$E$4:$E$184</definedName>
    <definedName name="农业用地面积" localSheetId="3">[15]农业用地!$E$4:$E$184</definedName>
    <definedName name="全额差额比例" localSheetId="3">'[15]C01-1'!#REF!</definedName>
    <definedName name="三" localSheetId="3">#REF!</definedName>
    <definedName name="上" localSheetId="3">#REF!</definedName>
    <definedName name="生" localSheetId="3">#REF!</definedName>
    <definedName name="生1" localSheetId="3">#REF!</definedName>
    <definedName name="生2" localSheetId="3">#REF!</definedName>
    <definedName name="生3" localSheetId="3">#REF!</definedName>
    <definedName name="生产列1" localSheetId="3">#REF!</definedName>
    <definedName name="生产列11" localSheetId="3">#REF!</definedName>
    <definedName name="生产列15" localSheetId="3">#REF!</definedName>
    <definedName name="生产列16" localSheetId="3">#REF!</definedName>
    <definedName name="生产列17" localSheetId="3">#REF!</definedName>
    <definedName name="生产列19" localSheetId="3">#REF!</definedName>
    <definedName name="生产列2" localSheetId="3">#REF!</definedName>
    <definedName name="生产列20" localSheetId="3">#REF!</definedName>
    <definedName name="生产列3" localSheetId="3">#REF!</definedName>
    <definedName name="生产列4" localSheetId="3">#REF!</definedName>
    <definedName name="生产列5" localSheetId="3">#REF!</definedName>
    <definedName name="生产列6" localSheetId="3">#REF!</definedName>
    <definedName name="生产列7" localSheetId="3">#REF!</definedName>
    <definedName name="生产列8" localSheetId="3">#REF!</definedName>
    <definedName name="生产列9" localSheetId="3">#REF!</definedName>
    <definedName name="生产期" localSheetId="3">#REF!</definedName>
    <definedName name="生产期1" localSheetId="3">#REF!</definedName>
    <definedName name="生产期11" localSheetId="3">#REF!</definedName>
    <definedName name="生产期123" localSheetId="3">#REF!</definedName>
    <definedName name="生产期15" localSheetId="3">#REF!</definedName>
    <definedName name="生产期16" localSheetId="3">#REF!</definedName>
    <definedName name="生产期17" localSheetId="3">#REF!</definedName>
    <definedName name="生产期19" localSheetId="3">#REF!</definedName>
    <definedName name="生产期2" localSheetId="3">#REF!</definedName>
    <definedName name="生产期20" localSheetId="3">#REF!</definedName>
    <definedName name="生产期3" localSheetId="3">#REF!</definedName>
    <definedName name="生产期4" localSheetId="3">#REF!</definedName>
    <definedName name="生产期5" localSheetId="3">#REF!</definedName>
    <definedName name="生产期6" localSheetId="3">#REF!</definedName>
    <definedName name="生产期7" localSheetId="3">#REF!</definedName>
    <definedName name="生产期8" localSheetId="3">#REF!</definedName>
    <definedName name="生产期9" localSheetId="3">#REF!</definedName>
    <definedName name="是" localSheetId="3">#REF!</definedName>
    <definedName name="说" localSheetId="3">#REF!</definedName>
    <definedName name="四" localSheetId="3">#REF!</definedName>
    <definedName name="体制上解" localSheetId="3">#REF!</definedName>
    <definedName name="为" localSheetId="3">#REF!</definedName>
    <definedName name="位次d" localSheetId="3">[15]四月份月报!#REF!</definedName>
    <definedName name="我" localSheetId="3">#REF!</definedName>
    <definedName name="五" localSheetId="3">#REF!</definedName>
    <definedName name="乡镇个数" localSheetId="3">[15]行政区划!$D$6:$D$184</definedName>
    <definedName name="行政管理部门编制数" localSheetId="3">[15]行政编制!$E$4:$E$184</definedName>
    <definedName name="性别" localSheetId="3">[15]基础编码!$H$2:$H$3</definedName>
    <definedName name="学历" localSheetId="3">[15]基础编码!$S$2:$S$9</definedName>
    <definedName name="支出" localSheetId="3">'[15]P1012001'!$A$6:$E$117</definedName>
    <definedName name="中小学生人数2003年" localSheetId="3">[15]中小学生!$E$4:$E$184</definedName>
    <definedName name="总人口2003年" localSheetId="3">[15]总人口!$E$4:$E$184</definedName>
    <definedName name="전" localSheetId="3">#REF!</definedName>
    <definedName name="주택사업본부" localSheetId="3">#REF!</definedName>
    <definedName name="철구사업본부" localSheetId="3">#REF!</definedName>
    <definedName name="_xlnm.Print_Area" localSheetId="3">'2026年度本级一般公共预算支出预算功能分类明细表'!$A$1:$E$482</definedName>
    <definedName name="A" localSheetId="1">#REF!</definedName>
    <definedName name="aa" localSheetId="1">#REF!</definedName>
    <definedName name="data" localSheetId="1">#REF!</definedName>
    <definedName name="Database" localSheetId="1">#REF!</definedName>
    <definedName name="database2" localSheetId="1">#REF!</definedName>
    <definedName name="database3" localSheetId="1">#REF!</definedName>
    <definedName name="E206." localSheetId="1">#REF!</definedName>
    <definedName name="eee" localSheetId="1">#REF!</definedName>
    <definedName name="gxxe2003" localSheetId="1">'[17]P1012001'!$A$6:$E$117</definedName>
    <definedName name="gxxe20032" localSheetId="1">'[22]P1012001'!$A$6:$E$117</definedName>
    <definedName name="hhhh" localSheetId="1">#REF!</definedName>
    <definedName name="kkkk" localSheetId="1">#REF!</definedName>
    <definedName name="Print_Area_MI" localSheetId="1">#REF!</definedName>
    <definedName name="_xlnm.Print_Titles" localSheetId="1">'2026年度一般公共预算收入预算表'!$4:$4</definedName>
    <definedName name="rrrr" localSheetId="1">#REF!</definedName>
    <definedName name="s" localSheetId="1">#REF!</definedName>
    <definedName name="ss" localSheetId="1">#REF!</definedName>
    <definedName name="ttt" localSheetId="1">#REF!</definedName>
    <definedName name="tttt" localSheetId="1">#REF!</definedName>
    <definedName name="UU" localSheetId="1">#REF!</definedName>
    <definedName name="www" localSheetId="1">#REF!</definedName>
    <definedName name="YY" localSheetId="1">#REF!</definedName>
    <definedName name="yyyy" localSheetId="1">#REF!</definedName>
    <definedName name="不" localSheetId="1">#REF!</definedName>
    <definedName name="大多数" localSheetId="1">[18]XL4Poppy!$A$15</definedName>
    <definedName name="地区名称" localSheetId="1">#REF!</definedName>
    <definedName name="的" localSheetId="1">#REF!</definedName>
    <definedName name="二" localSheetId="1">#REF!</definedName>
    <definedName name="飞过海" localSheetId="1">[18]XL4Poppy!$C$4</definedName>
    <definedName name="福州" localSheetId="1">#REF!</definedName>
    <definedName name="公检法司部门编制数" localSheetId="1">[17]公检法司编制!$E$4:$E$184</definedName>
    <definedName name="汇率" localSheetId="1">#REF!</definedName>
    <definedName name="农林水气" localSheetId="1">[19]D011H403!$A$5:$C$60</definedName>
    <definedName name="农业人口2003年" localSheetId="1">[17]农业人口!$E$4:$E$184</definedName>
    <definedName name="农业用地面积" localSheetId="1">[17]农业用地!$E$4:$E$184</definedName>
    <definedName name="全额差额比例" localSheetId="1">'[17]C01-1'!#REF!</definedName>
    <definedName name="三" localSheetId="1">#REF!</definedName>
    <definedName name="上" localSheetId="1">#REF!</definedName>
    <definedName name="生" localSheetId="1">#REF!</definedName>
    <definedName name="生1" localSheetId="1">#REF!</definedName>
    <definedName name="生2" localSheetId="1">#REF!</definedName>
    <definedName name="生3" localSheetId="1">#REF!</definedName>
    <definedName name="生产列1" localSheetId="1">#REF!</definedName>
    <definedName name="生产列11" localSheetId="1">#REF!</definedName>
    <definedName name="生产列15" localSheetId="1">#REF!</definedName>
    <definedName name="生产列16" localSheetId="1">#REF!</definedName>
    <definedName name="生产列17" localSheetId="1">#REF!</definedName>
    <definedName name="生产列19" localSheetId="1">#REF!</definedName>
    <definedName name="生产列2" localSheetId="1">#REF!</definedName>
    <definedName name="生产列20" localSheetId="1">#REF!</definedName>
    <definedName name="生产列3" localSheetId="1">#REF!</definedName>
    <definedName name="生产列4" localSheetId="1">#REF!</definedName>
    <definedName name="生产列5" localSheetId="1">#REF!</definedName>
    <definedName name="生产列6" localSheetId="1">#REF!</definedName>
    <definedName name="生产列7" localSheetId="1">#REF!</definedName>
    <definedName name="生产列8" localSheetId="1">#REF!</definedName>
    <definedName name="生产列9" localSheetId="1">#REF!</definedName>
    <definedName name="生产期" localSheetId="1">#REF!</definedName>
    <definedName name="生产期1" localSheetId="1">#REF!</definedName>
    <definedName name="生产期11" localSheetId="1">#REF!</definedName>
    <definedName name="生产期123" localSheetId="1">#REF!</definedName>
    <definedName name="生产期15" localSheetId="1">#REF!</definedName>
    <definedName name="生产期16" localSheetId="1">#REF!</definedName>
    <definedName name="生产期17" localSheetId="1">#REF!</definedName>
    <definedName name="生产期19" localSheetId="1">#REF!</definedName>
    <definedName name="生产期2" localSheetId="1">#REF!</definedName>
    <definedName name="生产期20" localSheetId="1">#REF!</definedName>
    <definedName name="生产期3" localSheetId="1">#REF!</definedName>
    <definedName name="生产期4" localSheetId="1">#REF!</definedName>
    <definedName name="生产期5" localSheetId="1">#REF!</definedName>
    <definedName name="生产期6" localSheetId="1">#REF!</definedName>
    <definedName name="生产期7" localSheetId="1">#REF!</definedName>
    <definedName name="生产期8" localSheetId="1">#REF!</definedName>
    <definedName name="生产期9" localSheetId="1">#REF!</definedName>
    <definedName name="是" localSheetId="1">#REF!</definedName>
    <definedName name="说" localSheetId="1">#REF!</definedName>
    <definedName name="四" localSheetId="1">#REF!</definedName>
    <definedName name="体制上解" localSheetId="1">#REF!</definedName>
    <definedName name="为" localSheetId="1">#REF!</definedName>
    <definedName name="位次d" localSheetId="1">[20]四月份月报!#REF!</definedName>
    <definedName name="我" localSheetId="1">#REF!</definedName>
    <definedName name="五" localSheetId="1">#REF!</definedName>
    <definedName name="乡镇个数" localSheetId="1">[17]行政区划!$D$6:$D$184</definedName>
    <definedName name="行政管理部门编制数" localSheetId="1">[17]行政编制!$E$4:$E$184</definedName>
    <definedName name="性别" localSheetId="1">[21]基础编码!$H$2:$H$3</definedName>
    <definedName name="学历" localSheetId="1">[21]基础编码!$S$2:$S$9</definedName>
    <definedName name="支出" localSheetId="1">'[22]P1012001'!$A$6:$E$117</definedName>
    <definedName name="中小学生人数2003年" localSheetId="1">[17]中小学生!$E$4:$E$184</definedName>
    <definedName name="总人口2003年" localSheetId="1">[17]总人口!$E$4:$E$184</definedName>
    <definedName name="전" localSheetId="1">#REF!</definedName>
    <definedName name="주택사업본부" localSheetId="1">#REF!</definedName>
    <definedName name="철구사업본부" localSheetId="1">#REF!</definedName>
    <definedName name="_xlnm.Print_Area" localSheetId="1">'2026年度一般公共预算收入预算表'!$A$1:$F$48</definedName>
    <definedName name="A" localSheetId="6">#REF!</definedName>
    <definedName name="aa" localSheetId="6">#REF!</definedName>
    <definedName name="data" localSheetId="6">#REF!</definedName>
    <definedName name="Database" localSheetId="6">#REF!</definedName>
    <definedName name="database2" localSheetId="6">#REF!</definedName>
    <definedName name="database3" localSheetId="6">#REF!</definedName>
    <definedName name="E206." localSheetId="6">#REF!</definedName>
    <definedName name="eee" localSheetId="6">#REF!</definedName>
    <definedName name="gxxe2003" localSheetId="6">'[29]P1012001'!$A$6:$E$117</definedName>
    <definedName name="gxxe20032" localSheetId="6">'[28]P1012001'!$A$6:$E$117</definedName>
    <definedName name="hhhh" localSheetId="6">#REF!</definedName>
    <definedName name="kkkk" localSheetId="6">#REF!</definedName>
    <definedName name="Print_Area_MI" localSheetId="6">#REF!</definedName>
    <definedName name="rrrr" localSheetId="6">#REF!</definedName>
    <definedName name="s" localSheetId="6">#REF!</definedName>
    <definedName name="ss" localSheetId="6">#REF!</definedName>
    <definedName name="ttt" localSheetId="6">#REF!</definedName>
    <definedName name="tttt" localSheetId="6">#REF!</definedName>
    <definedName name="UU" localSheetId="6">#REF!</definedName>
    <definedName name="www" localSheetId="6">#REF!</definedName>
    <definedName name="YY" localSheetId="6">#REF!</definedName>
    <definedName name="yyyy" localSheetId="6">#REF!</definedName>
    <definedName name="不" localSheetId="6">#REF!</definedName>
    <definedName name="大多数" localSheetId="6">[30]XL4Poppy!$A$15</definedName>
    <definedName name="地区名称" localSheetId="6">#REF!</definedName>
    <definedName name="的" localSheetId="6">#REF!</definedName>
    <definedName name="二" localSheetId="6">#REF!</definedName>
    <definedName name="飞过海" localSheetId="6">[31]XL4Poppy!$C$4</definedName>
    <definedName name="福州" localSheetId="6">#REF!</definedName>
    <definedName name="公检法司部门编制数" localSheetId="6">[32]公检法司编制!$E$4:$E$184</definedName>
    <definedName name="汇率" localSheetId="6">#REF!</definedName>
    <definedName name="农林水气" localSheetId="6">[33]D011H403!$A$5:$C$60</definedName>
    <definedName name="农业人口2003年" localSheetId="6">[34]农业人口!$E$4:$E$184</definedName>
    <definedName name="农业用地面积" localSheetId="6">[35]农业用地!$E$4:$E$184</definedName>
    <definedName name="全额差额比例" localSheetId="6">'[36]C01-1'!#REF!</definedName>
    <definedName name="三" localSheetId="6">#REF!</definedName>
    <definedName name="上" localSheetId="6">#REF!</definedName>
    <definedName name="生" localSheetId="6">#REF!</definedName>
    <definedName name="生1" localSheetId="6">#REF!</definedName>
    <definedName name="生2" localSheetId="6">#REF!</definedName>
    <definedName name="生3" localSheetId="6">#REF!</definedName>
    <definedName name="生产列1" localSheetId="6">#REF!</definedName>
    <definedName name="生产列11" localSheetId="6">#REF!</definedName>
    <definedName name="生产列15" localSheetId="6">#REF!</definedName>
    <definedName name="生产列16" localSheetId="6">#REF!</definedName>
    <definedName name="生产列17" localSheetId="6">#REF!</definedName>
    <definedName name="生产列19" localSheetId="6">#REF!</definedName>
    <definedName name="生产列2" localSheetId="6">#REF!</definedName>
    <definedName name="生产列20" localSheetId="6">#REF!</definedName>
    <definedName name="生产列3" localSheetId="6">#REF!</definedName>
    <definedName name="生产列4" localSheetId="6">#REF!</definedName>
    <definedName name="生产列5" localSheetId="6">#REF!</definedName>
    <definedName name="生产列6" localSheetId="6">#REF!</definedName>
    <definedName name="生产列7" localSheetId="6">#REF!</definedName>
    <definedName name="生产列8" localSheetId="6">#REF!</definedName>
    <definedName name="生产列9" localSheetId="6">#REF!</definedName>
    <definedName name="生产期" localSheetId="6">#REF!</definedName>
    <definedName name="生产期1" localSheetId="6">#REF!</definedName>
    <definedName name="生产期11" localSheetId="6">#REF!</definedName>
    <definedName name="生产期123" localSheetId="6">#REF!</definedName>
    <definedName name="生产期15" localSheetId="6">#REF!</definedName>
    <definedName name="生产期16" localSheetId="6">#REF!</definedName>
    <definedName name="生产期17" localSheetId="6">#REF!</definedName>
    <definedName name="生产期19" localSheetId="6">#REF!</definedName>
    <definedName name="生产期2" localSheetId="6">#REF!</definedName>
    <definedName name="生产期20" localSheetId="6">#REF!</definedName>
    <definedName name="生产期3" localSheetId="6">#REF!</definedName>
    <definedName name="生产期4" localSheetId="6">#REF!</definedName>
    <definedName name="生产期5" localSheetId="6">#REF!</definedName>
    <definedName name="生产期6" localSheetId="6">#REF!</definedName>
    <definedName name="生产期7" localSheetId="6">#REF!</definedName>
    <definedName name="生产期8" localSheetId="6">#REF!</definedName>
    <definedName name="生产期9" localSheetId="6">#REF!</definedName>
    <definedName name="是" localSheetId="6">#REF!</definedName>
    <definedName name="说" localSheetId="6">#REF!</definedName>
    <definedName name="四" localSheetId="6">#REF!</definedName>
    <definedName name="体制上解" localSheetId="6">#REF!</definedName>
    <definedName name="为" localSheetId="6">#REF!</definedName>
    <definedName name="位次d" localSheetId="6">[37]四月份月报!#REF!</definedName>
    <definedName name="我" localSheetId="6">#REF!</definedName>
    <definedName name="五" localSheetId="6">#REF!</definedName>
    <definedName name="乡镇个数" localSheetId="6">[38]行政区划!$D$6:$D$184</definedName>
    <definedName name="行政管理部门编制数" localSheetId="6">[32]行政编制!$E$4:$E$184</definedName>
    <definedName name="性别" localSheetId="6">[39]基础编码!$H$2:$H$3</definedName>
    <definedName name="学历" localSheetId="6">[39]基础编码!$S$2:$S$9</definedName>
    <definedName name="支出" localSheetId="6">'[40]P1012001'!$A$6:$E$117</definedName>
    <definedName name="中小学生人数2003年" localSheetId="6">[41]中小学生!$E$4:$E$184</definedName>
    <definedName name="总人口2003年" localSheetId="6">[42]总人口!$E$4:$E$184</definedName>
    <definedName name="전" localSheetId="6">#REF!</definedName>
    <definedName name="주택사업본부" localSheetId="6">#REF!</definedName>
    <definedName name="철구사업본부" localSheetId="6">#REF!</definedName>
    <definedName name="A" localSheetId="8">#REF!</definedName>
    <definedName name="aa" localSheetId="8">#REF!</definedName>
    <definedName name="data" localSheetId="8">#REF!</definedName>
    <definedName name="Database" localSheetId="8" hidden="1">#REF!</definedName>
    <definedName name="database2" localSheetId="8">#REF!</definedName>
    <definedName name="database3" localSheetId="8">#REF!</definedName>
    <definedName name="E206." localSheetId="8">#REF!</definedName>
    <definedName name="eee" localSheetId="8">#REF!</definedName>
    <definedName name="gxxe2003" localSheetId="8">'[29]P1012001'!$A$6:$E$117</definedName>
    <definedName name="gxxe20032" localSheetId="8">'[28]P1012001'!$A$6:$E$117</definedName>
    <definedName name="hhhh" localSheetId="8">#REF!</definedName>
    <definedName name="kkkk" localSheetId="8">#REF!</definedName>
    <definedName name="Print_Area_MI" localSheetId="8">#REF!</definedName>
    <definedName name="rrrr" localSheetId="8">#REF!</definedName>
    <definedName name="s" localSheetId="8">#REF!</definedName>
    <definedName name="ss" localSheetId="8">#REF!</definedName>
    <definedName name="ttt" localSheetId="8">#REF!</definedName>
    <definedName name="tttt" localSheetId="8">#REF!</definedName>
    <definedName name="UU" localSheetId="8">#REF!</definedName>
    <definedName name="www" localSheetId="8">#REF!</definedName>
    <definedName name="YY" localSheetId="8">#REF!</definedName>
    <definedName name="yyyy" localSheetId="8">#REF!</definedName>
    <definedName name="不" localSheetId="8">#REF!</definedName>
    <definedName name="大多数" localSheetId="8">[30]XL4Poppy!$A$15</definedName>
    <definedName name="地区名称" localSheetId="8">#REF!</definedName>
    <definedName name="的" localSheetId="8">#REF!</definedName>
    <definedName name="二" localSheetId="8">#REF!</definedName>
    <definedName name="飞过海" localSheetId="8">[31]XL4Poppy!$C$4</definedName>
    <definedName name="福州" localSheetId="8">#REF!</definedName>
    <definedName name="公检法司部门编制数" localSheetId="8">[32]公检法司编制!$E$4:$E$184</definedName>
    <definedName name="汇率" localSheetId="8">#REF!</definedName>
    <definedName name="农林水气" localSheetId="8">[33]D011H403!$A$5:$C$60</definedName>
    <definedName name="农业人口2003年" localSheetId="8">[34]农业人口!$E$4:$E$184</definedName>
    <definedName name="农业用地面积" localSheetId="8">[35]农业用地!$E$4:$E$184</definedName>
    <definedName name="全额差额比例" localSheetId="8">'[36]C01-1'!#REF!</definedName>
    <definedName name="三" localSheetId="8">#REF!</definedName>
    <definedName name="上" localSheetId="8">#REF!</definedName>
    <definedName name="生" localSheetId="8">#REF!</definedName>
    <definedName name="生1" localSheetId="8">#REF!</definedName>
    <definedName name="生2" localSheetId="8">#REF!</definedName>
    <definedName name="生3" localSheetId="8">#REF!</definedName>
    <definedName name="生产列1" localSheetId="8">#REF!</definedName>
    <definedName name="生产列11" localSheetId="8">#REF!</definedName>
    <definedName name="生产列15" localSheetId="8">#REF!</definedName>
    <definedName name="生产列16" localSheetId="8">#REF!</definedName>
    <definedName name="生产列17" localSheetId="8">#REF!</definedName>
    <definedName name="生产列19" localSheetId="8">#REF!</definedName>
    <definedName name="生产列2" localSheetId="8">#REF!</definedName>
    <definedName name="生产列20" localSheetId="8">#REF!</definedName>
    <definedName name="生产列3" localSheetId="8">#REF!</definedName>
    <definedName name="生产列4" localSheetId="8">#REF!</definedName>
    <definedName name="生产列5" localSheetId="8">#REF!</definedName>
    <definedName name="生产列6" localSheetId="8">#REF!</definedName>
    <definedName name="生产列7" localSheetId="8">#REF!</definedName>
    <definedName name="生产列8" localSheetId="8">#REF!</definedName>
    <definedName name="生产列9" localSheetId="8">#REF!</definedName>
    <definedName name="生产期" localSheetId="8">#REF!</definedName>
    <definedName name="生产期1" localSheetId="8">#REF!</definedName>
    <definedName name="生产期11" localSheetId="8">#REF!</definedName>
    <definedName name="生产期123" localSheetId="8">#REF!</definedName>
    <definedName name="生产期15" localSheetId="8">#REF!</definedName>
    <definedName name="生产期16" localSheetId="8">#REF!</definedName>
    <definedName name="生产期17" localSheetId="8">#REF!</definedName>
    <definedName name="生产期19" localSheetId="8">#REF!</definedName>
    <definedName name="生产期2" localSheetId="8">#REF!</definedName>
    <definedName name="生产期20" localSheetId="8">#REF!</definedName>
    <definedName name="生产期3" localSheetId="8">#REF!</definedName>
    <definedName name="生产期4" localSheetId="8">#REF!</definedName>
    <definedName name="生产期5" localSheetId="8">#REF!</definedName>
    <definedName name="生产期6" localSheetId="8">#REF!</definedName>
    <definedName name="生产期7" localSheetId="8">#REF!</definedName>
    <definedName name="生产期8" localSheetId="8">#REF!</definedName>
    <definedName name="生产期9" localSheetId="8">#REF!</definedName>
    <definedName name="是" localSheetId="8">#REF!</definedName>
    <definedName name="说" localSheetId="8">#REF!</definedName>
    <definedName name="四" localSheetId="8">#REF!</definedName>
    <definedName name="体制上解" localSheetId="8">#REF!</definedName>
    <definedName name="为" localSheetId="8">#REF!</definedName>
    <definedName name="位次d" localSheetId="8">[37]四月份月报!#REF!</definedName>
    <definedName name="我" localSheetId="8">#REF!</definedName>
    <definedName name="五" localSheetId="8">#REF!</definedName>
    <definedName name="乡镇个数" localSheetId="8">[38]行政区划!$D$6:$D$184</definedName>
    <definedName name="行政管理部门编制数" localSheetId="8">[32]行政编制!$E$4:$E$184</definedName>
    <definedName name="性别" localSheetId="8">[39]基础编码!$H$2:$H$3</definedName>
    <definedName name="学历" localSheetId="8">[39]基础编码!$S$2:$S$9</definedName>
    <definedName name="支出" localSheetId="8">'[40]P1012001'!$A$6:$E$117</definedName>
    <definedName name="中小学生人数2003年" localSheetId="8">[41]中小学生!$E$4:$E$184</definedName>
    <definedName name="总人口2003年" localSheetId="8">[42]总人口!$E$4:$E$184</definedName>
    <definedName name="전" localSheetId="8">#REF!</definedName>
    <definedName name="주택사업본부" localSheetId="8">#REF!</definedName>
    <definedName name="철구사업본부" localSheetId="8">#REF!</definedName>
    <definedName name="A" localSheetId="7">#REF!</definedName>
    <definedName name="aa" localSheetId="7">#REF!</definedName>
    <definedName name="data" localSheetId="7">#REF!</definedName>
    <definedName name="Database" localSheetId="7">#REF!</definedName>
    <definedName name="database2" localSheetId="7">#REF!</definedName>
    <definedName name="database3" localSheetId="7">#REF!</definedName>
    <definedName name="E206." localSheetId="7">#REF!</definedName>
    <definedName name="eee" localSheetId="7">#REF!</definedName>
    <definedName name="gxxe2003" localSheetId="7">'[29]P1012001'!$A$6:$E$117</definedName>
    <definedName name="gxxe20032" localSheetId="7">'[28]P1012001'!$A$6:$E$117</definedName>
    <definedName name="hhhh" localSheetId="7">#REF!</definedName>
    <definedName name="kkkk" localSheetId="7">#REF!</definedName>
    <definedName name="Print_Area_MI" localSheetId="7">#REF!</definedName>
    <definedName name="rrrr" localSheetId="7">#REF!</definedName>
    <definedName name="s" localSheetId="7">#REF!</definedName>
    <definedName name="ss" localSheetId="7">#REF!</definedName>
    <definedName name="ttt" localSheetId="7">#REF!</definedName>
    <definedName name="tttt" localSheetId="7">#REF!</definedName>
    <definedName name="UU" localSheetId="7">#REF!</definedName>
    <definedName name="www" localSheetId="7">#REF!</definedName>
    <definedName name="YY" localSheetId="7">#REF!</definedName>
    <definedName name="yyyy" localSheetId="7">#REF!</definedName>
    <definedName name="不" localSheetId="7">#REF!</definedName>
    <definedName name="大多数" localSheetId="7">[30]XL4Poppy!$A$15</definedName>
    <definedName name="地区名称" localSheetId="7">#REF!</definedName>
    <definedName name="的" localSheetId="7">#REF!</definedName>
    <definedName name="二" localSheetId="7">#REF!</definedName>
    <definedName name="飞过海" localSheetId="7">[31]XL4Poppy!$C$4</definedName>
    <definedName name="福州" localSheetId="7">#REF!</definedName>
    <definedName name="公检法司部门编制数" localSheetId="7">[32]公检法司编制!$E$4:$E$184</definedName>
    <definedName name="汇率" localSheetId="7">#REF!</definedName>
    <definedName name="农林水气" localSheetId="7">[33]D011H403!$A$5:$C$60</definedName>
    <definedName name="农业人口2003年" localSheetId="7">[34]农业人口!$E$4:$E$184</definedName>
    <definedName name="农业用地面积" localSheetId="7">[35]农业用地!$E$4:$E$184</definedName>
    <definedName name="全额差额比例" localSheetId="7">'[36]C01-1'!#REF!</definedName>
    <definedName name="三" localSheetId="7">#REF!</definedName>
    <definedName name="上" localSheetId="7">#REF!</definedName>
    <definedName name="生" localSheetId="7">#REF!</definedName>
    <definedName name="生1" localSheetId="7">#REF!</definedName>
    <definedName name="生2" localSheetId="7">#REF!</definedName>
    <definedName name="生3" localSheetId="7">#REF!</definedName>
    <definedName name="生产列1" localSheetId="7">#REF!</definedName>
    <definedName name="生产列11" localSheetId="7">#REF!</definedName>
    <definedName name="生产列15" localSheetId="7">#REF!</definedName>
    <definedName name="生产列16" localSheetId="7">#REF!</definedName>
    <definedName name="生产列17" localSheetId="7">#REF!</definedName>
    <definedName name="生产列19" localSheetId="7">#REF!</definedName>
    <definedName name="生产列2" localSheetId="7">#REF!</definedName>
    <definedName name="生产列20" localSheetId="7">#REF!</definedName>
    <definedName name="生产列3" localSheetId="7">#REF!</definedName>
    <definedName name="生产列4" localSheetId="7">#REF!</definedName>
    <definedName name="生产列5" localSheetId="7">#REF!</definedName>
    <definedName name="生产列6" localSheetId="7">#REF!</definedName>
    <definedName name="生产列7" localSheetId="7">#REF!</definedName>
    <definedName name="生产列8" localSheetId="7">#REF!</definedName>
    <definedName name="生产列9" localSheetId="7">#REF!</definedName>
    <definedName name="生产期" localSheetId="7">#REF!</definedName>
    <definedName name="生产期1" localSheetId="7">#REF!</definedName>
    <definedName name="生产期11" localSheetId="7">#REF!</definedName>
    <definedName name="生产期123" localSheetId="7">#REF!</definedName>
    <definedName name="生产期15" localSheetId="7">#REF!</definedName>
    <definedName name="生产期16" localSheetId="7">#REF!</definedName>
    <definedName name="生产期17" localSheetId="7">#REF!</definedName>
    <definedName name="生产期19" localSheetId="7">#REF!</definedName>
    <definedName name="生产期2" localSheetId="7">#REF!</definedName>
    <definedName name="生产期20" localSheetId="7">#REF!</definedName>
    <definedName name="生产期3" localSheetId="7">#REF!</definedName>
    <definedName name="生产期4" localSheetId="7">#REF!</definedName>
    <definedName name="生产期5" localSheetId="7">#REF!</definedName>
    <definedName name="生产期6" localSheetId="7">#REF!</definedName>
    <definedName name="生产期7" localSheetId="7">#REF!</definedName>
    <definedName name="生产期8" localSheetId="7">#REF!</definedName>
    <definedName name="生产期9" localSheetId="7">#REF!</definedName>
    <definedName name="是" localSheetId="7">#REF!</definedName>
    <definedName name="说" localSheetId="7">#REF!</definedName>
    <definedName name="四" localSheetId="7">#REF!</definedName>
    <definedName name="体制上解" localSheetId="7">#REF!</definedName>
    <definedName name="为" localSheetId="7">#REF!</definedName>
    <definedName name="位次d" localSheetId="7">[37]四月份月报!#REF!</definedName>
    <definedName name="我" localSheetId="7">#REF!</definedName>
    <definedName name="五" localSheetId="7">#REF!</definedName>
    <definedName name="乡镇个数" localSheetId="7">[38]行政区划!$D$6:$D$184</definedName>
    <definedName name="行政管理部门编制数" localSheetId="7">[32]行政编制!$E$4:$E$184</definedName>
    <definedName name="性别" localSheetId="7">[39]基础编码!$H$2:$H$3</definedName>
    <definedName name="学历" localSheetId="7">[39]基础编码!$S$2:$S$9</definedName>
    <definedName name="支出" localSheetId="7">'[40]P1012001'!$A$6:$E$117</definedName>
    <definedName name="中小学生人数2003年" localSheetId="7">[41]中小学生!$E$4:$E$184</definedName>
    <definedName name="总人口2003年" localSheetId="7">[42]总人口!$E$4:$E$184</definedName>
    <definedName name="전" localSheetId="7">#REF!</definedName>
    <definedName name="주택사업본부" localSheetId="7">#REF!</definedName>
    <definedName name="철구사업본부" localSheetId="7">#REF!</definedName>
    <definedName name="A" localSheetId="0">#REF!</definedName>
    <definedName name="aa" localSheetId="0">#REF!</definedName>
    <definedName name="data" localSheetId="0">#REF!</definedName>
    <definedName name="Database" localSheetId="0">#REF!</definedName>
    <definedName name="database2" localSheetId="0">#REF!</definedName>
    <definedName name="database3" localSheetId="0">#REF!</definedName>
    <definedName name="E206." localSheetId="0">#REF!</definedName>
    <definedName name="eee" localSheetId="0">#REF!</definedName>
    <definedName name="gxxe2003" localSheetId="0">'[23]P1012001'!$A$6:$E$117</definedName>
    <definedName name="gxxe20032" localSheetId="0">'[23]P1012001'!$A$6:$E$117</definedName>
    <definedName name="hhhh" localSheetId="0">#REF!</definedName>
    <definedName name="HTML_Control" localSheetId="0" hidden="1">{"'现金流量表（全部投资）'!$B$4:$P$23"}</definedName>
    <definedName name="kkkk" localSheetId="0">#REF!</definedName>
    <definedName name="Print_Area_MI" localSheetId="0">#REF!</definedName>
    <definedName name="rrrr" localSheetId="0">#REF!</definedName>
    <definedName name="s" localSheetId="0">#REF!</definedName>
    <definedName name="ss" localSheetId="0">#REF!</definedName>
    <definedName name="ttt" localSheetId="0">#REF!</definedName>
    <definedName name="tttt" localSheetId="0">#REF!</definedName>
    <definedName name="UU" localSheetId="0">#REF!</definedName>
    <definedName name="www" localSheetId="0">#REF!</definedName>
    <definedName name="YY" localSheetId="0">#REF!</definedName>
    <definedName name="yyyy" localSheetId="0">#REF!</definedName>
    <definedName name="不" localSheetId="0">#REF!</definedName>
    <definedName name="大多数" localSheetId="0">[25]XL4Poppy!$A$15</definedName>
    <definedName name="地区名称" localSheetId="0">[26]封面!#REF!</definedName>
    <definedName name="的" localSheetId="0">#REF!</definedName>
    <definedName name="二" localSheetId="0">#REF!</definedName>
    <definedName name="飞过海" localSheetId="0">[25]XL4Poppy!$C$4</definedName>
    <definedName name="福州" localSheetId="0">#REF!</definedName>
    <definedName name="负债2" localSheetId="0">#REF!</definedName>
    <definedName name="公检法司部门编制数" localSheetId="0">[24]公检法司编制!$E$4:$E$184</definedName>
    <definedName name="汇率" localSheetId="0">#REF!</definedName>
    <definedName name="农林水气" localSheetId="0">[27]D011H403!$A$5:$C$60</definedName>
    <definedName name="农业人口2003年" localSheetId="0">[24]农业人口!$E$4:$E$184</definedName>
    <definedName name="农业用地面积" localSheetId="0">[24]农业用地!$E$4:$E$184</definedName>
    <definedName name="全额差额比例" localSheetId="0">'[23]C01-1'!#REF!</definedName>
    <definedName name="三" localSheetId="0">#REF!</definedName>
    <definedName name="上" localSheetId="0">#REF!</definedName>
    <definedName name="生" localSheetId="0">#REF!</definedName>
    <definedName name="生1" localSheetId="0">#REF!</definedName>
    <definedName name="生2" localSheetId="0">#REF!</definedName>
    <definedName name="生3" localSheetId="0">#REF!</definedName>
    <definedName name="生产列1" localSheetId="0">#REF!</definedName>
    <definedName name="生产列11" localSheetId="0">#REF!</definedName>
    <definedName name="生产列15" localSheetId="0">#REF!</definedName>
    <definedName name="生产列16" localSheetId="0">#REF!</definedName>
    <definedName name="生产列17" localSheetId="0">#REF!</definedName>
    <definedName name="生产列19" localSheetId="0">#REF!</definedName>
    <definedName name="生产列2" localSheetId="0">#REF!</definedName>
    <definedName name="生产列20" localSheetId="0">#REF!</definedName>
    <definedName name="生产列3" localSheetId="0">#REF!</definedName>
    <definedName name="生产列4" localSheetId="0">#REF!</definedName>
    <definedName name="生产列5" localSheetId="0">#REF!</definedName>
    <definedName name="生产列6" localSheetId="0">#REF!</definedName>
    <definedName name="生产列7" localSheetId="0">#REF!</definedName>
    <definedName name="生产列8" localSheetId="0">#REF!</definedName>
    <definedName name="生产列9" localSheetId="0">#REF!</definedName>
    <definedName name="生产期" localSheetId="0">#REF!</definedName>
    <definedName name="生产期1" localSheetId="0">#REF!</definedName>
    <definedName name="生产期11" localSheetId="0">#REF!</definedName>
    <definedName name="生产期123" localSheetId="0">#REF!</definedName>
    <definedName name="生产期15" localSheetId="0">#REF!</definedName>
    <definedName name="生产期16" localSheetId="0">#REF!</definedName>
    <definedName name="生产期17" localSheetId="0">#REF!</definedName>
    <definedName name="生产期19" localSheetId="0">#REF!</definedName>
    <definedName name="生产期2" localSheetId="0">#REF!</definedName>
    <definedName name="生产期20" localSheetId="0">#REF!</definedName>
    <definedName name="生产期3" localSheetId="0">#REF!</definedName>
    <definedName name="生产期4" localSheetId="0">#REF!</definedName>
    <definedName name="生产期5" localSheetId="0">#REF!</definedName>
    <definedName name="生产期6" localSheetId="0">#REF!</definedName>
    <definedName name="生产期7" localSheetId="0">#REF!</definedName>
    <definedName name="生产期8" localSheetId="0">#REF!</definedName>
    <definedName name="生产期9" localSheetId="0">#REF!</definedName>
    <definedName name="是" localSheetId="0">#REF!</definedName>
    <definedName name="说" localSheetId="0">#REF!</definedName>
    <definedName name="四" localSheetId="0">#REF!</definedName>
    <definedName name="体制上解" localSheetId="0">#REF!</definedName>
    <definedName name="为" localSheetId="0">#REF!</definedName>
    <definedName name="位次d" localSheetId="0">[26]四月份月报!#REF!</definedName>
    <definedName name="我" localSheetId="0">#REF!</definedName>
    <definedName name="五" localSheetId="0">#REF!</definedName>
    <definedName name="乡镇个数" localSheetId="0">[24]行政区划!$D$6:$D$184</definedName>
    <definedName name="行政管理部门编制数" localSheetId="0">[24]行政编制!$E$4:$E$184</definedName>
    <definedName name="性别" localSheetId="0">[26]基础编码!$H$2:$H$3</definedName>
    <definedName name="学历" localSheetId="0">[26]基础编码!$S$2:$S$9</definedName>
    <definedName name="一" localSheetId="0">#REF!</definedName>
    <definedName name="一一一一一一" localSheetId="0">#REF!</definedName>
    <definedName name="支出" localSheetId="0">'[23]P1012001'!$A$6:$E$117</definedName>
    <definedName name="中小学生人数2003年" localSheetId="0">[24]中小学生!$E$4:$E$184</definedName>
    <definedName name="总人口2003年" localSheetId="0">[24]总人口!$E$4:$E$184</definedName>
    <definedName name="전" localSheetId="0">#REF!</definedName>
    <definedName name="주택사업본부" localSheetId="0">#REF!</definedName>
    <definedName name="철구사업본부" localSheetId="0">#REF!</definedName>
    <definedName name="A" localSheetId="5">#REF!</definedName>
    <definedName name="aa" localSheetId="5">#REF!</definedName>
    <definedName name="data" localSheetId="5">#REF!</definedName>
    <definedName name="E206." localSheetId="5">#REF!</definedName>
    <definedName name="eee" localSheetId="5">#REF!</definedName>
    <definedName name="gxxe20032" localSheetId="5">'[45]P1012001'!$A$6:$E$117</definedName>
    <definedName name="Print_Area_MI" localSheetId="5">#REF!</definedName>
    <definedName name="rrrr" localSheetId="5">#REF!</definedName>
    <definedName name="s" localSheetId="5">#REF!</definedName>
    <definedName name="ss" localSheetId="5">#REF!</definedName>
    <definedName name="ttt" localSheetId="5">#REF!</definedName>
    <definedName name="tttt" localSheetId="5">#REF!</definedName>
    <definedName name="www" localSheetId="5">#REF!</definedName>
    <definedName name="yyyy" localSheetId="5">#REF!</definedName>
    <definedName name="不" localSheetId="5">#REF!</definedName>
    <definedName name="大多数" localSheetId="5">[46]XL4Poppy!$A$15</definedName>
    <definedName name="的" localSheetId="5">#REF!</definedName>
    <definedName name="二" localSheetId="5">#REF!</definedName>
    <definedName name="飞过海" localSheetId="5">[46]XL4Poppy!$C$4</definedName>
    <definedName name="公检法司部门编制数" localSheetId="5">[46]公检法司编制!$E$4:$E$184</definedName>
    <definedName name="农林水气" localSheetId="5">[47]D011H403!$A$5:$C$60</definedName>
    <definedName name="农业人口2003年" localSheetId="5">[46]农业人口!$E$4:$E$184</definedName>
    <definedName name="农业用地面积" localSheetId="5">[46]农业用地!$E$4:$E$184</definedName>
    <definedName name="三" localSheetId="5">#REF!</definedName>
    <definedName name="上" localSheetId="5">#REF!</definedName>
    <definedName name="生" localSheetId="5">#REF!</definedName>
    <definedName name="生1" localSheetId="5">#REF!</definedName>
    <definedName name="生2" localSheetId="5">#REF!</definedName>
    <definedName name="生3" localSheetId="5">#REF!</definedName>
    <definedName name="生产期123" localSheetId="5">#REF!</definedName>
    <definedName name="是" localSheetId="5">#REF!</definedName>
    <definedName name="说" localSheetId="5">#REF!</definedName>
    <definedName name="四" localSheetId="5">#REF!</definedName>
    <definedName name="为" localSheetId="5">#REF!</definedName>
    <definedName name="位次d" localSheetId="5">[46]四月份月报!#REF!</definedName>
    <definedName name="我" localSheetId="5">#REF!</definedName>
    <definedName name="五" localSheetId="5">#REF!</definedName>
    <definedName name="乡镇个数" localSheetId="5">[46]行政区划!$D$6:$D$184</definedName>
    <definedName name="行政管理部门编制数" localSheetId="5">[46]行政编制!$E$4:$E$184</definedName>
    <definedName name="性别" localSheetId="5">[46]基础编码!$H$2:$H$3</definedName>
    <definedName name="学历" localSheetId="5">[46]基础编码!$S$2:$S$9</definedName>
    <definedName name="支出" localSheetId="5">'[45]P1012001'!$A$6:$E$117</definedName>
    <definedName name="中小学生人数2003年" localSheetId="5">[46]中小学生!$E$4:$E$184</definedName>
    <definedName name="总人口2003年" localSheetId="5">[46]总人口!$E$4:$E$184</definedName>
    <definedName name="전" localSheetId="5">#REF!</definedName>
    <definedName name="주택사업본부" localSheetId="5">#REF!</definedName>
    <definedName name="철구사업본부" localSheetId="5">#REF!</definedName>
    <definedName name="Database" localSheetId="5">#REF!</definedName>
    <definedName name="database2" localSheetId="5">#REF!</definedName>
    <definedName name="database3" localSheetId="5">#REF!</definedName>
    <definedName name="gxxe2003" localSheetId="5">'[48]P1012001'!$A$6:$E$117</definedName>
    <definedName name="hhhh" localSheetId="5">#REF!</definedName>
    <definedName name="kkkk" localSheetId="5">#REF!</definedName>
    <definedName name="_xlnm.Print_Titles" localSheetId="5">'2026年度本级一般公共预算基本支出经济分类情况表'!$2:$4</definedName>
    <definedName name="UU" localSheetId="5">#REF!</definedName>
    <definedName name="YY" localSheetId="5">#REF!</definedName>
    <definedName name="地区名称" localSheetId="5">#REF!</definedName>
    <definedName name="福州" localSheetId="5">#REF!</definedName>
    <definedName name="汇率" localSheetId="5">#REF!</definedName>
    <definedName name="全额差额比例" localSheetId="5">'[49]C01-1'!#REF!</definedName>
    <definedName name="生产列1" localSheetId="5">#REF!</definedName>
    <definedName name="生产列11" localSheetId="5">#REF!</definedName>
    <definedName name="生产列15" localSheetId="5">#REF!</definedName>
    <definedName name="生产列16" localSheetId="5">#REF!</definedName>
    <definedName name="生产列17" localSheetId="5">#REF!</definedName>
    <definedName name="生产列19" localSheetId="5">#REF!</definedName>
    <definedName name="生产列2" localSheetId="5">#REF!</definedName>
    <definedName name="生产列20" localSheetId="5">#REF!</definedName>
    <definedName name="生产列3" localSheetId="5">#REF!</definedName>
    <definedName name="生产列4" localSheetId="5">#REF!</definedName>
    <definedName name="生产列5" localSheetId="5">#REF!</definedName>
    <definedName name="生产列6" localSheetId="5">#REF!</definedName>
    <definedName name="生产列7" localSheetId="5">#REF!</definedName>
    <definedName name="生产列8" localSheetId="5">#REF!</definedName>
    <definedName name="生产列9" localSheetId="5">#REF!</definedName>
    <definedName name="生产期" localSheetId="5">#REF!</definedName>
    <definedName name="生产期1" localSheetId="5">#REF!</definedName>
    <definedName name="生产期11" localSheetId="5">#REF!</definedName>
    <definedName name="生产期15" localSheetId="5">#REF!</definedName>
    <definedName name="生产期16" localSheetId="5">#REF!</definedName>
    <definedName name="生产期17" localSheetId="5">#REF!</definedName>
    <definedName name="生产期19" localSheetId="5">#REF!</definedName>
    <definedName name="生产期2" localSheetId="5">#REF!</definedName>
    <definedName name="生产期20" localSheetId="5">#REF!</definedName>
    <definedName name="生产期3" localSheetId="5">#REF!</definedName>
    <definedName name="生产期4" localSheetId="5">#REF!</definedName>
    <definedName name="生产期5" localSheetId="5">#REF!</definedName>
    <definedName name="生产期6" localSheetId="5">#REF!</definedName>
    <definedName name="生产期7" localSheetId="5">#REF!</definedName>
    <definedName name="生产期8" localSheetId="5">#REF!</definedName>
    <definedName name="生产期9" localSheetId="5">#REF!</definedName>
    <definedName name="体制上解" localSheetId="5">#REF!</definedName>
    <definedName name="A" localSheetId="11">#REF!</definedName>
    <definedName name="aa" localSheetId="11">#REF!</definedName>
    <definedName name="data" localSheetId="11">#REF!</definedName>
    <definedName name="Database" localSheetId="11">#REF!</definedName>
    <definedName name="database2" localSheetId="11">#REF!</definedName>
    <definedName name="database3" localSheetId="11">#REF!</definedName>
    <definedName name="E206." localSheetId="11">#REF!</definedName>
    <definedName name="eee" localSheetId="11">#REF!</definedName>
    <definedName name="gxxe2003" localSheetId="11">'[29]P1012001'!$A$6:$E$117</definedName>
    <definedName name="gxxe20032" localSheetId="11">'[28]P1012001'!$A$6:$E$117</definedName>
    <definedName name="hhhh" localSheetId="11">#REF!</definedName>
    <definedName name="kkkk" localSheetId="11">#REF!</definedName>
    <definedName name="Print_Area_MI" localSheetId="11">#REF!</definedName>
    <definedName name="rrrr" localSheetId="11">#REF!</definedName>
    <definedName name="s" localSheetId="11">#REF!</definedName>
    <definedName name="ss" localSheetId="11">#REF!</definedName>
    <definedName name="ttt" localSheetId="11">#REF!</definedName>
    <definedName name="tttt" localSheetId="11">#REF!</definedName>
    <definedName name="UU" localSheetId="11">#REF!</definedName>
    <definedName name="www" localSheetId="11">#REF!</definedName>
    <definedName name="YY" localSheetId="11">#REF!</definedName>
    <definedName name="yyyy" localSheetId="11">#REF!</definedName>
    <definedName name="不" localSheetId="11">#REF!</definedName>
    <definedName name="大多数" localSheetId="11">[30]XL4Poppy!$A$15</definedName>
    <definedName name="地区名称" localSheetId="11">#REF!</definedName>
    <definedName name="的" localSheetId="11">#REF!</definedName>
    <definedName name="二" localSheetId="11">#REF!</definedName>
    <definedName name="飞过海" localSheetId="11">[31]XL4Poppy!$C$4</definedName>
    <definedName name="福州" localSheetId="11">#REF!</definedName>
    <definedName name="公检法司部门编制数" localSheetId="11">[32]公检法司编制!$E$4:$E$184</definedName>
    <definedName name="汇率" localSheetId="11">#REF!</definedName>
    <definedName name="农林水气" localSheetId="11">[33]D011H403!$A$5:$C$60</definedName>
    <definedName name="农业人口2003年" localSheetId="11">[34]农业人口!$E$4:$E$184</definedName>
    <definedName name="农业用地面积" localSheetId="11">[35]农业用地!$E$4:$E$184</definedName>
    <definedName name="全额差额比例" localSheetId="11">'[36]C01-1'!#REF!</definedName>
    <definedName name="三" localSheetId="11">#REF!</definedName>
    <definedName name="上" localSheetId="11">#REF!</definedName>
    <definedName name="生" localSheetId="11">#REF!</definedName>
    <definedName name="生1" localSheetId="11">#REF!</definedName>
    <definedName name="生2" localSheetId="11">#REF!</definedName>
    <definedName name="生3" localSheetId="11">#REF!</definedName>
    <definedName name="生产列1" localSheetId="11">#REF!</definedName>
    <definedName name="生产列11" localSheetId="11">#REF!</definedName>
    <definedName name="生产列15" localSheetId="11">#REF!</definedName>
    <definedName name="生产列16" localSheetId="11">#REF!</definedName>
    <definedName name="生产列17" localSheetId="11">#REF!</definedName>
    <definedName name="生产列19" localSheetId="11">#REF!</definedName>
    <definedName name="生产列2" localSheetId="11">#REF!</definedName>
    <definedName name="生产列20" localSheetId="11">#REF!</definedName>
    <definedName name="生产列3" localSheetId="11">#REF!</definedName>
    <definedName name="生产列4" localSheetId="11">#REF!</definedName>
    <definedName name="生产列5" localSheetId="11">#REF!</definedName>
    <definedName name="生产列6" localSheetId="11">#REF!</definedName>
    <definedName name="生产列7" localSheetId="11">#REF!</definedName>
    <definedName name="生产列8" localSheetId="11">#REF!</definedName>
    <definedName name="生产列9" localSheetId="11">#REF!</definedName>
    <definedName name="生产期" localSheetId="11">#REF!</definedName>
    <definedName name="生产期1" localSheetId="11">#REF!</definedName>
    <definedName name="生产期11" localSheetId="11">#REF!</definedName>
    <definedName name="生产期123" localSheetId="11">#REF!</definedName>
    <definedName name="生产期15" localSheetId="11">#REF!</definedName>
    <definedName name="生产期16" localSheetId="11">#REF!</definedName>
    <definedName name="生产期17" localSheetId="11">#REF!</definedName>
    <definedName name="生产期19" localSheetId="11">#REF!</definedName>
    <definedName name="生产期2" localSheetId="11">#REF!</definedName>
    <definedName name="生产期20" localSheetId="11">#REF!</definedName>
    <definedName name="生产期3" localSheetId="11">#REF!</definedName>
    <definedName name="生产期4" localSheetId="11">#REF!</definedName>
    <definedName name="生产期5" localSheetId="11">#REF!</definedName>
    <definedName name="生产期6" localSheetId="11">#REF!</definedName>
    <definedName name="生产期7" localSheetId="11">#REF!</definedName>
    <definedName name="生产期8" localSheetId="11">#REF!</definedName>
    <definedName name="生产期9" localSheetId="11">#REF!</definedName>
    <definedName name="是" localSheetId="11">#REF!</definedName>
    <definedName name="说" localSheetId="11">#REF!</definedName>
    <definedName name="四" localSheetId="11">#REF!</definedName>
    <definedName name="体制上解" localSheetId="11">#REF!</definedName>
    <definedName name="为" localSheetId="11">#REF!</definedName>
    <definedName name="位次d" localSheetId="11">[37]四月份月报!#REF!</definedName>
    <definedName name="我" localSheetId="11">#REF!</definedName>
    <definedName name="五" localSheetId="11">#REF!</definedName>
    <definedName name="乡镇个数" localSheetId="11">[38]行政区划!$D$6:$D$184</definedName>
    <definedName name="行政管理部门编制数" localSheetId="11">[32]行政编制!$E$4:$E$184</definedName>
    <definedName name="性别" localSheetId="11">[39]基础编码!$H$2:$H$3</definedName>
    <definedName name="学历" localSheetId="11">[39]基础编码!$S$2:$S$9</definedName>
    <definedName name="支出" localSheetId="11">'[40]P1012001'!$A$6:$E$117</definedName>
    <definedName name="中小学生人数2003年" localSheetId="11">[41]中小学生!$E$4:$E$184</definedName>
    <definedName name="总人口2003年" localSheetId="11">[42]总人口!$E$4:$E$184</definedName>
    <definedName name="전" localSheetId="11">#REF!</definedName>
    <definedName name="주택사업본부" localSheetId="11">#REF!</definedName>
    <definedName name="철구사업본부" localSheetId="11">#REF!</definedName>
    <definedName name="A" localSheetId="16">#REF!</definedName>
    <definedName name="aa" localSheetId="16">#REF!</definedName>
    <definedName name="data" localSheetId="16">#REF!</definedName>
    <definedName name="Database" localSheetId="16">#REF!</definedName>
    <definedName name="database2" localSheetId="16">#REF!</definedName>
    <definedName name="database3" localSheetId="16">#REF!</definedName>
    <definedName name="E206." localSheetId="16">#REF!</definedName>
    <definedName name="eee" localSheetId="16">#REF!</definedName>
    <definedName name="gxxe2003" localSheetId="16">'[43]P1012001'!$A$6:$E$117</definedName>
    <definedName name="gxxe20032" localSheetId="16">'[28]P1012001'!$A$6:$E$117</definedName>
    <definedName name="hhhh" localSheetId="16">#REF!</definedName>
    <definedName name="kkkk" localSheetId="16">#REF!</definedName>
    <definedName name="Print_Area_MI" localSheetId="16">#REF!</definedName>
    <definedName name="rrrr" localSheetId="16">#REF!</definedName>
    <definedName name="s" localSheetId="16">#REF!</definedName>
    <definedName name="ss" localSheetId="16">#REF!</definedName>
    <definedName name="ttt" localSheetId="16">#REF!</definedName>
    <definedName name="tttt" localSheetId="16">#REF!</definedName>
    <definedName name="UU" localSheetId="16">#REF!</definedName>
    <definedName name="www" localSheetId="16">#REF!</definedName>
    <definedName name="YY" localSheetId="16">#REF!</definedName>
    <definedName name="yyyy" localSheetId="16">#REF!</definedName>
    <definedName name="不" localSheetId="16">#REF!</definedName>
    <definedName name="大多数" localSheetId="16">[30]XL4Poppy!$A$15</definedName>
    <definedName name="地区名称" localSheetId="16">#REF!</definedName>
    <definedName name="的" localSheetId="16">#REF!</definedName>
    <definedName name="二" localSheetId="16">#REF!</definedName>
    <definedName name="飞过海" localSheetId="16">[31]XL4Poppy!$C$4</definedName>
    <definedName name="福州" localSheetId="16">#REF!</definedName>
    <definedName name="公检法司部门编制数" localSheetId="16">[32]公检法司编制!$E$4:$E$184</definedName>
    <definedName name="汇率" localSheetId="16">#REF!</definedName>
    <definedName name="农林水气" localSheetId="16">[33]D011H403!$A$5:$C$60</definedName>
    <definedName name="农业人口2003年" localSheetId="16">[34]农业人口!$E$4:$E$184</definedName>
    <definedName name="农业用地面积" localSheetId="16">[35]农业用地!$E$4:$E$184</definedName>
    <definedName name="全额差额比例" localSheetId="16">'[44]C01-1'!#REF!</definedName>
    <definedName name="三" localSheetId="16">#REF!</definedName>
    <definedName name="上" localSheetId="16">#REF!</definedName>
    <definedName name="生" localSheetId="16">#REF!</definedName>
    <definedName name="生1" localSheetId="16">#REF!</definedName>
    <definedName name="生2" localSheetId="16">#REF!</definedName>
    <definedName name="生3" localSheetId="16">#REF!</definedName>
    <definedName name="生产列1" localSheetId="16">#REF!</definedName>
    <definedName name="生产列11" localSheetId="16">#REF!</definedName>
    <definedName name="生产列15" localSheetId="16">#REF!</definedName>
    <definedName name="生产列16" localSheetId="16">#REF!</definedName>
    <definedName name="生产列17" localSheetId="16">#REF!</definedName>
    <definedName name="生产列19" localSheetId="16">#REF!</definedName>
    <definedName name="生产列2" localSheetId="16">#REF!</definedName>
    <definedName name="生产列20" localSheetId="16">#REF!</definedName>
    <definedName name="生产列3" localSheetId="16">#REF!</definedName>
    <definedName name="生产列4" localSheetId="16">#REF!</definedName>
    <definedName name="生产列5" localSheetId="16">#REF!</definedName>
    <definedName name="生产列6" localSheetId="16">#REF!</definedName>
    <definedName name="生产列7" localSheetId="16">#REF!</definedName>
    <definedName name="生产列8" localSheetId="16">#REF!</definedName>
    <definedName name="生产列9" localSheetId="16">#REF!</definedName>
    <definedName name="生产期" localSheetId="16">#REF!</definedName>
    <definedName name="生产期1" localSheetId="16">#REF!</definedName>
    <definedName name="生产期11" localSheetId="16">#REF!</definedName>
    <definedName name="生产期123" localSheetId="16">#REF!</definedName>
    <definedName name="生产期15" localSheetId="16">#REF!</definedName>
    <definedName name="生产期16" localSheetId="16">#REF!</definedName>
    <definedName name="生产期17" localSheetId="16">#REF!</definedName>
    <definedName name="生产期19" localSheetId="16">#REF!</definedName>
    <definedName name="生产期2" localSheetId="16">#REF!</definedName>
    <definedName name="生产期20" localSheetId="16">#REF!</definedName>
    <definedName name="生产期3" localSheetId="16">#REF!</definedName>
    <definedName name="生产期4" localSheetId="16">#REF!</definedName>
    <definedName name="生产期5" localSheetId="16">#REF!</definedName>
    <definedName name="生产期6" localSheetId="16">#REF!</definedName>
    <definedName name="生产期7" localSheetId="16">#REF!</definedName>
    <definedName name="生产期8" localSheetId="16">#REF!</definedName>
    <definedName name="生产期9" localSheetId="16">#REF!</definedName>
    <definedName name="是" localSheetId="16">#REF!</definedName>
    <definedName name="说" localSheetId="16">#REF!</definedName>
    <definedName name="四" localSheetId="16">#REF!</definedName>
    <definedName name="体制上解" localSheetId="16">#REF!</definedName>
    <definedName name="为" localSheetId="16">#REF!</definedName>
    <definedName name="位次d" localSheetId="16">[37]四月份月报!#REF!</definedName>
    <definedName name="我" localSheetId="16">#REF!</definedName>
    <definedName name="五" localSheetId="16">#REF!</definedName>
    <definedName name="乡镇个数" localSheetId="16">[38]行政区划!$D$6:$D$184</definedName>
    <definedName name="行政管理部门编制数" localSheetId="16">[32]行政编制!$E$4:$E$184</definedName>
    <definedName name="性别" localSheetId="16">[39]基础编码!$H$2:$H$3</definedName>
    <definedName name="学历" localSheetId="16">[39]基础编码!$S$2:$S$9</definedName>
    <definedName name="支出" localSheetId="16">'[40]P1012001'!$A$6:$E$117</definedName>
    <definedName name="中小学生人数2003年" localSheetId="16">[41]中小学生!$E$4:$E$184</definedName>
    <definedName name="总人口2003年" localSheetId="16">[42]总人口!$E$4:$E$184</definedName>
    <definedName name="전" localSheetId="16">#REF!</definedName>
    <definedName name="주택사업본부" localSheetId="16">#REF!</definedName>
    <definedName name="철구사업본부" localSheetId="16">#REF!</definedName>
    <definedName name="_xlnm._FilterDatabase" localSheetId="16" hidden="1">'2025年度地方政府债务限额及余额情况表'!$A$5:$G$5</definedName>
    <definedName name="A" localSheetId="17">#REF!</definedName>
    <definedName name="aa" localSheetId="17">#REF!</definedName>
    <definedName name="data" localSheetId="17">#REF!</definedName>
    <definedName name="Database" localSheetId="17">#REF!</definedName>
    <definedName name="database2" localSheetId="17">#REF!</definedName>
    <definedName name="database3" localSheetId="17">#REF!</definedName>
    <definedName name="E206." localSheetId="17">#REF!</definedName>
    <definedName name="eee" localSheetId="17">#REF!</definedName>
    <definedName name="gxxe2003" localSheetId="17">'[43]P1012001'!$A$6:$E$117</definedName>
    <definedName name="gxxe20032" localSheetId="17">'[28]P1012001'!$A$6:$E$117</definedName>
    <definedName name="hhhh" localSheetId="17">#REF!</definedName>
    <definedName name="kkkk" localSheetId="17">#REF!</definedName>
    <definedName name="Print_Area_MI" localSheetId="17">#REF!</definedName>
    <definedName name="rrrr" localSheetId="17">#REF!</definedName>
    <definedName name="s" localSheetId="17">#REF!</definedName>
    <definedName name="ss" localSheetId="17">#REF!</definedName>
    <definedName name="ttt" localSheetId="17">#REF!</definedName>
    <definedName name="tttt" localSheetId="17">#REF!</definedName>
    <definedName name="UU" localSheetId="17">#REF!</definedName>
    <definedName name="www" localSheetId="17">#REF!</definedName>
    <definedName name="YY" localSheetId="17">#REF!</definedName>
    <definedName name="yyyy" localSheetId="17">#REF!</definedName>
    <definedName name="不" localSheetId="17">#REF!</definedName>
    <definedName name="大多数" localSheetId="17">[30]XL4Poppy!$A$15</definedName>
    <definedName name="地区名称" localSheetId="17">#REF!</definedName>
    <definedName name="的" localSheetId="17">#REF!</definedName>
    <definedName name="二" localSheetId="17">#REF!</definedName>
    <definedName name="飞过海" localSheetId="17">[31]XL4Poppy!$C$4</definedName>
    <definedName name="福州" localSheetId="17">#REF!</definedName>
    <definedName name="公检法司部门编制数" localSheetId="17">[32]公检法司编制!$E$4:$E$184</definedName>
    <definedName name="汇率" localSheetId="17">#REF!</definedName>
    <definedName name="农林水气" localSheetId="17">[33]D011H403!$A$5:$C$60</definedName>
    <definedName name="农业人口2003年" localSheetId="17">[34]农业人口!$E$4:$E$184</definedName>
    <definedName name="农业用地面积" localSheetId="17">[35]农业用地!$E$4:$E$184</definedName>
    <definedName name="全额差额比例" localSheetId="17">'[44]C01-1'!#REF!</definedName>
    <definedName name="三" localSheetId="17">#REF!</definedName>
    <definedName name="上" localSheetId="17">#REF!</definedName>
    <definedName name="生" localSheetId="17">#REF!</definedName>
    <definedName name="生1" localSheetId="17">#REF!</definedName>
    <definedName name="生2" localSheetId="17">#REF!</definedName>
    <definedName name="生3" localSheetId="17">#REF!</definedName>
    <definedName name="生产列1" localSheetId="17">#REF!</definedName>
    <definedName name="生产列11" localSheetId="17">#REF!</definedName>
    <definedName name="生产列15" localSheetId="17">#REF!</definedName>
    <definedName name="生产列16" localSheetId="17">#REF!</definedName>
    <definedName name="生产列17" localSheetId="17">#REF!</definedName>
    <definedName name="生产列19" localSheetId="17">#REF!</definedName>
    <definedName name="生产列2" localSheetId="17">#REF!</definedName>
    <definedName name="生产列20" localSheetId="17">#REF!</definedName>
    <definedName name="生产列3" localSheetId="17">#REF!</definedName>
    <definedName name="生产列4" localSheetId="17">#REF!</definedName>
    <definedName name="生产列5" localSheetId="17">#REF!</definedName>
    <definedName name="生产列6" localSheetId="17">#REF!</definedName>
    <definedName name="生产列7" localSheetId="17">#REF!</definedName>
    <definedName name="生产列8" localSheetId="17">#REF!</definedName>
    <definedName name="生产列9" localSheetId="17">#REF!</definedName>
    <definedName name="生产期" localSheetId="17">#REF!</definedName>
    <definedName name="生产期1" localSheetId="17">#REF!</definedName>
    <definedName name="生产期11" localSheetId="17">#REF!</definedName>
    <definedName name="生产期123" localSheetId="17">#REF!</definedName>
    <definedName name="生产期15" localSheetId="17">#REF!</definedName>
    <definedName name="生产期16" localSheetId="17">#REF!</definedName>
    <definedName name="生产期17" localSheetId="17">#REF!</definedName>
    <definedName name="生产期19" localSheetId="17">#REF!</definedName>
    <definedName name="生产期2" localSheetId="17">#REF!</definedName>
    <definedName name="生产期20" localSheetId="17">#REF!</definedName>
    <definedName name="生产期3" localSheetId="17">#REF!</definedName>
    <definedName name="生产期4" localSheetId="17">#REF!</definedName>
    <definedName name="生产期5" localSheetId="17">#REF!</definedName>
    <definedName name="生产期6" localSheetId="17">#REF!</definedName>
    <definedName name="生产期7" localSheetId="17">#REF!</definedName>
    <definedName name="生产期8" localSheetId="17">#REF!</definedName>
    <definedName name="生产期9" localSheetId="17">#REF!</definedName>
    <definedName name="是" localSheetId="17">#REF!</definedName>
    <definedName name="说" localSheetId="17">#REF!</definedName>
    <definedName name="四" localSheetId="17">#REF!</definedName>
    <definedName name="体制上解" localSheetId="17">#REF!</definedName>
    <definedName name="为" localSheetId="17">#REF!</definedName>
    <definedName name="位次d" localSheetId="17">[37]四月份月报!#REF!</definedName>
    <definedName name="我" localSheetId="17">#REF!</definedName>
    <definedName name="五" localSheetId="17">#REF!</definedName>
    <definedName name="乡镇个数" localSheetId="17">[38]行政区划!$D$6:$D$184</definedName>
    <definedName name="行政管理部门编制数" localSheetId="17">[32]行政编制!$E$4:$E$184</definedName>
    <definedName name="性别" localSheetId="17">[39]基础编码!$H$2:$H$3</definedName>
    <definedName name="学历" localSheetId="17">[39]基础编码!$S$2:$S$9</definedName>
    <definedName name="支出" localSheetId="17">'[40]P1012001'!$A$6:$E$117</definedName>
    <definedName name="中小学生人数2003年" localSheetId="17">[41]中小学生!$E$4:$E$184</definedName>
    <definedName name="总人口2003年" localSheetId="17">[42]总人口!$E$4:$E$184</definedName>
    <definedName name="전" localSheetId="17">#REF!</definedName>
    <definedName name="주택사업본부" localSheetId="17">#REF!</definedName>
    <definedName name="철구사업본부" localSheetId="17">#REF!</definedName>
    <definedName name="A" localSheetId="18">#REF!</definedName>
    <definedName name="aa" localSheetId="18">#REF!</definedName>
    <definedName name="data" localSheetId="18">#REF!</definedName>
    <definedName name="Database" localSheetId="18">#REF!</definedName>
    <definedName name="database2" localSheetId="18">#REF!</definedName>
    <definedName name="database3" localSheetId="18">#REF!</definedName>
    <definedName name="E206." localSheetId="18">#REF!</definedName>
    <definedName name="eee" localSheetId="18">#REF!</definedName>
    <definedName name="gxxe2003" localSheetId="18">'[43]P1012001'!$A$6:$E$117</definedName>
    <definedName name="gxxe20032" localSheetId="18">'[28]P1012001'!$A$6:$E$117</definedName>
    <definedName name="hhhh" localSheetId="18">#REF!</definedName>
    <definedName name="kkkk" localSheetId="18">#REF!</definedName>
    <definedName name="Print_Area_MI" localSheetId="18">#REF!</definedName>
    <definedName name="rrrr" localSheetId="18">#REF!</definedName>
    <definedName name="s" localSheetId="18">#REF!</definedName>
    <definedName name="ss" localSheetId="18">#REF!</definedName>
    <definedName name="ttt" localSheetId="18">#REF!</definedName>
    <definedName name="tttt" localSheetId="18">#REF!</definedName>
    <definedName name="UU" localSheetId="18">#REF!</definedName>
    <definedName name="www" localSheetId="18">#REF!</definedName>
    <definedName name="YY" localSheetId="18">#REF!</definedName>
    <definedName name="yyyy" localSheetId="18">#REF!</definedName>
    <definedName name="不" localSheetId="18">#REF!</definedName>
    <definedName name="大多数" localSheetId="18">[30]XL4Poppy!$A$15</definedName>
    <definedName name="地区名称" localSheetId="18">#REF!</definedName>
    <definedName name="的" localSheetId="18">#REF!</definedName>
    <definedName name="二" localSheetId="18">#REF!</definedName>
    <definedName name="飞过海" localSheetId="18">[31]XL4Poppy!$C$4</definedName>
    <definedName name="福州" localSheetId="18">#REF!</definedName>
    <definedName name="公检法司部门编制数" localSheetId="18">[32]公检法司编制!$E$4:$E$184</definedName>
    <definedName name="汇率" localSheetId="18">#REF!</definedName>
    <definedName name="农林水气" localSheetId="18">[33]D011H403!$A$5:$C$60</definedName>
    <definedName name="农业人口2003年" localSheetId="18">[34]农业人口!$E$4:$E$184</definedName>
    <definedName name="农业用地面积" localSheetId="18">[35]农业用地!$E$4:$E$184</definedName>
    <definedName name="全额差额比例" localSheetId="18">'[44]C01-1'!#REF!</definedName>
    <definedName name="三" localSheetId="18">#REF!</definedName>
    <definedName name="上" localSheetId="18">#REF!</definedName>
    <definedName name="生" localSheetId="18">#REF!</definedName>
    <definedName name="生1" localSheetId="18">#REF!</definedName>
    <definedName name="生2" localSheetId="18">#REF!</definedName>
    <definedName name="生3" localSheetId="18">#REF!</definedName>
    <definedName name="生产列1" localSheetId="18">#REF!</definedName>
    <definedName name="生产列11" localSheetId="18">#REF!</definedName>
    <definedName name="生产列15" localSheetId="18">#REF!</definedName>
    <definedName name="生产列16" localSheetId="18">#REF!</definedName>
    <definedName name="生产列17" localSheetId="18">#REF!</definedName>
    <definedName name="生产列19" localSheetId="18">#REF!</definedName>
    <definedName name="生产列2" localSheetId="18">#REF!</definedName>
    <definedName name="生产列20" localSheetId="18">#REF!</definedName>
    <definedName name="生产列3" localSheetId="18">#REF!</definedName>
    <definedName name="生产列4" localSheetId="18">#REF!</definedName>
    <definedName name="生产列5" localSheetId="18">#REF!</definedName>
    <definedName name="生产列6" localSheetId="18">#REF!</definedName>
    <definedName name="生产列7" localSheetId="18">#REF!</definedName>
    <definedName name="生产列8" localSheetId="18">#REF!</definedName>
    <definedName name="生产列9" localSheetId="18">#REF!</definedName>
    <definedName name="生产期" localSheetId="18">#REF!</definedName>
    <definedName name="生产期1" localSheetId="18">#REF!</definedName>
    <definedName name="生产期11" localSheetId="18">#REF!</definedName>
    <definedName name="生产期123" localSheetId="18">#REF!</definedName>
    <definedName name="生产期15" localSheetId="18">#REF!</definedName>
    <definedName name="生产期16" localSheetId="18">#REF!</definedName>
    <definedName name="生产期17" localSheetId="18">#REF!</definedName>
    <definedName name="生产期19" localSheetId="18">#REF!</definedName>
    <definedName name="生产期2" localSheetId="18">#REF!</definedName>
    <definedName name="生产期20" localSheetId="18">#REF!</definedName>
    <definedName name="生产期3" localSheetId="18">#REF!</definedName>
    <definedName name="生产期4" localSheetId="18">#REF!</definedName>
    <definedName name="生产期5" localSheetId="18">#REF!</definedName>
    <definedName name="生产期6" localSheetId="18">#REF!</definedName>
    <definedName name="生产期7" localSheetId="18">#REF!</definedName>
    <definedName name="生产期8" localSheetId="18">#REF!</definedName>
    <definedName name="生产期9" localSheetId="18">#REF!</definedName>
    <definedName name="是" localSheetId="18">#REF!</definedName>
    <definedName name="说" localSheetId="18">#REF!</definedName>
    <definedName name="四" localSheetId="18">#REF!</definedName>
    <definedName name="体制上解" localSheetId="18">#REF!</definedName>
    <definedName name="为" localSheetId="18">#REF!</definedName>
    <definedName name="位次d" localSheetId="18">[37]四月份月报!#REF!</definedName>
    <definedName name="我" localSheetId="18">#REF!</definedName>
    <definedName name="五" localSheetId="18">#REF!</definedName>
    <definedName name="乡镇个数" localSheetId="18">[38]行政区划!$D$6:$D$184</definedName>
    <definedName name="行政管理部门编制数" localSheetId="18">[32]行政编制!$E$4:$E$184</definedName>
    <definedName name="性别" localSheetId="18">[39]基础编码!$H$2:$H$3</definedName>
    <definedName name="学历" localSheetId="18">[39]基础编码!$S$2:$S$9</definedName>
    <definedName name="支出" localSheetId="18">'[40]P1012001'!$A$6:$E$117</definedName>
    <definedName name="中小学生人数2003年" localSheetId="18">[41]中小学生!$E$4:$E$184</definedName>
    <definedName name="总人口2003年" localSheetId="18">[42]总人口!$E$4:$E$184</definedName>
    <definedName name="전" localSheetId="18">#REF!</definedName>
    <definedName name="주택사업본부" localSheetId="18">#REF!</definedName>
    <definedName name="철구사업본부" localSheetId="18">#REF!</definedName>
    <definedName name="A" localSheetId="19">#REF!</definedName>
    <definedName name="aa" localSheetId="19">#REF!</definedName>
    <definedName name="data" localSheetId="19">#REF!</definedName>
    <definedName name="Database" localSheetId="19">#REF!</definedName>
    <definedName name="database2" localSheetId="19">#REF!</definedName>
    <definedName name="database3" localSheetId="19">#REF!</definedName>
    <definedName name="E206." localSheetId="19">#REF!</definedName>
    <definedName name="eee" localSheetId="19">#REF!</definedName>
    <definedName name="gxxe2003" localSheetId="19">'[43]P1012001'!$A$6:$E$117</definedName>
    <definedName name="gxxe20032" localSheetId="19">'[28]P1012001'!$A$6:$E$117</definedName>
    <definedName name="hhhh" localSheetId="19">#REF!</definedName>
    <definedName name="kkkk" localSheetId="19">#REF!</definedName>
    <definedName name="Print_Area_MI" localSheetId="19">#REF!</definedName>
    <definedName name="rrrr" localSheetId="19">#REF!</definedName>
    <definedName name="s" localSheetId="19">#REF!</definedName>
    <definedName name="ss" localSheetId="19">#REF!</definedName>
    <definedName name="ttt" localSheetId="19">#REF!</definedName>
    <definedName name="tttt" localSheetId="19">#REF!</definedName>
    <definedName name="UU" localSheetId="19">#REF!</definedName>
    <definedName name="www" localSheetId="19">#REF!</definedName>
    <definedName name="YY" localSheetId="19">#REF!</definedName>
    <definedName name="yyyy" localSheetId="19">#REF!</definedName>
    <definedName name="不" localSheetId="19">#REF!</definedName>
    <definedName name="大多数" localSheetId="19">[30]XL4Poppy!$A$15</definedName>
    <definedName name="地区名称" localSheetId="19">#REF!</definedName>
    <definedName name="的" localSheetId="19">#REF!</definedName>
    <definedName name="二" localSheetId="19">#REF!</definedName>
    <definedName name="飞过海" localSheetId="19">[31]XL4Poppy!$C$4</definedName>
    <definedName name="福州" localSheetId="19">#REF!</definedName>
    <definedName name="公检法司部门编制数" localSheetId="19">[32]公检法司编制!$E$4:$E$184</definedName>
    <definedName name="汇率" localSheetId="19">#REF!</definedName>
    <definedName name="农林水气" localSheetId="19">[33]D011H403!$A$5:$C$60</definedName>
    <definedName name="农业人口2003年" localSheetId="19">[34]农业人口!$E$4:$E$184</definedName>
    <definedName name="农业用地面积" localSheetId="19">[35]农业用地!$E$4:$E$184</definedName>
    <definedName name="全额差额比例" localSheetId="19">'[44]C01-1'!#REF!</definedName>
    <definedName name="三" localSheetId="19">#REF!</definedName>
    <definedName name="上" localSheetId="19">#REF!</definedName>
    <definedName name="生" localSheetId="19">#REF!</definedName>
    <definedName name="生1" localSheetId="19">#REF!</definedName>
    <definedName name="生2" localSheetId="19">#REF!</definedName>
    <definedName name="生3" localSheetId="19">#REF!</definedName>
    <definedName name="生产列1" localSheetId="19">#REF!</definedName>
    <definedName name="生产列11" localSheetId="19">#REF!</definedName>
    <definedName name="生产列15" localSheetId="19">#REF!</definedName>
    <definedName name="生产列16" localSheetId="19">#REF!</definedName>
    <definedName name="生产列17" localSheetId="19">#REF!</definedName>
    <definedName name="生产列19" localSheetId="19">#REF!</definedName>
    <definedName name="生产列2" localSheetId="19">#REF!</definedName>
    <definedName name="生产列20" localSheetId="19">#REF!</definedName>
    <definedName name="生产列3" localSheetId="19">#REF!</definedName>
    <definedName name="生产列4" localSheetId="19">#REF!</definedName>
    <definedName name="生产列5" localSheetId="19">#REF!</definedName>
    <definedName name="生产列6" localSheetId="19">#REF!</definedName>
    <definedName name="生产列7" localSheetId="19">#REF!</definedName>
    <definedName name="生产列8" localSheetId="19">#REF!</definedName>
    <definedName name="生产列9" localSheetId="19">#REF!</definedName>
    <definedName name="生产期" localSheetId="19">#REF!</definedName>
    <definedName name="生产期1" localSheetId="19">#REF!</definedName>
    <definedName name="生产期11" localSheetId="19">#REF!</definedName>
    <definedName name="生产期123" localSheetId="19">#REF!</definedName>
    <definedName name="生产期15" localSheetId="19">#REF!</definedName>
    <definedName name="生产期16" localSheetId="19">#REF!</definedName>
    <definedName name="生产期17" localSheetId="19">#REF!</definedName>
    <definedName name="生产期19" localSheetId="19">#REF!</definedName>
    <definedName name="生产期2" localSheetId="19">#REF!</definedName>
    <definedName name="生产期20" localSheetId="19">#REF!</definedName>
    <definedName name="生产期3" localSheetId="19">#REF!</definedName>
    <definedName name="生产期4" localSheetId="19">#REF!</definedName>
    <definedName name="生产期5" localSheetId="19">#REF!</definedName>
    <definedName name="生产期6" localSheetId="19">#REF!</definedName>
    <definedName name="生产期7" localSheetId="19">#REF!</definedName>
    <definedName name="生产期8" localSheetId="19">#REF!</definedName>
    <definedName name="生产期9" localSheetId="19">#REF!</definedName>
    <definedName name="是" localSheetId="19">#REF!</definedName>
    <definedName name="说" localSheetId="19">#REF!</definedName>
    <definedName name="四" localSheetId="19">#REF!</definedName>
    <definedName name="体制上解" localSheetId="19">#REF!</definedName>
    <definedName name="为" localSheetId="19">#REF!</definedName>
    <definedName name="位次d" localSheetId="19">[37]四月份月报!#REF!</definedName>
    <definedName name="我" localSheetId="19">#REF!</definedName>
    <definedName name="五" localSheetId="19">#REF!</definedName>
    <definedName name="乡镇个数" localSheetId="19">[38]行政区划!$D$6:$D$184</definedName>
    <definedName name="行政管理部门编制数" localSheetId="19">[32]行政编制!$E$4:$E$184</definedName>
    <definedName name="性别" localSheetId="19">[39]基础编码!$H$2:$H$3</definedName>
    <definedName name="学历" localSheetId="19">[39]基础编码!$S$2:$S$9</definedName>
    <definedName name="支出" localSheetId="19">'[40]P1012001'!$A$6:$E$117</definedName>
    <definedName name="中小学生人数2003年" localSheetId="19">[41]中小学生!$E$4:$E$184</definedName>
    <definedName name="总人口2003年" localSheetId="19">[42]总人口!$E$4:$E$184</definedName>
    <definedName name="전" localSheetId="19">#REF!</definedName>
    <definedName name="주택사업본부" localSheetId="19">#REF!</definedName>
    <definedName name="철구사업본부" localSheetId="19">#REF!</definedName>
  </definedNames>
  <calcPr calcId="144525" concurrentCalc="0"/>
</workbook>
</file>

<file path=xl/sharedStrings.xml><?xml version="1.0" encoding="utf-8"?>
<sst xmlns="http://schemas.openxmlformats.org/spreadsheetml/2006/main" count="885">
  <si>
    <t>附件：</t>
  </si>
  <si>
    <t>福州市长乐区2026年预算安排情况表</t>
  </si>
  <si>
    <t>（草案）</t>
  </si>
  <si>
    <t>1.2026年度一般公共预算收入预算表</t>
  </si>
  <si>
    <t>2.2026年度一般公共预算支出预算表</t>
  </si>
  <si>
    <t>3.2026年度本级一般公共预算支出预算功能分类明细表表</t>
  </si>
  <si>
    <t>4.2026年度本级一般公共预算支出经济分类情况表</t>
  </si>
  <si>
    <t>5.2026年度本级一般公共预算基本支出经济分类情况表</t>
  </si>
  <si>
    <t>6.2026年度一般公共预算对下税收返还和转移支付预算表（分项目）</t>
  </si>
  <si>
    <t>7.2026年度一般公共预算对下税收返还和转移支付预算表（分地区）</t>
  </si>
  <si>
    <t>8.2026年度本级一般公共预算“三公”预算支出预算表</t>
  </si>
  <si>
    <t>9.2026年度本级政府性基金收入预算表</t>
  </si>
  <si>
    <t>10.2026年度本级政府性基金支出预算表</t>
  </si>
  <si>
    <t>11.2026年度政府性基金转移支付预算表</t>
  </si>
  <si>
    <t>12.2026年度本级国有资本经营收入预算表</t>
  </si>
  <si>
    <t>13.2026年度本级国有资本经营支出预算表</t>
  </si>
  <si>
    <t>14.2026年度本级社会保险基金预算收入表</t>
  </si>
  <si>
    <t>15.2026年度本级社会保险基金预算支出表</t>
  </si>
  <si>
    <t>16.2025年度地方政府债务限额及余额情况表</t>
  </si>
  <si>
    <t>17.2025年度地方政府一般债务限额及余额情况表</t>
  </si>
  <si>
    <t>18.2025年度地方政府专项债务限额及余额情况表</t>
  </si>
  <si>
    <t>19.2025年度地方政府债券发行及还本付息情况表</t>
  </si>
  <si>
    <t>2019年度本级社会保险基金预算支出表</t>
  </si>
  <si>
    <t>福州市长乐区财政局</t>
  </si>
  <si>
    <t>二0二四年十二月</t>
  </si>
  <si>
    <t>长   乐   区   财   政   局</t>
  </si>
  <si>
    <t>二Ｏ一九年一月</t>
  </si>
  <si>
    <t>表1-1</t>
  </si>
  <si>
    <t>2026年度一般公共预算收入预算表（区体制）</t>
  </si>
  <si>
    <t>单位：万元</t>
  </si>
  <si>
    <t>收入项目</t>
  </si>
  <si>
    <t>当年预算数</t>
  </si>
  <si>
    <t>当年预算数（原县体制）</t>
  </si>
  <si>
    <t>上年同口径预计完成数</t>
  </si>
  <si>
    <t>上年预计完成数（原县体制）</t>
  </si>
  <si>
    <t>当年预算数为上年同口径预计完成数的％</t>
  </si>
  <si>
    <t>一、一般公共预算总收入合计</t>
  </si>
  <si>
    <t>税务</t>
  </si>
  <si>
    <t>1.地方一般公共预算收入合计</t>
  </si>
  <si>
    <t xml:space="preserve">  地方级税收收入</t>
  </si>
  <si>
    <t xml:space="preserve">    增值税</t>
  </si>
  <si>
    <t xml:space="preserve">    消费税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</si>
  <si>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</si>
  <si>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</si>
  <si>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</si>
  <si>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</si>
  <si>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</si>
  <si>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</si>
  <si>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</si>
  <si>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</si>
  <si>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</si>
  <si>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</si>
  <si>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</si>
  <si>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</si>
  <si>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</si>
  <si>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</si>
  <si>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 xml:space="preserve">  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</si>
  <si>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</si>
  <si>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</si>
  <si>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</si>
  <si>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</si>
  <si>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</si>
  <si>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</si>
  <si>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</si>
  <si>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</si>
  <si>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2.上划中央税收收入合计</t>
  </si>
  <si>
    <t>二、转移性收入</t>
  </si>
  <si>
    <t xml:space="preserve">   上级补助收入</t>
  </si>
  <si>
    <t xml:space="preserve">    转移支付补助</t>
  </si>
  <si>
    <t xml:space="preserve">       福州新区定额补助</t>
  </si>
  <si>
    <t xml:space="preserve">       区上划市收入返还补助</t>
  </si>
  <si>
    <t xml:space="preserve">       其他一般转移支付</t>
  </si>
  <si>
    <t xml:space="preserve">   上解收入</t>
  </si>
  <si>
    <t xml:space="preserve">   上年结余收入</t>
  </si>
  <si>
    <t xml:space="preserve">   调入资金</t>
  </si>
  <si>
    <t xml:space="preserve">      从政府性基金预算调入</t>
  </si>
  <si>
    <t xml:space="preserve">      从国有资本经营预算调入</t>
  </si>
  <si>
    <t xml:space="preserve">   地方政府一般债务收入</t>
  </si>
  <si>
    <t xml:space="preserve">   调入预算稳定调节基金</t>
  </si>
  <si>
    <t>一般公共预算财力合计</t>
  </si>
  <si>
    <t>备注：自2026年起，一般公共预算收入执行市对区财政体制，本表1-1为按区级财政体制的一般公共预算收入预算表，下表1-2补充体现按原县体制的一般公共预算收入测算数。</t>
  </si>
  <si>
    <t>表2</t>
  </si>
  <si>
    <t>2026年度一般公共预算支出预算表</t>
  </si>
  <si>
    <t>支出项目</t>
  </si>
  <si>
    <t>上年年初预算数</t>
  </si>
  <si>
    <t>当年预算数为上年预算数的％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</si>
  <si>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</si>
  <si>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</si>
  <si>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</si>
  <si>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</si>
  <si>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</si>
  <si>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</si>
  <si>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</si>
  <si>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</si>
  <si>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</si>
  <si>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</si>
  <si>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</si>
  <si>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</si>
  <si>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</si>
  <si>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</si>
  <si>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</si>
  <si>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</si>
  <si>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</si>
  <si>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</si>
  <si>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</si>
  <si>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</si>
  <si>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</si>
  <si>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</si>
  <si>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</si>
  <si>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二十四、债务还本支出</t>
  </si>
  <si>
    <t>二十五、债务付息支出</t>
  </si>
  <si>
    <t>支出合计</t>
  </si>
  <si>
    <t>表3</t>
  </si>
  <si>
    <t>2026年度本级一般公共预算支出预算功能分类明细表</t>
  </si>
  <si>
    <t>科目编码</t>
  </si>
  <si>
    <t>一般公共服务支出</t>
  </si>
  <si>
    <t>人大事务</t>
  </si>
  <si>
    <t xml:space="preserve">    行政运行</t>
  </si>
  <si>
    <t xml:space="preserve">    一般行政管理事务</t>
  </si>
  <si>
    <t xml:space="preserve">    人大会议</t>
  </si>
  <si>
    <t xml:space="preserve">    人大代表履职能力提升</t>
  </si>
  <si>
    <t xml:space="preserve">    代表工作</t>
  </si>
  <si>
    <t xml:space="preserve">    事业运行</t>
  </si>
  <si>
    <t>政协事务</t>
  </si>
  <si>
    <t xml:space="preserve">    政协会议</t>
  </si>
  <si>
    <t xml:space="preserve">    参政议政</t>
  </si>
  <si>
    <t>政府办公厅（室）及相关机构事务</t>
  </si>
  <si>
    <t xml:space="preserve">    政务公开审批</t>
  </si>
  <si>
    <t xml:space="preserve">    其他政府办公厅（室）及相关机构事务支出</t>
  </si>
  <si>
    <t>发展与改革事务</t>
  </si>
  <si>
    <t xml:space="preserve">    物价管理</t>
  </si>
  <si>
    <t xml:space="preserve">    其他发展与改革事务支出</t>
  </si>
  <si>
    <t>统计信息事务</t>
  </si>
  <si>
    <t xml:space="preserve">    专项统计业务</t>
  </si>
  <si>
    <t xml:space="preserve">    专项普查活动</t>
  </si>
  <si>
    <t>财政事务</t>
  </si>
  <si>
    <t xml:space="preserve">    信息化建设</t>
  </si>
  <si>
    <t xml:space="preserve">    其他财政事务支出</t>
  </si>
  <si>
    <t>税收事务</t>
  </si>
  <si>
    <t xml:space="preserve">    其他税收事务支出</t>
  </si>
  <si>
    <t>审计事务</t>
  </si>
  <si>
    <t xml:space="preserve">    审计业务</t>
  </si>
  <si>
    <t xml:space="preserve">    其他审计事务支出</t>
  </si>
  <si>
    <t>海关事务</t>
  </si>
  <si>
    <t>纪检监察事务</t>
  </si>
  <si>
    <t>商贸事务</t>
  </si>
  <si>
    <t xml:space="preserve">    其他商贸事务支出</t>
  </si>
  <si>
    <t>港澳台事务</t>
  </si>
  <si>
    <t xml:space="preserve">    台湾事务</t>
  </si>
  <si>
    <t xml:space="preserve">    其他港澳台事务支出</t>
  </si>
  <si>
    <t>档案事务</t>
  </si>
  <si>
    <t xml:space="preserve">    档案馆</t>
  </si>
  <si>
    <t>民主党派及工商联事务</t>
  </si>
  <si>
    <t>群众团体事务</t>
  </si>
  <si>
    <t xml:space="preserve">    工会事务</t>
  </si>
  <si>
    <t xml:space="preserve">    其他群众团体事务支出</t>
  </si>
  <si>
    <t>党委办公厅（室）及相关机构事务</t>
  </si>
  <si>
    <t xml:space="preserve">    其他党委办公厅（室）及相关机构事务支出</t>
  </si>
  <si>
    <t>组织事务</t>
  </si>
  <si>
    <t xml:space="preserve">    其他组织事务支出</t>
  </si>
  <si>
    <t>宣传事务</t>
  </si>
  <si>
    <t xml:space="preserve">    其他宣传事务支出</t>
  </si>
  <si>
    <t>统战事务</t>
  </si>
  <si>
    <t xml:space="preserve">    宗教事务</t>
  </si>
  <si>
    <t xml:space="preserve">    其他统战事务支出</t>
  </si>
  <si>
    <t>其他共产党事务支出</t>
  </si>
  <si>
    <t xml:space="preserve">    其他共产党事务支出</t>
  </si>
  <si>
    <t>市场监督管理事务</t>
  </si>
  <si>
    <t xml:space="preserve">    其他市场监督管理事务</t>
  </si>
  <si>
    <t>社会工作事务</t>
  </si>
  <si>
    <t xml:space="preserve">     行政运行</t>
  </si>
  <si>
    <t xml:space="preserve">     一般行政管理事务</t>
  </si>
  <si>
    <t xml:space="preserve">     专项业务</t>
  </si>
  <si>
    <t xml:space="preserve">     其他社会工作事务支出</t>
  </si>
  <si>
    <t>信访事务</t>
  </si>
  <si>
    <t xml:space="preserve">    信访业务</t>
  </si>
  <si>
    <t>其他一般公共服务支出</t>
  </si>
  <si>
    <t xml:space="preserve">    其他一般公共服务支出</t>
  </si>
  <si>
    <t>国防支出</t>
  </si>
  <si>
    <t>国防动员</t>
  </si>
  <si>
    <t xml:space="preserve">    兵役征集</t>
  </si>
  <si>
    <t xml:space="preserve">    人民防空</t>
  </si>
  <si>
    <t xml:space="preserve">    民兵</t>
  </si>
  <si>
    <t>其他国防支出</t>
  </si>
  <si>
    <t xml:space="preserve">    其他国防支出</t>
  </si>
  <si>
    <t>公共安全支出</t>
  </si>
  <si>
    <t>武装警察部队</t>
  </si>
  <si>
    <t xml:space="preserve">    武装警察部队</t>
  </si>
  <si>
    <t>公安</t>
  </si>
  <si>
    <t xml:space="preserve">    执法办案</t>
  </si>
  <si>
    <t xml:space="preserve">    特别业务</t>
  </si>
  <si>
    <t xml:space="preserve">    其他公安支出</t>
  </si>
  <si>
    <t>国家安全</t>
  </si>
  <si>
    <t xml:space="preserve">    其他国家安全支出</t>
  </si>
  <si>
    <t>司法</t>
  </si>
  <si>
    <t xml:space="preserve">    基层司法业务</t>
  </si>
  <si>
    <t xml:space="preserve">    普法宣传</t>
  </si>
  <si>
    <t xml:space="preserve">    公共法律服务</t>
  </si>
  <si>
    <t xml:space="preserve">    社区矫正</t>
  </si>
  <si>
    <t xml:space="preserve">    其他司法支出</t>
  </si>
  <si>
    <t>国家保密</t>
  </si>
  <si>
    <t xml:space="preserve">    保密管理</t>
  </si>
  <si>
    <t>其他公共安全支出</t>
  </si>
  <si>
    <t xml:space="preserve">    其他公共安全支出</t>
  </si>
  <si>
    <t>教育支出</t>
  </si>
  <si>
    <t>教育管理事务</t>
  </si>
  <si>
    <t xml:space="preserve">    其他教育管理事务支出</t>
  </si>
  <si>
    <t>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</si>
  <si>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</si>
  <si>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</si>
  <si>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</si>
  <si>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</si>
  <si>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</si>
  <si>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>职业教育</t>
  </si>
  <si>
    <t xml:space="preserve">    中等职业教育</t>
  </si>
  <si>
    <t>特殊教育</t>
  </si>
  <si>
    <t xml:space="preserve">    特殊学校教育</t>
  </si>
  <si>
    <t>进修及培训</t>
  </si>
  <si>
    <t xml:space="preserve">    教师进修</t>
  </si>
  <si>
    <t xml:space="preserve">    干部教育</t>
  </si>
  <si>
    <t>教育费附加安排的支出</t>
  </si>
  <si>
    <t xml:space="preserve">    其他教育费附加安排的支出</t>
  </si>
  <si>
    <t>其他教育支出</t>
  </si>
  <si>
    <t xml:space="preserve">    其他教育支出</t>
  </si>
  <si>
    <t>科学技术支出</t>
  </si>
  <si>
    <t>技术研究与开发</t>
  </si>
  <si>
    <t xml:space="preserve">    其他技术研究与开发支出</t>
  </si>
  <si>
    <t>科学技术普及</t>
  </si>
  <si>
    <t xml:space="preserve">    机构运行</t>
  </si>
  <si>
    <t xml:space="preserve">    科普活动</t>
  </si>
  <si>
    <t xml:space="preserve">    青少年科技活动</t>
  </si>
  <si>
    <t xml:space="preserve">    其他科学技术普及支出</t>
  </si>
  <si>
    <t xml:space="preserve">    其他科学技术支出</t>
  </si>
  <si>
    <t>文化旅游体育与传媒支出</t>
  </si>
  <si>
    <t>文化和旅游</t>
  </si>
  <si>
    <t xml:space="preserve">    图书馆</t>
  </si>
  <si>
    <t xml:space="preserve">    文化展示及纪念机构</t>
  </si>
  <si>
    <t xml:space="preserve">    艺术表演团体</t>
  </si>
  <si>
    <t xml:space="preserve">    群众文化</t>
  </si>
  <si>
    <t xml:space="preserve">    文化创作与保护</t>
  </si>
  <si>
    <t xml:space="preserve">    文化和旅游市场管理</t>
  </si>
  <si>
    <t xml:space="preserve">    文化和旅游管理事务</t>
  </si>
  <si>
    <t xml:space="preserve">    其他文化和旅游支出</t>
  </si>
  <si>
    <t>文物</t>
  </si>
  <si>
    <t xml:space="preserve">    文物保护</t>
  </si>
  <si>
    <t xml:space="preserve">    博物馆</t>
  </si>
  <si>
    <t>体育</t>
  </si>
  <si>
    <t xml:space="preserve">    体育场馆</t>
  </si>
  <si>
    <t xml:space="preserve">    群众体育</t>
  </si>
  <si>
    <t xml:space="preserve">    其他体育支出</t>
  </si>
  <si>
    <t>新闻出版电影</t>
  </si>
  <si>
    <t xml:space="preserve">    电影</t>
  </si>
  <si>
    <t xml:space="preserve">    其他新闻出版电影支出</t>
  </si>
  <si>
    <t>其他文化旅游体育与传媒支出</t>
  </si>
  <si>
    <t xml:space="preserve">    其他文化旅游体育与传媒支出</t>
  </si>
  <si>
    <t>社会保障和就业支出</t>
  </si>
  <si>
    <t>人力资源和社会保障管理事务</t>
  </si>
  <si>
    <t xml:space="preserve">    劳动保障监察</t>
  </si>
  <si>
    <t xml:space="preserve">    社会保险业务管理事务</t>
  </si>
  <si>
    <t xml:space="preserve">    社会保险经办机构</t>
  </si>
  <si>
    <t xml:space="preserve">    引进人才费用</t>
  </si>
  <si>
    <t xml:space="preserve">    其他人力资源和社会保障管理事务支出</t>
  </si>
  <si>
    <t>民政管理事务</t>
  </si>
  <si>
    <t xml:space="preserve">    行政区划和地名管理</t>
  </si>
  <si>
    <t xml:space="preserve">    基层政权建设和社区治理</t>
  </si>
  <si>
    <t xml:space="preserve">    其他民政管理事务支出</t>
  </si>
  <si>
    <t>行政事业单位养老支出</t>
  </si>
  <si>
    <t xml:space="preserve">    行政单位离退休</t>
  </si>
  <si>
    <t xml:space="preserve">    事业单位离退休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</si>
  <si>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</si>
  <si>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</si>
  <si>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</si>
  <si>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其他行政事业单位养老支出</t>
  </si>
  <si>
    <t>就业补助</t>
  </si>
  <si>
    <t xml:space="preserve">    其他就业补助支出</t>
  </si>
  <si>
    <t>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</si>
  <si>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</si>
  <si>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</si>
  <si>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</si>
  <si>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</si>
  <si>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</si>
  <si>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其他优抚支出</t>
  </si>
  <si>
    <t>退役安置</t>
  </si>
  <si>
    <t xml:space="preserve">    退役士兵安置</t>
  </si>
  <si>
    <t xml:space="preserve">    军队移交政府的离退休人员安置</t>
  </si>
  <si>
    <t xml:space="preserve">    军队转业干部安置</t>
  </si>
  <si>
    <t xml:space="preserve">    其他退役安置支出</t>
  </si>
  <si>
    <t>社会福利</t>
  </si>
  <si>
    <t xml:space="preserve">    儿童福利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</si>
  <si>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</si>
  <si>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</si>
  <si>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</si>
  <si>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</si>
  <si>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>残疾人事业</t>
  </si>
  <si>
    <t xml:space="preserve">    残疾人康复</t>
  </si>
  <si>
    <t xml:space="preserve">    残疾人就业</t>
  </si>
  <si>
    <t xml:space="preserve">    残疾人生活和护理补贴</t>
  </si>
  <si>
    <t xml:space="preserve">    其他残疾人事业支出</t>
  </si>
  <si>
    <t>红十字事业</t>
  </si>
  <si>
    <t xml:space="preserve">    其他红十字事业支出</t>
  </si>
  <si>
    <t>最低生活保障</t>
  </si>
  <si>
    <t xml:space="preserve">    城市最低生活保障金支出</t>
  </si>
  <si>
    <t xml:space="preserve">    农村最低生活保障金支出</t>
  </si>
  <si>
    <t>临时救助</t>
  </si>
  <si>
    <t xml:space="preserve">    临时救助支出</t>
  </si>
  <si>
    <t xml:space="preserve">    流浪乞讨人员救助支出</t>
  </si>
  <si>
    <t>特困人员救助供养</t>
  </si>
  <si>
    <t xml:space="preserve">    城市特困人员救助供养支出</t>
  </si>
  <si>
    <t xml:space="preserve">    农村特困人员救助供养支出</t>
  </si>
  <si>
    <t>其他生活救助</t>
  </si>
  <si>
    <t xml:space="preserve">    其他农村生活救助</t>
  </si>
  <si>
    <t>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</si>
  <si>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</si>
  <si>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</si>
  <si>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</si>
  <si>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>退役军人管理事务</t>
  </si>
  <si>
    <t xml:space="preserve">    拥军优属</t>
  </si>
  <si>
    <t xml:space="preserve">    其他退役军人事务管理支出</t>
  </si>
  <si>
    <t>其他社会保障和就业支出</t>
  </si>
  <si>
    <t xml:space="preserve">    其他社会保障和就业支出</t>
  </si>
  <si>
    <t>卫生健康支出</t>
  </si>
  <si>
    <t>卫生健康管理事务</t>
  </si>
  <si>
    <t xml:space="preserve">    其他卫生健康管理事务支出</t>
  </si>
  <si>
    <t>公立医院</t>
  </si>
  <si>
    <t xml:space="preserve">    综合医院</t>
  </si>
  <si>
    <t xml:space="preserve">   中医（民族）医院</t>
  </si>
  <si>
    <t xml:space="preserve">    精神病医院</t>
  </si>
  <si>
    <t xml:space="preserve">    其他公立医院支出</t>
  </si>
  <si>
    <t>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</si>
  <si>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</si>
  <si>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</si>
  <si>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</si>
  <si>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>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</si>
  <si>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</si>
  <si>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</si>
  <si>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</si>
  <si>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</si>
  <si>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</si>
  <si>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</si>
  <si>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</si>
  <si>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>计划生育事务</t>
  </si>
  <si>
    <t xml:space="preserve">    计划生育机构</t>
  </si>
  <si>
    <t xml:space="preserve">    计划生育服务</t>
  </si>
  <si>
    <t xml:space="preserve">    其他计划生育事务支出</t>
  </si>
  <si>
    <t>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</si>
  <si>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</si>
  <si>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</si>
  <si>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</si>
  <si>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</si>
  <si>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>财政对基本医疗保险基金的补助</t>
  </si>
  <si>
    <t xml:space="preserve">    财政对城乡居民基本医疗保险基金的补助</t>
  </si>
  <si>
    <t>医疗救助</t>
  </si>
  <si>
    <t xml:space="preserve">    城乡医疗救助</t>
  </si>
  <si>
    <t>优抚对象医疗</t>
  </si>
  <si>
    <t xml:space="preserve">    优抚对象医疗补助</t>
  </si>
  <si>
    <t xml:space="preserve">   其他优抚对象医疗支出</t>
  </si>
  <si>
    <t>老龄卫生健康事务</t>
  </si>
  <si>
    <t xml:space="preserve">    老龄卫生健康事务</t>
  </si>
  <si>
    <t>中医药事务</t>
  </si>
  <si>
    <t xml:space="preserve">   中医（民族医）药专项</t>
  </si>
  <si>
    <t>育幼服务</t>
  </si>
  <si>
    <t xml:space="preserve">    育儿补贴</t>
  </si>
  <si>
    <t>其他卫生健康支出</t>
  </si>
  <si>
    <t xml:space="preserve">   其他卫生健康支出</t>
  </si>
  <si>
    <t>节能环保支出</t>
  </si>
  <si>
    <t>环境保护管理事务</t>
  </si>
  <si>
    <t xml:space="preserve">    生态环境保护宣传</t>
  </si>
  <si>
    <t xml:space="preserve">    其他环境保护管理事务支出</t>
  </si>
  <si>
    <t>污染防治</t>
  </si>
  <si>
    <t xml:space="preserve">    其他污染防治支出</t>
  </si>
  <si>
    <t>自然生态保护</t>
  </si>
  <si>
    <t xml:space="preserve">    自然保护地</t>
  </si>
  <si>
    <t>循环经济</t>
  </si>
  <si>
    <t xml:space="preserve">    循环经济</t>
  </si>
  <si>
    <t>其他节能环保支出</t>
  </si>
  <si>
    <t xml:space="preserve">    其他节能环保支出</t>
  </si>
  <si>
    <t>城乡社区支出</t>
  </si>
  <si>
    <t>城乡社区管理事务</t>
  </si>
  <si>
    <t xml:space="preserve">    城管执法</t>
  </si>
  <si>
    <t xml:space="preserve">    其他城乡社区管理事务支出</t>
  </si>
  <si>
    <t>城乡社区规划与管理</t>
  </si>
  <si>
    <t xml:space="preserve">    城乡社区规划与管理</t>
  </si>
  <si>
    <t>城乡社区公共设施</t>
  </si>
  <si>
    <t xml:space="preserve">    其他城乡社区公共设施支出</t>
  </si>
  <si>
    <t>城乡社区环境卫生</t>
  </si>
  <si>
    <t xml:space="preserve">    城乡社区环境卫生</t>
  </si>
  <si>
    <t>其他城乡社区支出</t>
  </si>
  <si>
    <t xml:space="preserve">    其他城乡社区支出</t>
  </si>
  <si>
    <t>农林水支出</t>
  </si>
  <si>
    <t>农业农村</t>
  </si>
  <si>
    <t xml:space="preserve">    病虫害控制</t>
  </si>
  <si>
    <t xml:space="preserve">    农产品质量安全</t>
  </si>
  <si>
    <t xml:space="preserve">    执法监管</t>
  </si>
  <si>
    <t xml:space="preserve">    农业生产发展</t>
  </si>
  <si>
    <t xml:space="preserve">    农村社会事业</t>
  </si>
  <si>
    <t xml:space="preserve">    渔业发展</t>
  </si>
  <si>
    <t xml:space="preserve">    其他农业农村支出</t>
  </si>
  <si>
    <t>林业和草原</t>
  </si>
  <si>
    <t xml:space="preserve">    事业机构</t>
  </si>
  <si>
    <t xml:space="preserve">    森林资源培育</t>
  </si>
  <si>
    <t xml:space="preserve">    技术推广与转化</t>
  </si>
  <si>
    <t xml:space="preserve">    森林生态效益补偿</t>
  </si>
  <si>
    <t xml:space="preserve">    湿地保护</t>
  </si>
  <si>
    <t xml:space="preserve">    其他林业和草原支出</t>
  </si>
  <si>
    <t>水利</t>
  </si>
  <si>
    <t xml:space="preserve">    水利工程建设</t>
  </si>
  <si>
    <t xml:space="preserve">    水利工程运行与维护</t>
  </si>
  <si>
    <t xml:space="preserve">    水土保持</t>
  </si>
  <si>
    <t xml:space="preserve">    水资源节约管理与保护</t>
  </si>
  <si>
    <t xml:space="preserve">    防汛</t>
  </si>
  <si>
    <t xml:space="preserve">    农村水利</t>
  </si>
  <si>
    <t xml:space="preserve">    其他水利支出</t>
  </si>
  <si>
    <t>巩固脱贫攻坚成果衔接乡村振兴</t>
  </si>
  <si>
    <t xml:space="preserve">    其他巩固脱贫攻坚成果衔接乡村振兴支出</t>
  </si>
  <si>
    <t>农村综合改革</t>
  </si>
  <si>
    <t xml:space="preserve">    对村级公益事业建设的补助</t>
  </si>
  <si>
    <t xml:space="preserve">    对村民委员会和村党支部的补助</t>
  </si>
  <si>
    <t>普惠金融发展支出</t>
  </si>
  <si>
    <t xml:space="preserve">    创业担保贷款贴息</t>
  </si>
  <si>
    <t>交通运输支出</t>
  </si>
  <si>
    <t>公路水路运输</t>
  </si>
  <si>
    <t xml:space="preserve">    公路建设</t>
  </si>
  <si>
    <t xml:space="preserve">     公路养护</t>
  </si>
  <si>
    <t xml:space="preserve">    其他公路水路运输支出</t>
  </si>
  <si>
    <t>其他交通运输支出</t>
  </si>
  <si>
    <t xml:space="preserve">    公共交通运营补助</t>
  </si>
  <si>
    <t xml:space="preserve">    其他交通运输支出</t>
  </si>
  <si>
    <t>资源勘探工业信息等支出</t>
  </si>
  <si>
    <t>制造业</t>
  </si>
  <si>
    <t xml:space="preserve">    纺织业</t>
  </si>
  <si>
    <t xml:space="preserve">    其他制造业支出</t>
  </si>
  <si>
    <t>国有资产监管</t>
  </si>
  <si>
    <t xml:space="preserve">    其他国有资产监管支出</t>
  </si>
  <si>
    <t>支持中小企业发展和管理支出</t>
  </si>
  <si>
    <t xml:space="preserve">    中小企业发展专项</t>
  </si>
  <si>
    <t xml:space="preserve">    其他支持中小企业发展和管理支出</t>
  </si>
  <si>
    <t>商业服务业等支出</t>
  </si>
  <si>
    <t>商业流通事务</t>
  </si>
  <si>
    <t xml:space="preserve">    其他商业流通事务支出</t>
  </si>
  <si>
    <t>其他商业服务业等支出</t>
  </si>
  <si>
    <t xml:space="preserve">    其他商业服务业等支出</t>
  </si>
  <si>
    <t>援助其他地区支出</t>
  </si>
  <si>
    <t>其他支出</t>
  </si>
  <si>
    <t xml:space="preserve">    其他支出</t>
  </si>
  <si>
    <t>自然资源海洋气象等支出</t>
  </si>
  <si>
    <t>自然资源事务</t>
  </si>
  <si>
    <t xml:space="preserve">    自然资源规划及管理</t>
  </si>
  <si>
    <t xml:space="preserve">    自然资源利用与保护</t>
  </si>
  <si>
    <t xml:space="preserve">    自然资源行业业务管理</t>
  </si>
  <si>
    <t xml:space="preserve">    自然资源调查与确权登记</t>
  </si>
  <si>
    <t xml:space="preserve">    地质矿产资源与环境调查</t>
  </si>
  <si>
    <t xml:space="preserve">    地质勘查与矿产资源管理</t>
  </si>
  <si>
    <t xml:space="preserve">    海域与海岛管理</t>
  </si>
  <si>
    <t xml:space="preserve">    其他自然资源事务支出</t>
  </si>
  <si>
    <t>气象事务</t>
  </si>
  <si>
    <t xml:space="preserve">    气象事业机构</t>
  </si>
  <si>
    <t xml:space="preserve">    其他气象事务支出</t>
  </si>
  <si>
    <t>住房保障支出</t>
  </si>
  <si>
    <t>保障性安居工程支出</t>
  </si>
  <si>
    <t xml:space="preserve">    棚户区改造</t>
  </si>
  <si>
    <t xml:space="preserve">    老旧小区改造</t>
  </si>
  <si>
    <t xml:space="preserve">    保障性租赁住房</t>
  </si>
  <si>
    <t xml:space="preserve">    其他保障性安居工程支出</t>
  </si>
  <si>
    <t>住房改革支出</t>
  </si>
  <si>
    <t xml:space="preserve">    住房公积金</t>
  </si>
  <si>
    <t xml:space="preserve">    提租补贴</t>
  </si>
  <si>
    <t xml:space="preserve">    购房补贴</t>
  </si>
  <si>
    <t>城乡社区住宅</t>
  </si>
  <si>
    <t xml:space="preserve">    住房公积金管理</t>
  </si>
  <si>
    <t>粮油物资储备支出</t>
  </si>
  <si>
    <t>粮油物资事务</t>
  </si>
  <si>
    <t xml:space="preserve">    粮食风险基金</t>
  </si>
  <si>
    <t xml:space="preserve">    其他粮油物资事务支出</t>
  </si>
  <si>
    <t>重要商品储备</t>
  </si>
  <si>
    <t xml:space="preserve">    化肥储备</t>
  </si>
  <si>
    <t>灾害防治及应急管理支出</t>
  </si>
  <si>
    <t>应急管理事务</t>
  </si>
  <si>
    <t xml:space="preserve">    灾害风险防治</t>
  </si>
  <si>
    <t xml:space="preserve">    其他应急管理支出</t>
  </si>
  <si>
    <t>消防救援事务</t>
  </si>
  <si>
    <t xml:space="preserve">    消防应急救援</t>
  </si>
  <si>
    <t>地震事务</t>
  </si>
  <si>
    <t xml:space="preserve">    地震预测预报</t>
  </si>
  <si>
    <t xml:space="preserve">    地震灾害预防</t>
  </si>
  <si>
    <t>自然灾害防治</t>
  </si>
  <si>
    <t xml:space="preserve">    其他自然灾害防治支出</t>
  </si>
  <si>
    <t>自然灾害救灾及恢复重建支出</t>
  </si>
  <si>
    <t xml:space="preserve">    其他自然灾害救灾及恢复重建支出</t>
  </si>
  <si>
    <t>其他灾害防治及应急管理支出</t>
  </si>
  <si>
    <t xml:space="preserve">    其他灾害防治及应急管理支出</t>
  </si>
  <si>
    <t>预备费</t>
  </si>
  <si>
    <t xml:space="preserve">    预备费</t>
  </si>
  <si>
    <t>债务还本支出</t>
  </si>
  <si>
    <t>地方政府一般债务还本支出</t>
  </si>
  <si>
    <t xml:space="preserve">    地方政府一般债券还本支出</t>
  </si>
  <si>
    <t xml:space="preserve">    地方政府向外国政府借款还本支出</t>
  </si>
  <si>
    <t xml:space="preserve">    地方政府向国际组织借款还本支出</t>
  </si>
  <si>
    <t>债务付息支出</t>
  </si>
  <si>
    <t>地方政府一般债务付息支出</t>
  </si>
  <si>
    <t xml:space="preserve">    地方政府一般债券付息支出</t>
  </si>
  <si>
    <t>表4</t>
  </si>
  <si>
    <t>2026年度本级一般公共预算支出经济分类情况表</t>
  </si>
  <si>
    <t>项   目</t>
  </si>
  <si>
    <t>合  计</t>
  </si>
  <si>
    <t>一、机关工资福利支出</t>
  </si>
  <si>
    <t>二、机关商品和服务支出</t>
  </si>
  <si>
    <t>三、机关资本性支出</t>
  </si>
  <si>
    <t>四、机关资本性支出（基本建设）</t>
  </si>
  <si>
    <t>五、对事业单位经常性补助</t>
  </si>
  <si>
    <t>六、对事业单位资本性补助</t>
  </si>
  <si>
    <t>七、对企业补助</t>
  </si>
  <si>
    <t>八、对企业资本性支出</t>
  </si>
  <si>
    <t>九、对个人和家庭的补助</t>
  </si>
  <si>
    <t>十、对社会保障基金补助</t>
  </si>
  <si>
    <t>十一、债务利息及费用支出</t>
  </si>
  <si>
    <t>十二、债务还本支出</t>
  </si>
  <si>
    <t>十三、转移性支出</t>
  </si>
  <si>
    <t>十四、预备费及预留</t>
  </si>
  <si>
    <t>十五、其他支出</t>
  </si>
  <si>
    <t>表5</t>
  </si>
  <si>
    <t>2026年度本级一般公共预算基本支出经济分类情况表</t>
  </si>
  <si>
    <t>项目</t>
  </si>
  <si>
    <t>上年预算数</t>
  </si>
  <si>
    <t>当年预算数为上年执行数(或上年预算数)的％</t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</si>
  <si>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</si>
  <si>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</si>
  <si>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</si>
  <si>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</si>
  <si>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</si>
  <si>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</si>
  <si>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</si>
  <si>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</si>
  <si>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</si>
  <si>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</si>
  <si>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</si>
  <si>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</si>
  <si>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</si>
  <si>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</si>
  <si>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</si>
  <si>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</si>
  <si>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</si>
  <si>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</si>
  <si>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</si>
  <si>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</si>
  <si>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</si>
  <si>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工资福利支出</t>
  </si>
  <si>
    <t>商品和服务支出</t>
  </si>
  <si>
    <t>其他对事业单位补助</t>
  </si>
  <si>
    <t>资本性支出</t>
  </si>
  <si>
    <t>资本性支出（基本建设）</t>
  </si>
  <si>
    <t>费用补贴</t>
  </si>
  <si>
    <t>利息补贴</t>
  </si>
  <si>
    <t>其他对企业补助</t>
  </si>
  <si>
    <t>资本金注入</t>
  </si>
  <si>
    <t>资本金注入（基本建设）</t>
  </si>
  <si>
    <t>政府投资基金股权投资</t>
  </si>
  <si>
    <t>其他对企业资本性支出</t>
  </si>
  <si>
    <t>社会福利和救助</t>
  </si>
  <si>
    <t>助学金</t>
  </si>
  <si>
    <t>个人农业生产补贴</t>
  </si>
  <si>
    <t>离退休费</t>
  </si>
  <si>
    <t>其他对个人和家庭的补助</t>
  </si>
  <si>
    <t>对社会保险基金补助</t>
  </si>
  <si>
    <t>补充全国社会保障基金</t>
  </si>
  <si>
    <t>对机关事业单位职业年金的补助</t>
  </si>
  <si>
    <t>国内债务付息</t>
  </si>
  <si>
    <t>国外债务付息</t>
  </si>
  <si>
    <t>国内债务发行费用</t>
  </si>
  <si>
    <t>国外债务发行费用</t>
  </si>
  <si>
    <t>国内债务还本</t>
  </si>
  <si>
    <t>国外债务还本</t>
  </si>
  <si>
    <t>上下级政府间转移性支出</t>
  </si>
  <si>
    <t>债务转贷</t>
  </si>
  <si>
    <t>调出资金</t>
  </si>
  <si>
    <t>安排预算稳定调节基金</t>
  </si>
  <si>
    <t>补充预算周转金</t>
  </si>
  <si>
    <t>区域间转移性支出</t>
  </si>
  <si>
    <t>预留</t>
  </si>
  <si>
    <t>国家赔偿费用支出</t>
  </si>
  <si>
    <t>对民间非营利组织和群众性自治组织补贴</t>
  </si>
  <si>
    <t>经常性赠与</t>
  </si>
  <si>
    <t>资本性赠与</t>
  </si>
  <si>
    <t>合计</t>
  </si>
  <si>
    <t>表6</t>
  </si>
  <si>
    <t>2026年度一般公共预算对下税收返还和转移支付预算表（分项目）</t>
  </si>
  <si>
    <t> 单位：万元</t>
  </si>
  <si>
    <t>金额</t>
  </si>
  <si>
    <t>一、税收返还</t>
  </si>
  <si>
    <t>1.增值税和消费税税收返还支出</t>
  </si>
  <si>
    <t>2.所得税基数返还支出</t>
  </si>
  <si>
    <t>3.成品油税费改革税收返还支出</t>
  </si>
  <si>
    <t>二、一般性转移支付</t>
  </si>
  <si>
    <t>1.体制补助支出</t>
  </si>
  <si>
    <t>2.均衡性转移支付支出</t>
  </si>
  <si>
    <t>3.革命老区及边疆地区转移支付支出</t>
  </si>
  <si>
    <t>4.县级基本财力保障机制奖补资金支出</t>
  </si>
  <si>
    <t>5.结算补助支出</t>
  </si>
  <si>
    <t>6.成品油税费改革转移支付补助支出</t>
  </si>
  <si>
    <t>7.基层公检法司转移支付支出</t>
  </si>
  <si>
    <t>8.城乡义务教育转移支付支出</t>
  </si>
  <si>
    <t>9.基本养老金转移支付支出</t>
  </si>
  <si>
    <t>10.新型农村合作医疗等转移支付支出</t>
  </si>
  <si>
    <t>11.农村综合改革转移支付支出</t>
  </si>
  <si>
    <t>12.产粮（油）大县奖励资金支出</t>
  </si>
  <si>
    <t>13.重点生态功能区转移支付支出</t>
  </si>
  <si>
    <t>14.固定数额补助支出</t>
  </si>
  <si>
    <t>15.其他一般性转移支付支出</t>
  </si>
  <si>
    <t>备注：未独立编制乡镇级政府预算的县（市、区）请表述：本县（市、区）所辖乡镇作为一级预算部门管理，未单独编制政府预算，为此未有一般公共预算对下税收返还和转移支付预算数据。</t>
  </si>
  <si>
    <t>表7</t>
  </si>
  <si>
    <t>2026年度一般公共预算对下税收返还和转移支付预算表（分地区）</t>
  </si>
  <si>
    <t>地    区</t>
  </si>
  <si>
    <t>小计</t>
  </si>
  <si>
    <t>税收返还</t>
  </si>
  <si>
    <t>一般性转移支付</t>
  </si>
  <si>
    <t>专项转移支付</t>
  </si>
  <si>
    <t>吴航街道</t>
  </si>
  <si>
    <t>航城街道</t>
  </si>
  <si>
    <t>营前街道</t>
  </si>
  <si>
    <t>首 占 镇</t>
  </si>
  <si>
    <t>玉 田 镇</t>
  </si>
  <si>
    <t>罗 联 乡</t>
  </si>
  <si>
    <t>江 田 镇</t>
  </si>
  <si>
    <t>古 槐 镇</t>
  </si>
  <si>
    <t>文武砂镇</t>
  </si>
  <si>
    <t>鹤 上 镇</t>
  </si>
  <si>
    <t>漳港街道</t>
  </si>
  <si>
    <t>湖 南 镇</t>
  </si>
  <si>
    <t>金 峰 镇</t>
  </si>
  <si>
    <t>文 岭 镇</t>
  </si>
  <si>
    <t>梅 花 镇</t>
  </si>
  <si>
    <t>潭 头 镇</t>
  </si>
  <si>
    <t>松 下 镇</t>
  </si>
  <si>
    <t>猴 屿 乡</t>
  </si>
  <si>
    <t>未落实到乡镇数</t>
  </si>
  <si>
    <t>合   计</t>
  </si>
  <si>
    <t>表8</t>
  </si>
  <si>
    <t>2026年度本级一般公共预算“三公”经费支出预算表</t>
  </si>
  <si>
    <t>1、因公出国（境）费用</t>
  </si>
  <si>
    <t>2、公务接待费</t>
  </si>
  <si>
    <t>3、公务用车购置及运行费</t>
  </si>
  <si>
    <t>其中：（1）公务用车运行费</t>
  </si>
  <si>
    <t xml:space="preserve">      （2）公务用车购置费</t>
  </si>
  <si>
    <t>备注：</t>
  </si>
  <si>
    <t xml:space="preserve">1.按照党中央、国务院有关文件及部门预算管理有关规定，“三公”经费包括因公出国（境）费、公务用车购置及运行费和公务接待费。（1）因公出国（境）费，指单位工作人员公务出国（境）的国际旅费、国外城市间交通费、住宿费、伙食费、培训费、公杂费等支出。（2）公务用车购置及运行费，指单位公务用车购置费(含车辆购置税、牌照费)及燃料费、维修费、过桥过路费、保险费、安全奖励费用等支出，公务用车指车改后单位按规定保留的用于履行公务的机动车辆，包括领导干部用车、一般公务用车和执法执勤用车等。（3）公务接待费，指单位按规定开支的各类公务接待（含外宾接待）费用。     </t>
  </si>
  <si>
    <t>2.经汇总，本级2026年使用一般公共预算拨款安排的“三公”经费预算数为2112.19万元，比上年预算数增长6.7%。其中，因公出国（境）经费155万元，与上年预算数相比增长55.0%；公务接待费255.23万元，与上年预算数相比增长14.7%；公务用车购置经费442万元，与上年预算数相比增长3.0%；公务用车运行经费1259.96万元，与上年预算数相比增长2.6%。</t>
  </si>
  <si>
    <t>表9</t>
  </si>
  <si>
    <t>2026年度本级政府性基金收入预算表</t>
  </si>
  <si>
    <t>项      目</t>
  </si>
  <si>
    <t>上年预计完成数</t>
  </si>
  <si>
    <t>当年预算数为上年预计完成数的％</t>
  </si>
  <si>
    <t xml:space="preserve">   政府性基金收入</t>
  </si>
  <si>
    <t xml:space="preserve">      港口建设费收入</t>
  </si>
  <si>
    <t xml:space="preserve">      国家电影事业发展专项资金收入</t>
  </si>
  <si>
    <t xml:space="preserve">      国有土地收益基金收入</t>
  </si>
  <si>
    <t xml:space="preserve">      农业土地开发资金收入</t>
  </si>
  <si>
    <t xml:space="preserve">      国有土地使用权出让收入</t>
  </si>
  <si>
    <t xml:space="preserve">      大中型水库库区基金收入</t>
  </si>
  <si>
    <t xml:space="preserve">      彩票公益金收入</t>
  </si>
  <si>
    <t xml:space="preserve">      城市基础设施配套费收入</t>
  </si>
  <si>
    <t xml:space="preserve">      小型水库移民扶助基金收入</t>
  </si>
  <si>
    <t xml:space="preserve">      国家重大水利工程建设基金收入</t>
  </si>
  <si>
    <t xml:space="preserve">      污水处理费收入</t>
  </si>
  <si>
    <t xml:space="preserve">      彩票发行机构和彩票销售机构的业务费用</t>
  </si>
  <si>
    <t xml:space="preserve">      城市公用事业附加收入</t>
  </si>
  <si>
    <t xml:space="preserve">      其他地方自行试点项目收益专债收入</t>
  </si>
  <si>
    <t xml:space="preserve">   转移性收入</t>
  </si>
  <si>
    <t xml:space="preserve">      上级补助收入（含福州新区定额补助）</t>
  </si>
  <si>
    <t xml:space="preserve">      上年结余收入</t>
  </si>
  <si>
    <t xml:space="preserve">      地方政府专项债券资金收入</t>
  </si>
  <si>
    <t xml:space="preserve">      其他调入政府性基金预算收入</t>
  </si>
  <si>
    <t>本年收入小计</t>
  </si>
  <si>
    <t>表10</t>
  </si>
  <si>
    <t>2026年度本级政府性基金支出预算表</t>
  </si>
  <si>
    <t>当年预
算数</t>
  </si>
  <si>
    <t xml:space="preserve">    国家电影事业发展专项资金安排的支出</t>
  </si>
  <si>
    <t xml:space="preserve">    其他国家电影事业发展专项资金支出</t>
  </si>
  <si>
    <t xml:space="preserve">  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</si>
  <si>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</si>
  <si>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</si>
  <si>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</si>
  <si>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</si>
  <si>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</si>
  <si>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</si>
  <si>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廉租住房支出</t>
  </si>
  <si>
    <t xml:space="preserve">    支付破产或改制企业职工安置费</t>
  </si>
  <si>
    <t xml:space="preserve">    棚户区改造支出</t>
  </si>
  <si>
    <t xml:space="preserve">    公共租赁住房支出</t>
  </si>
  <si>
    <t xml:space="preserve">    保障性住房租金补贴</t>
  </si>
  <si>
    <t xml:space="preserve">    农业生产发展支出</t>
  </si>
  <si>
    <t xml:space="preserve">    农村社会事业支出</t>
  </si>
  <si>
    <t xml:space="preserve">    农业农村生态环境支出</t>
  </si>
  <si>
    <t xml:space="preserve">    其他国有土地使用权出让收入安排的支出</t>
  </si>
  <si>
    <t xml:space="preserve">    国有土地收益基金及对应专项债务收入安排的支出</t>
  </si>
  <si>
    <t xml:space="preserve">    其他国有土地收益基金支出</t>
  </si>
  <si>
    <t xml:space="preserve">    农业土地开发资金安排的支出</t>
  </si>
  <si>
    <t xml:space="preserve">    城市基础设施配套费安排的支出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</si>
  <si>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</si>
  <si>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</si>
  <si>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</si>
  <si>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</si>
  <si>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  其他城市基础设施配套费安排的支出</t>
  </si>
  <si>
    <t xml:space="preserve">    污水处理费安排的支出</t>
  </si>
  <si>
    <t xml:space="preserve">    污水处理设施建设和运营</t>
  </si>
  <si>
    <t xml:space="preserve">    代征手续费</t>
  </si>
  <si>
    <t xml:space="preserve">    其他污水处理费安排的支出</t>
  </si>
  <si>
    <t xml:space="preserve">    彩票发行销售机构业务费安排的支出</t>
  </si>
  <si>
    <t xml:space="preserve">    其他彩票发行销售机构业务费安排的支出</t>
  </si>
  <si>
    <t xml:space="preserve">    彩票公益金安排的支出</t>
  </si>
  <si>
    <t xml:space="preserve">    用于社会福利的彩票公益金支出</t>
  </si>
  <si>
    <t xml:space="preserve">    用于体育事业的彩票公益金支出</t>
  </si>
  <si>
    <t xml:space="preserve">    用于残疾人事业的彩票公益金支出</t>
  </si>
  <si>
    <t>转移性支出</t>
  </si>
  <si>
    <t xml:space="preserve">    调出资金</t>
  </si>
  <si>
    <t xml:space="preserve">    政府性基金预算调出资金</t>
  </si>
  <si>
    <t xml:space="preserve">    地方政府专项债务还本支出</t>
  </si>
  <si>
    <t>本年支出合计</t>
  </si>
  <si>
    <t>表11</t>
  </si>
  <si>
    <t>2026年度政府性基金转移支付预算表</t>
  </si>
  <si>
    <t>××地区</t>
  </si>
  <si>
    <t>……</t>
  </si>
  <si>
    <t>未落实到地区数</t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</si>
  <si>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</si>
  <si>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</si>
  <si>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</si>
  <si>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</si>
  <si>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</si>
  <si>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</si>
  <si>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</si>
  <si>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</si>
  <si>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</si>
  <si>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</si>
  <si>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</si>
  <si>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备注：长乐区政府性基金支出均在本级，故本表为空。</t>
  </si>
  <si>
    <t>表12</t>
  </si>
  <si>
    <t>2026年度本级国有资本经营收入预算表</t>
  </si>
  <si>
    <t>一、利润收入</t>
  </si>
  <si>
    <t xml:space="preserve">  其中：其他国有资本经营预算企业利润收入</t>
  </si>
  <si>
    <t>二、股利、股息收入</t>
  </si>
  <si>
    <t xml:space="preserve">  其中：国有控股公司股利、股息收入</t>
  </si>
  <si>
    <t xml:space="preserve"> 国有参股公司股利、股息收入</t>
  </si>
  <si>
    <t xml:space="preserve"> 金融企业股利、股息收入</t>
  </si>
  <si>
    <t xml:space="preserve"> 其他国有企业股利、股息收入</t>
  </si>
  <si>
    <t>三、产权转让收入</t>
  </si>
  <si>
    <t>四、清算收入</t>
  </si>
  <si>
    <t>五、其他国有资本经营预算收入</t>
  </si>
  <si>
    <t>本年收入合计</t>
  </si>
  <si>
    <t>表13</t>
  </si>
  <si>
    <t>2026年度本级国有资本经营支出预算表</t>
  </si>
  <si>
    <t>一、解决历史遗留问题及改革成本支出</t>
  </si>
  <si>
    <t xml:space="preserve">   其中：厂办大集体改革支出</t>
  </si>
  <si>
    <t xml:space="preserve">        “三供一业”移交补助支出</t>
  </si>
  <si>
    <t xml:space="preserve">        国有企业办职教幼教补助支出</t>
  </si>
  <si>
    <t xml:space="preserve">        国有企业办公共服务机构移交补助支出</t>
  </si>
  <si>
    <t xml:space="preserve">        国有企业退休人员社会化管理补助支出</t>
  </si>
  <si>
    <t xml:space="preserve">        国有企业棚户区改造支出</t>
  </si>
  <si>
    <t xml:space="preserve">        国有企业改革成本支出</t>
  </si>
  <si>
    <t xml:space="preserve">        离休干部医药补助支出</t>
  </si>
  <si>
    <t xml:space="preserve">        其他解决历史遗留问题及改革成本支出</t>
  </si>
  <si>
    <t>二、国有企业资本金注入</t>
  </si>
  <si>
    <t xml:space="preserve">   其中：国有经济结构调整支出</t>
  </si>
  <si>
    <t xml:space="preserve">        公益性设施投资支出</t>
  </si>
  <si>
    <t xml:space="preserve">        前瞻性战略性产业发展支出</t>
  </si>
  <si>
    <t xml:space="preserve">        生态环境保护支出</t>
  </si>
  <si>
    <t xml:space="preserve">        支持科技进步支出</t>
  </si>
  <si>
    <t xml:space="preserve">        保障国有经济安全支出</t>
  </si>
  <si>
    <t xml:space="preserve">        对外投资合作支出</t>
  </si>
  <si>
    <t xml:space="preserve">        其他国有企业资本金注入</t>
  </si>
  <si>
    <t>三、国有企业政策性补贴</t>
  </si>
  <si>
    <t xml:space="preserve">   其中：国有企业政策性补贴</t>
  </si>
  <si>
    <t>四、金融国有资本经营预算支出</t>
  </si>
  <si>
    <t xml:space="preserve">   其中：资本性支出</t>
  </si>
  <si>
    <t xml:space="preserve">        改革性支出</t>
  </si>
  <si>
    <t xml:space="preserve">        其他金融国有资本经营预算支出</t>
  </si>
  <si>
    <t>五、其他国有资本经营预算支出</t>
  </si>
  <si>
    <t>六、调出资金</t>
  </si>
  <si>
    <t>表14</t>
  </si>
  <si>
    <t>2026年度本级社会保险基金预算收入表</t>
  </si>
  <si>
    <t>项　目</t>
  </si>
  <si>
    <t>一、企业职工基本养老保险基金收入</t>
  </si>
  <si>
    <t xml:space="preserve">    其中：保险费收入</t>
  </si>
  <si>
    <t xml:space="preserve">          财政补贴收入</t>
  </si>
  <si>
    <t xml:space="preserve">          利息收入</t>
  </si>
  <si>
    <t xml:space="preserve">          其他收入</t>
  </si>
  <si>
    <t xml:space="preserve">          动用上年结余收入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</si>
  <si>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</si>
  <si>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</si>
  <si>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</si>
  <si>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</si>
  <si>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 xml:space="preserve"> (一) 城乡居民基本医疗保险基金收入</t>
  </si>
  <si>
    <t>(二) 新型农村合作医疗基金收入</t>
  </si>
  <si>
    <t xml:space="preserve"> (三) 城镇居民基本医疗保险基金收入</t>
  </si>
  <si>
    <t xml:space="preserve">       其中：保险费收入</t>
  </si>
  <si>
    <t xml:space="preserve">                  财政补贴收入</t>
  </si>
  <si>
    <t xml:space="preserve">                  利息收入</t>
  </si>
  <si>
    <t>六、工伤保险基金收入</t>
  </si>
  <si>
    <t>七、失业保险基金收入</t>
  </si>
  <si>
    <t>八、生育保险基金收入</t>
  </si>
  <si>
    <t>表15</t>
  </si>
  <si>
    <t>2026年度本级社会保险基金预算支出表</t>
  </si>
  <si>
    <t>一、企业职工基本养老保险基金支出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</si>
  <si>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</si>
  <si>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</si>
  <si>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</si>
  <si>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</si>
  <si>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>二、城乡居民基本养老保险基金支出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</si>
  <si>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</si>
  <si>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</si>
  <si>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</si>
  <si>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</si>
  <si>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>三、机关事业单位基本养老保险基金支出</t>
  </si>
  <si>
    <t xml:space="preserve">    其中：基本养老金支出</t>
  </si>
  <si>
    <t xml:space="preserve">          其他机关事业单位基本养老保险基金支出</t>
  </si>
  <si>
    <t>四、职工基本医疗保险基金支出</t>
  </si>
  <si>
    <t xml:space="preserve">    其中：职工基本医疗保险统筹基金</t>
  </si>
  <si>
    <t xml:space="preserve">          职工医疗保险个人账户基金</t>
  </si>
  <si>
    <t xml:space="preserve">          其他职工基本医疗保险基金支出</t>
  </si>
  <si>
    <t>五、居民基本医疗保险基金支出</t>
  </si>
  <si>
    <r>
      <rPr>
        <sz val="11"/>
        <color indexed="8"/>
        <rFont val="Times New Roman"/>
        <charset val="134"/>
      </rPr>
      <t xml:space="preserve"> (</t>
    </r>
    <r>
      <rPr>
        <sz val="11"/>
        <color indexed="8"/>
        <rFont val="宋体"/>
        <charset val="134"/>
      </rPr>
      <t>一</t>
    </r>
    <r>
      <rPr>
        <sz val="11"/>
        <color indexed="8"/>
        <rFont val="Times New Roman"/>
        <charset val="134"/>
      </rPr>
      <t xml:space="preserve">) </t>
    </r>
    <r>
      <rPr>
        <sz val="11"/>
        <color indexed="8"/>
        <rFont val="宋体"/>
        <charset val="134"/>
      </rPr>
      <t>城乡居民基本医疗保险基金支出</t>
    </r>
  </si>
  <si>
    <t xml:space="preserve">    其中：城乡居民基本医疗保险基金医疗待遇支出</t>
  </si>
  <si>
    <t xml:space="preserve">          大病医疗保险支出</t>
  </si>
  <si>
    <t xml:space="preserve">          其他城乡居民基本医疗保险基金支出</t>
  </si>
  <si>
    <t>(二) 新型农村合作医疗基金支出</t>
  </si>
  <si>
    <t xml:space="preserve">     其中：新型农村合作医疗基金医疗待遇支出</t>
  </si>
  <si>
    <t xml:space="preserve">           大病医疗保险支出</t>
  </si>
  <si>
    <t xml:space="preserve">           其他新型农村合作医疗基金支出</t>
  </si>
  <si>
    <r>
      <rPr>
        <sz val="11"/>
        <color indexed="8"/>
        <rFont val="Times New Roman"/>
        <charset val="134"/>
      </rPr>
      <t xml:space="preserve"> (</t>
    </r>
    <r>
      <rPr>
        <sz val="11"/>
        <color indexed="8"/>
        <rFont val="宋体"/>
        <charset val="134"/>
      </rPr>
      <t>三</t>
    </r>
    <r>
      <rPr>
        <sz val="11"/>
        <color indexed="8"/>
        <rFont val="Times New Roman"/>
        <charset val="134"/>
      </rPr>
      <t xml:space="preserve">) </t>
    </r>
    <r>
      <rPr>
        <sz val="11"/>
        <color indexed="8"/>
        <rFont val="宋体"/>
        <charset val="134"/>
      </rPr>
      <t>城镇居民基本医疗保险基金支出</t>
    </r>
  </si>
  <si>
    <t xml:space="preserve">    其中：城镇居民基本医疗保险基金医疗待遇支出</t>
  </si>
  <si>
    <t xml:space="preserve">          其他城镇居民基本医疗保险基金支出</t>
  </si>
  <si>
    <t>六、工伤保险基金支出</t>
  </si>
  <si>
    <t xml:space="preserve">    其中：工伤保险待遇支出</t>
  </si>
  <si>
    <t xml:space="preserve">          劳动能力鉴定支出</t>
  </si>
  <si>
    <t xml:space="preserve">          工伤预防费用支出</t>
  </si>
  <si>
    <t xml:space="preserve">          其他工伤保险基金支出</t>
  </si>
  <si>
    <t>七、失业保险基金支出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</si>
  <si>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</si>
  <si>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</si>
  <si>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</si>
  <si>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</si>
  <si>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>八、生育保险基金支出</t>
  </si>
  <si>
    <t xml:space="preserve">    其中：生育医疗费用支出</t>
  </si>
  <si>
    <t xml:space="preserve">          生育津贴支出</t>
  </si>
  <si>
    <t xml:space="preserve">          其他生育保险基金支出</t>
  </si>
  <si>
    <t>表16</t>
  </si>
  <si>
    <t>2025年度地方政府债务限额及余额情况表</t>
  </si>
  <si>
    <t>单位：亿元</t>
  </si>
  <si>
    <t>地区</t>
  </si>
  <si>
    <t>2025年债务限额</t>
  </si>
  <si>
    <t>2025年债务余额预计执行数</t>
  </si>
  <si>
    <t>一般债务</t>
  </si>
  <si>
    <t>专项债务</t>
  </si>
  <si>
    <t>长乐区合计</t>
  </si>
  <si>
    <t>一、××市（县、区）本级</t>
  </si>
  <si>
    <t>二、××市（县、区）下级合计</t>
  </si>
  <si>
    <t xml:space="preserve">    下级地区1</t>
  </si>
  <si>
    <t xml:space="preserve">    下级地区2</t>
  </si>
  <si>
    <t xml:space="preserve">    ……</t>
  </si>
  <si>
    <t>表17</t>
  </si>
  <si>
    <t>2025年度地方政府一般债务限额及余额情况表</t>
  </si>
  <si>
    <t>本地区金额</t>
  </si>
  <si>
    <t>本级金额</t>
  </si>
  <si>
    <t>一、2024年末地方政府一般债务余额</t>
  </si>
  <si>
    <t>二、2025年地方政府一般债券发行额</t>
  </si>
  <si>
    <t>三、2025年地方政府一般债券还本额</t>
  </si>
  <si>
    <t>四、2025年末地方政府一般债务余额预计执行数</t>
  </si>
  <si>
    <t>五、2025年末地方政府一般债务限额</t>
  </si>
  <si>
    <t>六、2026年提前下达新增一般债务限额</t>
  </si>
  <si>
    <t>表18</t>
  </si>
  <si>
    <t>2025年度地方政府专项债务限额及余额情况表</t>
  </si>
  <si>
    <t>一、2024年末地方政府专项债务余额</t>
  </si>
  <si>
    <t>二、2025年地方政府专项债券发行额</t>
  </si>
  <si>
    <t>三、2025年地方政府专项债券还本额</t>
  </si>
  <si>
    <t>四、2025年末地方政府专项债务余额预计执行数</t>
  </si>
  <si>
    <t>五、2025年末地方政府专项债务限额</t>
  </si>
  <si>
    <t>六、2026年提前下达新增专项债务限额</t>
  </si>
  <si>
    <t>表19</t>
  </si>
  <si>
    <t>2025年度地方政府债券发行及还本付息情况表</t>
  </si>
  <si>
    <t>一、2025年发行预计执行数</t>
  </si>
  <si>
    <t>1.一般债券</t>
  </si>
  <si>
    <t xml:space="preserve">   其中：再融资债券</t>
  </si>
  <si>
    <t>2.专项债券</t>
  </si>
  <si>
    <t>二、2025年还本支出预计执行数</t>
  </si>
  <si>
    <t>三、2025年付息预计执行数</t>
  </si>
  <si>
    <t>四、2026年还本预算数</t>
  </si>
  <si>
    <t xml:space="preserve">         财政预算安排</t>
  </si>
  <si>
    <t>五、2026年付息预算数</t>
  </si>
</sst>
</file>

<file path=xl/styles.xml><?xml version="1.0" encoding="utf-8"?>
<styleSheet xmlns="http://schemas.openxmlformats.org/spreadsheetml/2006/main">
  <numFmts count="16">
    <numFmt numFmtId="44" formatCode="_ &quot;￥&quot;* #,##0.00_ ;_ &quot;￥&quot;* \-#,##0.00_ ;_ &quot;￥&quot;* &quot;-&quot;??_ ;_ @_ "/>
    <numFmt numFmtId="176" formatCode="0.0_ "/>
    <numFmt numFmtId="177" formatCode="#,##0_ "/>
    <numFmt numFmtId="178" formatCode="#,##0_);[Red]\(#,##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9" formatCode="0.00_ "/>
    <numFmt numFmtId="180" formatCode="#,##0_ ;[Red]\-#,##0\ "/>
    <numFmt numFmtId="181" formatCode="0.0%"/>
    <numFmt numFmtId="182" formatCode="_ * #,##0_ ;_ * \-#,##0_ ;_ * &quot;-&quot;??_ ;_ @_ "/>
    <numFmt numFmtId="183" formatCode="0.00_ ;[Red]\-0.00\ "/>
    <numFmt numFmtId="184" formatCode="0_ "/>
    <numFmt numFmtId="185" formatCode="#,##0.0_);[Red]\(#,##0.0\)"/>
    <numFmt numFmtId="186" formatCode="#,##0.0_ "/>
    <numFmt numFmtId="187" formatCode="_ * #,##0.0_ ;_ * \-#,##0.0_ ;_ * &quot;-&quot;??_ ;_ @_ "/>
  </numFmts>
  <fonts count="89">
    <font>
      <sz val="12"/>
      <name val="宋体"/>
      <charset val="134"/>
    </font>
    <font>
      <sz val="18"/>
      <name val="方正小标宋简体"/>
      <charset val="134"/>
    </font>
    <font>
      <sz val="11"/>
      <name val="宋体"/>
      <charset val="134"/>
    </font>
    <font>
      <sz val="11"/>
      <name val="黑体"/>
      <charset val="134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sz val="9"/>
      <name val="SimSun"/>
      <charset val="134"/>
    </font>
    <font>
      <sz val="12"/>
      <name val="黑体"/>
      <charset val="134"/>
    </font>
    <font>
      <sz val="16"/>
      <color indexed="8"/>
      <name val="方正小标宋简体"/>
      <charset val="134"/>
    </font>
    <font>
      <sz val="12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0"/>
      <name val="Times New Roman"/>
      <charset val="134"/>
    </font>
    <font>
      <sz val="12"/>
      <color indexed="8"/>
      <name val="Times New Roman"/>
      <charset val="134"/>
    </font>
    <font>
      <sz val="11"/>
      <color indexed="0"/>
      <name val="Times New Roman"/>
      <charset val="134"/>
    </font>
    <font>
      <sz val="11"/>
      <color indexed="8"/>
      <name val="Times New Roman"/>
      <charset val="134"/>
    </font>
    <font>
      <b/>
      <sz val="11"/>
      <color indexed="0"/>
      <name val="宋体"/>
      <charset val="134"/>
    </font>
    <font>
      <b/>
      <sz val="11"/>
      <name val="Times New Roman"/>
      <charset val="134"/>
    </font>
    <font>
      <sz val="11"/>
      <color indexed="0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6"/>
      <color indexed="8"/>
      <name val="方正小标宋_GBK"/>
      <charset val="134"/>
    </font>
    <font>
      <b/>
      <sz val="12"/>
      <color indexed="8"/>
      <name val="宋体"/>
      <charset val="134"/>
    </font>
    <font>
      <sz val="10"/>
      <name val="宋体"/>
      <charset val="134"/>
    </font>
    <font>
      <sz val="12"/>
      <name val="华文楷体"/>
      <charset val="134"/>
    </font>
    <font>
      <b/>
      <sz val="12"/>
      <name val="宋体"/>
      <charset val="134"/>
    </font>
    <font>
      <sz val="13"/>
      <name val="宋体"/>
      <charset val="134"/>
    </font>
    <font>
      <b/>
      <sz val="12"/>
      <color indexed="8"/>
      <name val="宋体"/>
      <charset val="134"/>
      <scheme val="major"/>
    </font>
    <font>
      <b/>
      <sz val="12"/>
      <name val="宋体"/>
      <charset val="134"/>
      <scheme val="major"/>
    </font>
    <font>
      <b/>
      <sz val="11.5"/>
      <name val="宋体"/>
      <charset val="134"/>
    </font>
    <font>
      <b/>
      <sz val="11.5"/>
      <name val="Times New Roman"/>
      <charset val="134"/>
    </font>
    <font>
      <sz val="11.5"/>
      <name val="宋体"/>
      <charset val="134"/>
    </font>
    <font>
      <sz val="11.5"/>
      <name val="Times New Roman"/>
      <charset val="134"/>
    </font>
    <font>
      <sz val="11.5"/>
      <color indexed="0"/>
      <name val="Times New Roman"/>
      <charset val="134"/>
    </font>
    <font>
      <sz val="11.5"/>
      <color indexed="0"/>
      <name val="宋体"/>
      <charset val="134"/>
    </font>
    <font>
      <sz val="11.5"/>
      <color theme="3" tint="-0.5"/>
      <name val="Times New Roman"/>
      <charset val="134"/>
    </font>
    <font>
      <b/>
      <sz val="11.5"/>
      <color indexed="0"/>
      <name val="宋体"/>
      <charset val="134"/>
    </font>
    <font>
      <b/>
      <sz val="11.5"/>
      <color theme="3" tint="-0.5"/>
      <name val="Times New Roman"/>
      <charset val="134"/>
    </font>
    <font>
      <sz val="16"/>
      <name val="方正小标宋简体"/>
      <charset val="134"/>
    </font>
    <font>
      <sz val="11"/>
      <name val="Times New Roman"/>
      <charset val="134"/>
    </font>
    <font>
      <b/>
      <sz val="11"/>
      <color indexed="8"/>
      <name val="Times New Roman"/>
      <charset val="134"/>
    </font>
    <font>
      <sz val="11"/>
      <name val="华文楷体"/>
      <charset val="134"/>
    </font>
    <font>
      <sz val="11"/>
      <name val="楷体"/>
      <charset val="134"/>
    </font>
    <font>
      <sz val="16"/>
      <name val="方正小标宋_GBK"/>
      <charset val="134"/>
    </font>
    <font>
      <b/>
      <sz val="11"/>
      <color indexed="8"/>
      <name val="楷体"/>
      <charset val="134"/>
    </font>
    <font>
      <sz val="9"/>
      <color indexed="8"/>
      <name val="宋体"/>
      <charset val="134"/>
    </font>
    <font>
      <sz val="12"/>
      <color indexed="8"/>
      <name val="黑体"/>
      <charset val="134"/>
    </font>
    <font>
      <sz val="18"/>
      <color indexed="8"/>
      <name val="方正小标宋简体"/>
      <charset val="134"/>
    </font>
    <font>
      <sz val="11"/>
      <color indexed="8"/>
      <name val="黑体"/>
      <charset val="134"/>
    </font>
    <font>
      <b/>
      <sz val="1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indexed="8"/>
      <name val="宋体"/>
      <charset val="1"/>
      <scheme val="minor"/>
    </font>
    <font>
      <sz val="9"/>
      <color indexed="8"/>
      <name val="黑体"/>
      <charset val="134"/>
    </font>
    <font>
      <sz val="12"/>
      <name val="方正小标宋简体"/>
      <charset val="134"/>
    </font>
    <font>
      <sz val="9"/>
      <name val="宋体"/>
      <charset val="134"/>
    </font>
    <font>
      <b/>
      <sz val="14"/>
      <name val="宋体"/>
      <charset val="134"/>
    </font>
    <font>
      <b/>
      <sz val="14"/>
      <name val="黑体"/>
      <charset val="134"/>
    </font>
    <font>
      <sz val="24"/>
      <name val="方正小标宋_GBK"/>
      <charset val="134"/>
    </font>
    <font>
      <b/>
      <sz val="24"/>
      <name val="宋体"/>
      <charset val="134"/>
    </font>
    <font>
      <b/>
      <sz val="16"/>
      <name val="方正书宋_GBK"/>
      <charset val="134"/>
    </font>
    <font>
      <b/>
      <sz val="16"/>
      <name val="Times New Roman"/>
      <charset val="134"/>
    </font>
    <font>
      <sz val="12"/>
      <name val="Times New Roman"/>
      <charset val="134"/>
    </font>
    <font>
      <sz val="14"/>
      <name val="宋体"/>
      <charset val="134"/>
    </font>
    <font>
      <sz val="14"/>
      <name val="Times New Roman"/>
      <charset val="134"/>
    </font>
    <font>
      <sz val="16"/>
      <name val="宋体"/>
      <charset val="134"/>
    </font>
    <font>
      <b/>
      <sz val="16"/>
      <name val="宋体"/>
      <charset val="134"/>
    </font>
    <font>
      <u/>
      <sz val="11"/>
      <color indexed="12"/>
      <name val="宋体"/>
      <charset val="0"/>
    </font>
    <font>
      <sz val="11"/>
      <color indexed="8"/>
      <name val="宋体"/>
      <charset val="0"/>
    </font>
    <font>
      <b/>
      <sz val="11"/>
      <color indexed="62"/>
      <name val="宋体"/>
      <charset val="134"/>
    </font>
    <font>
      <sz val="11"/>
      <color indexed="60"/>
      <name val="宋体"/>
      <charset val="0"/>
    </font>
    <font>
      <sz val="11"/>
      <color indexed="62"/>
      <name val="宋体"/>
      <charset val="0"/>
    </font>
    <font>
      <sz val="11"/>
      <color indexed="9"/>
      <name val="宋体"/>
      <charset val="0"/>
    </font>
    <font>
      <sz val="11"/>
      <color indexed="10"/>
      <name val="宋体"/>
      <charset val="0"/>
    </font>
    <font>
      <u/>
      <sz val="11"/>
      <color indexed="2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sz val="10"/>
      <name val="Arial"/>
      <charset val="134"/>
    </font>
    <font>
      <b/>
      <sz val="13"/>
      <color indexed="62"/>
      <name val="宋体"/>
      <charset val="134"/>
    </font>
    <font>
      <sz val="11"/>
      <color indexed="17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0"/>
      <name val="Helv"/>
      <charset val="0"/>
    </font>
    <font>
      <sz val="10"/>
      <color indexed="8"/>
      <name val="Arial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86">
    <xf numFmtId="0" fontId="0" fillId="0" borderId="0" applyBorder="0">
      <alignment vertical="center"/>
    </xf>
    <xf numFmtId="42" fontId="11" fillId="0" borderId="0" applyFont="0" applyFill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72" fillId="9" borderId="2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0" borderId="28" applyNumberFormat="0" applyFont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9" fillId="0" borderId="0" applyBorder="0">
      <alignment vertical="center"/>
    </xf>
    <xf numFmtId="0" fontId="80" fillId="0" borderId="2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3" fillId="3" borderId="0" applyNumberFormat="0" applyBorder="0" applyAlignment="0" applyProtection="0">
      <alignment vertical="center"/>
    </xf>
    <xf numFmtId="0" fontId="70" fillId="0" borderId="30" applyNumberFormat="0" applyFill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82" fillId="2" borderId="31" applyNumberFormat="0" applyAlignment="0" applyProtection="0">
      <alignment vertical="center"/>
    </xf>
    <xf numFmtId="0" fontId="83" fillId="2" borderId="27" applyNumberFormat="0" applyAlignment="0" applyProtection="0">
      <alignment vertical="center"/>
    </xf>
    <xf numFmtId="0" fontId="84" fillId="12" borderId="32" applyNumberFormat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85" fillId="0" borderId="33" applyNumberFormat="0" applyFill="0" applyAlignment="0" applyProtection="0">
      <alignment vertical="center"/>
    </xf>
    <xf numFmtId="0" fontId="86" fillId="0" borderId="34" applyNumberFormat="0" applyFill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69" fillId="15" borderId="0" applyNumberFormat="0" applyBorder="0" applyAlignment="0" applyProtection="0">
      <alignment vertical="center"/>
    </xf>
    <xf numFmtId="0" fontId="73" fillId="11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45" fillId="0" borderId="0" applyBorder="0">
      <alignment vertical="center"/>
    </xf>
    <xf numFmtId="0" fontId="69" fillId="7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73" fillId="16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73" fillId="1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6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3" borderId="0" applyNumberFormat="0" applyBorder="0" applyAlignment="0" applyProtection="0">
      <alignment vertical="center"/>
    </xf>
    <xf numFmtId="0" fontId="79" fillId="0" borderId="0" applyBorder="0">
      <alignment vertical="center"/>
    </xf>
    <xf numFmtId="0" fontId="73" fillId="17" borderId="0" applyNumberFormat="0" applyBorder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45" fillId="0" borderId="0" applyBorder="0">
      <alignment vertical="center"/>
    </xf>
    <xf numFmtId="0" fontId="0" fillId="0" borderId="0" applyBorder="0">
      <alignment vertical="center"/>
    </xf>
    <xf numFmtId="0" fontId="79" fillId="0" borderId="0" applyBorder="0">
      <alignment vertical="center"/>
    </xf>
    <xf numFmtId="0" fontId="79" fillId="0" borderId="0" applyBorder="0">
      <alignment vertical="center"/>
    </xf>
    <xf numFmtId="0" fontId="0" fillId="0" borderId="0" applyBorder="0">
      <alignment vertical="center"/>
    </xf>
    <xf numFmtId="0" fontId="87" fillId="0" borderId="0"/>
    <xf numFmtId="0" fontId="79" fillId="0" borderId="0" applyBorder="0">
      <alignment vertical="center"/>
    </xf>
    <xf numFmtId="0" fontId="79" fillId="0" borderId="0" applyBorder="0">
      <alignment vertical="center"/>
    </xf>
    <xf numFmtId="0" fontId="11" fillId="0" borderId="0" applyBorder="0">
      <alignment vertical="center"/>
    </xf>
    <xf numFmtId="0" fontId="79" fillId="0" borderId="0" applyBorder="0">
      <alignment vertical="center"/>
    </xf>
    <xf numFmtId="0" fontId="79" fillId="0" borderId="0" applyBorder="0">
      <alignment vertical="center"/>
    </xf>
    <xf numFmtId="0" fontId="79" fillId="0" borderId="0" applyBorder="0">
      <alignment vertical="center"/>
    </xf>
    <xf numFmtId="0" fontId="79" fillId="0" borderId="0" applyBorder="0">
      <alignment vertical="center"/>
    </xf>
    <xf numFmtId="0" fontId="79" fillId="0" borderId="0" applyBorder="0">
      <alignment vertical="center"/>
    </xf>
    <xf numFmtId="0" fontId="0" fillId="0" borderId="0" applyBorder="0">
      <alignment vertical="center"/>
    </xf>
    <xf numFmtId="0" fontId="79" fillId="0" borderId="0" applyBorder="0">
      <alignment vertical="center"/>
    </xf>
    <xf numFmtId="0" fontId="0" fillId="0" borderId="0" applyBorder="0">
      <alignment vertical="center"/>
    </xf>
    <xf numFmtId="0" fontId="88" fillId="0" borderId="0" applyBorder="0">
      <alignment vertical="center"/>
    </xf>
    <xf numFmtId="0" fontId="7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2" fillId="0" borderId="4">
      <alignment horizontal="distributed" vertical="center" wrapText="1"/>
    </xf>
  </cellStyleXfs>
  <cellXfs count="371">
    <xf numFmtId="0" fontId="0" fillId="0" borderId="0" xfId="0">
      <alignment vertical="center"/>
    </xf>
    <xf numFmtId="0" fontId="0" fillId="0" borderId="0" xfId="84" applyFont="1">
      <alignment vertical="center"/>
    </xf>
    <xf numFmtId="0" fontId="0" fillId="0" borderId="0" xfId="85" applyFont="1" applyFill="1" applyBorder="1" applyAlignment="1">
      <alignment vertical="center"/>
    </xf>
    <xf numFmtId="0" fontId="1" fillId="0" borderId="0" xfId="84" applyFont="1" applyBorder="1" applyAlignment="1">
      <alignment horizontal="center" vertical="center" wrapText="1"/>
    </xf>
    <xf numFmtId="0" fontId="2" fillId="0" borderId="0" xfId="84" applyFont="1" applyBorder="1" applyAlignment="1">
      <alignment horizontal="right" vertical="center" wrapText="1"/>
    </xf>
    <xf numFmtId="0" fontId="3" fillId="0" borderId="1" xfId="84" applyFont="1" applyBorder="1" applyAlignment="1">
      <alignment horizontal="center" vertical="center" wrapText="1"/>
    </xf>
    <xf numFmtId="0" fontId="3" fillId="0" borderId="2" xfId="84" applyFont="1" applyBorder="1" applyAlignment="1">
      <alignment horizontal="center" vertical="center" wrapText="1"/>
    </xf>
    <xf numFmtId="0" fontId="4" fillId="0" borderId="1" xfId="84" applyFont="1" applyBorder="1" applyAlignment="1">
      <alignment horizontal="left" vertical="center" wrapText="1"/>
    </xf>
    <xf numFmtId="179" fontId="2" fillId="0" borderId="3" xfId="84" applyNumberFormat="1" applyFont="1" applyBorder="1" applyAlignment="1">
      <alignment horizontal="left" vertical="center" wrapText="1"/>
    </xf>
    <xf numFmtId="4" fontId="5" fillId="0" borderId="4" xfId="0" applyNumberFormat="1" applyFont="1" applyFill="1" applyBorder="1" applyAlignment="1">
      <alignment horizontal="left" vertical="center"/>
    </xf>
    <xf numFmtId="0" fontId="2" fillId="0" borderId="1" xfId="84" applyFont="1" applyBorder="1" applyAlignment="1">
      <alignment horizontal="left" vertical="center" wrapText="1" indent="1"/>
    </xf>
    <xf numFmtId="179" fontId="2" fillId="0" borderId="4" xfId="84" applyNumberFormat="1" applyFont="1" applyFill="1" applyBorder="1" applyAlignment="1">
      <alignment horizontal="left" vertical="center" wrapText="1"/>
    </xf>
    <xf numFmtId="179" fontId="2" fillId="0" borderId="1" xfId="84" applyNumberFormat="1" applyFont="1" applyBorder="1" applyAlignment="1">
      <alignment horizontal="left" vertical="center" wrapText="1"/>
    </xf>
    <xf numFmtId="4" fontId="2" fillId="0" borderId="4" xfId="84" applyNumberFormat="1" applyFont="1" applyFill="1" applyBorder="1" applyAlignment="1">
      <alignment horizontal="left" vertical="center" wrapText="1"/>
    </xf>
    <xf numFmtId="179" fontId="2" fillId="0" borderId="1" xfId="84" applyNumberFormat="1" applyFont="1" applyFill="1" applyBorder="1" applyAlignment="1">
      <alignment horizontal="left" vertical="center" wrapText="1"/>
    </xf>
    <xf numFmtId="0" fontId="1" fillId="0" borderId="0" xfId="84" applyFont="1" applyAlignment="1">
      <alignment horizontal="center" vertical="center" wrapText="1"/>
    </xf>
    <xf numFmtId="0" fontId="6" fillId="0" borderId="0" xfId="84" applyFont="1" applyBorder="1" applyAlignment="1">
      <alignment vertical="center" wrapText="1"/>
    </xf>
    <xf numFmtId="0" fontId="2" fillId="0" borderId="1" xfId="84" applyFont="1" applyBorder="1" applyAlignment="1">
      <alignment vertical="center" wrapText="1"/>
    </xf>
    <xf numFmtId="4" fontId="2" fillId="0" borderId="1" xfId="84" applyNumberFormat="1" applyFont="1" applyBorder="1" applyAlignment="1">
      <alignment vertical="center" wrapText="1"/>
    </xf>
    <xf numFmtId="4" fontId="5" fillId="0" borderId="5" xfId="0" applyNumberFormat="1" applyFont="1" applyFill="1" applyBorder="1" applyAlignment="1">
      <alignment horizontal="right" vertical="center"/>
    </xf>
    <xf numFmtId="4" fontId="2" fillId="0" borderId="2" xfId="84" applyNumberFormat="1" applyFont="1" applyBorder="1" applyAlignment="1">
      <alignment vertical="center" wrapText="1"/>
    </xf>
    <xf numFmtId="4" fontId="2" fillId="0" borderId="3" xfId="84" applyNumberFormat="1" applyFont="1" applyBorder="1" applyAlignment="1">
      <alignment vertical="center" wrapText="1"/>
    </xf>
    <xf numFmtId="4" fontId="2" fillId="0" borderId="4" xfId="84" applyNumberFormat="1" applyFont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right" vertical="center"/>
    </xf>
    <xf numFmtId="4" fontId="2" fillId="0" borderId="6" xfId="84" applyNumberFormat="1" applyFont="1" applyBorder="1" applyAlignment="1">
      <alignment vertical="center" wrapText="1"/>
    </xf>
    <xf numFmtId="0" fontId="0" fillId="0" borderId="0" xfId="84" applyFont="1" applyAlignment="1">
      <alignment vertical="center" wrapText="1"/>
    </xf>
    <xf numFmtId="0" fontId="4" fillId="0" borderId="1" xfId="84" applyFont="1" applyBorder="1" applyAlignment="1">
      <alignment vertical="center" wrapText="1"/>
    </xf>
    <xf numFmtId="0" fontId="2" fillId="0" borderId="1" xfId="84" applyFont="1" applyBorder="1" applyAlignment="1">
      <alignment horizontal="left" vertical="center" wrapText="1"/>
    </xf>
    <xf numFmtId="0" fontId="0" fillId="0" borderId="0" xfId="84" applyFont="1" applyAlignment="1">
      <alignment horizontal="left" vertical="center" wrapText="1"/>
    </xf>
    <xf numFmtId="0" fontId="7" fillId="0" borderId="0" xfId="60" applyFont="1" applyAlignment="1"/>
    <xf numFmtId="0" fontId="0" fillId="0" borderId="0" xfId="60" applyAlignment="1">
      <alignment wrapText="1"/>
    </xf>
    <xf numFmtId="0" fontId="0" fillId="0" borderId="0" xfId="60" applyFill="1" applyAlignment="1"/>
    <xf numFmtId="0" fontId="0" fillId="0" borderId="0" xfId="60" applyAlignment="1"/>
    <xf numFmtId="176" fontId="0" fillId="0" borderId="0" xfId="8" applyNumberFormat="1" applyFont="1" applyFill="1" applyAlignment="1" applyProtection="1"/>
    <xf numFmtId="0" fontId="2" fillId="0" borderId="0" xfId="60" applyFont="1" applyAlignment="1">
      <alignment wrapText="1"/>
    </xf>
    <xf numFmtId="0" fontId="8" fillId="0" borderId="0" xfId="60" applyNumberFormat="1" applyFont="1" applyFill="1" applyAlignment="1" applyProtection="1">
      <alignment horizontal="center" vertical="center" wrapText="1"/>
    </xf>
    <xf numFmtId="0" fontId="8" fillId="0" borderId="0" xfId="60" applyNumberFormat="1" applyFont="1" applyFill="1" applyAlignment="1" applyProtection="1">
      <alignment horizontal="center" vertical="center"/>
    </xf>
    <xf numFmtId="176" fontId="8" fillId="0" borderId="0" xfId="8" applyNumberFormat="1" applyFont="1" applyFill="1" applyAlignment="1" applyProtection="1">
      <alignment horizontal="center" vertical="center"/>
    </xf>
    <xf numFmtId="0" fontId="0" fillId="0" borderId="0" xfId="60" applyNumberFormat="1" applyFont="1" applyFill="1" applyAlignment="1" applyProtection="1">
      <alignment wrapText="1"/>
    </xf>
    <xf numFmtId="0" fontId="9" fillId="0" borderId="0" xfId="65" applyFont="1">
      <alignment vertical="center"/>
    </xf>
    <xf numFmtId="0" fontId="0" fillId="0" borderId="0" xfId="65">
      <alignment vertical="center"/>
    </xf>
    <xf numFmtId="176" fontId="2" fillId="0" borderId="0" xfId="8" applyNumberFormat="1" applyFont="1" applyFill="1" applyAlignment="1" applyProtection="1">
      <alignment horizontal="right" vertical="center"/>
    </xf>
    <xf numFmtId="0" fontId="10" fillId="0" borderId="4" xfId="60" applyNumberFormat="1" applyFont="1" applyFill="1" applyBorder="1" applyAlignment="1" applyProtection="1">
      <alignment horizontal="center" vertical="center" wrapText="1"/>
    </xf>
    <xf numFmtId="180" fontId="4" fillId="0" borderId="4" xfId="65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76" fontId="4" fillId="0" borderId="4" xfId="8" applyNumberFormat="1" applyFont="1" applyBorder="1" applyAlignment="1">
      <alignment horizontal="center" vertical="center" wrapText="1"/>
    </xf>
    <xf numFmtId="0" fontId="11" fillId="0" borderId="4" xfId="60" applyNumberFormat="1" applyFont="1" applyFill="1" applyBorder="1" applyAlignment="1" applyProtection="1">
      <alignment horizontal="left" vertical="center" wrapText="1"/>
    </xf>
    <xf numFmtId="177" fontId="12" fillId="0" borderId="7" xfId="0" applyNumberFormat="1" applyFont="1" applyBorder="1" applyAlignment="1">
      <alignment vertical="center" wrapText="1"/>
    </xf>
    <xf numFmtId="176" fontId="12" fillId="0" borderId="8" xfId="8" applyNumberFormat="1" applyFont="1" applyBorder="1" applyAlignment="1">
      <alignment vertical="center" wrapText="1"/>
    </xf>
    <xf numFmtId="49" fontId="2" fillId="0" borderId="4" xfId="73" applyNumberFormat="1" applyFont="1" applyBorder="1" applyAlignment="1">
      <alignment vertical="center" wrapText="1"/>
    </xf>
    <xf numFmtId="177" fontId="12" fillId="0" borderId="9" xfId="0" applyNumberFormat="1" applyFont="1" applyBorder="1" applyAlignment="1">
      <alignment vertical="center" wrapText="1"/>
    </xf>
    <xf numFmtId="176" fontId="12" fillId="0" borderId="10" xfId="8" applyNumberFormat="1" applyFont="1" applyBorder="1" applyAlignment="1">
      <alignment vertical="center" wrapText="1"/>
    </xf>
    <xf numFmtId="177" fontId="12" fillId="0" borderId="9" xfId="0" applyNumberFormat="1" applyFont="1" applyBorder="1">
      <alignment vertical="center"/>
    </xf>
    <xf numFmtId="176" fontId="12" fillId="0" borderId="10" xfId="8" applyNumberFormat="1" applyFont="1" applyBorder="1">
      <alignment vertical="center"/>
    </xf>
    <xf numFmtId="49" fontId="2" fillId="0" borderId="4" xfId="67" applyNumberFormat="1" applyFont="1" applyBorder="1" applyAlignment="1">
      <alignment vertical="center" wrapText="1"/>
    </xf>
    <xf numFmtId="177" fontId="13" fillId="2" borderId="11" xfId="0" applyNumberFormat="1" applyFont="1" applyFill="1" applyBorder="1" applyAlignment="1" applyProtection="1">
      <alignment horizontal="right" vertical="center"/>
    </xf>
    <xf numFmtId="176" fontId="14" fillId="0" borderId="10" xfId="8" applyNumberFormat="1" applyFont="1" applyBorder="1">
      <alignment vertical="center"/>
    </xf>
    <xf numFmtId="177" fontId="13" fillId="2" borderId="12" xfId="0" applyNumberFormat="1" applyFont="1" applyFill="1" applyBorder="1" applyAlignment="1" applyProtection="1">
      <alignment horizontal="right" vertical="center"/>
    </xf>
    <xf numFmtId="177" fontId="14" fillId="0" borderId="6" xfId="0" applyNumberFormat="1" applyFont="1" applyFill="1" applyBorder="1" applyAlignment="1">
      <alignment vertical="center"/>
    </xf>
    <xf numFmtId="49" fontId="2" fillId="0" borderId="4" xfId="70" applyNumberFormat="1" applyFont="1" applyBorder="1" applyAlignment="1">
      <alignment vertical="center" wrapText="1"/>
    </xf>
    <xf numFmtId="177" fontId="15" fillId="0" borderId="13" xfId="0" applyNumberFormat="1" applyFont="1" applyFill="1" applyBorder="1" applyAlignment="1" applyProtection="1">
      <alignment horizontal="right" vertical="center"/>
    </xf>
    <xf numFmtId="177" fontId="14" fillId="0" borderId="9" xfId="0" applyNumberFormat="1" applyFont="1" applyBorder="1">
      <alignment vertical="center"/>
    </xf>
    <xf numFmtId="49" fontId="2" fillId="0" borderId="4" xfId="64" applyNumberFormat="1" applyFont="1" applyBorder="1" applyAlignment="1">
      <alignment vertical="center" wrapText="1"/>
    </xf>
    <xf numFmtId="0" fontId="15" fillId="0" borderId="4" xfId="60" applyNumberFormat="1" applyFont="1" applyFill="1" applyBorder="1" applyAlignment="1" applyProtection="1">
      <alignment horizontal="left" vertical="center" wrapText="1"/>
    </xf>
    <xf numFmtId="49" fontId="2" fillId="0" borderId="4" xfId="76" applyNumberFormat="1" applyFont="1" applyBorder="1" applyAlignment="1">
      <alignment vertical="center" wrapText="1"/>
    </xf>
    <xf numFmtId="49" fontId="2" fillId="0" borderId="4" xfId="79" applyNumberFormat="1" applyFont="1" applyBorder="1" applyAlignment="1">
      <alignment vertical="center" wrapText="1"/>
    </xf>
    <xf numFmtId="49" fontId="2" fillId="0" borderId="4" xfId="74" applyNumberFormat="1" applyFont="1" applyBorder="1" applyAlignment="1">
      <alignment vertical="center" wrapText="1"/>
    </xf>
    <xf numFmtId="49" fontId="2" fillId="0" borderId="4" xfId="68" applyNumberFormat="1" applyFont="1" applyBorder="1" applyAlignment="1">
      <alignment vertical="center" wrapText="1"/>
    </xf>
    <xf numFmtId="49" fontId="2" fillId="0" borderId="4" xfId="56" applyNumberFormat="1" applyFont="1" applyBorder="1" applyAlignment="1">
      <alignment vertical="center" wrapText="1"/>
    </xf>
    <xf numFmtId="0" fontId="14" fillId="0" borderId="9" xfId="0" applyFont="1" applyBorder="1">
      <alignment vertical="center"/>
    </xf>
    <xf numFmtId="49" fontId="2" fillId="0" borderId="4" xfId="63" applyNumberFormat="1" applyFont="1" applyBorder="1" applyAlignment="1">
      <alignment vertical="center" wrapText="1"/>
    </xf>
    <xf numFmtId="49" fontId="2" fillId="0" borderId="14" xfId="63" applyNumberFormat="1" applyFont="1" applyBorder="1" applyAlignment="1">
      <alignment vertical="center" wrapText="1"/>
    </xf>
    <xf numFmtId="0" fontId="14" fillId="0" borderId="15" xfId="0" applyFont="1" applyBorder="1">
      <alignment vertical="center"/>
    </xf>
    <xf numFmtId="0" fontId="14" fillId="0" borderId="16" xfId="0" applyFont="1" applyBorder="1">
      <alignment vertical="center"/>
    </xf>
    <xf numFmtId="176" fontId="14" fillId="0" borderId="17" xfId="8" applyNumberFormat="1" applyFont="1" applyBorder="1">
      <alignment vertical="center"/>
    </xf>
    <xf numFmtId="0" fontId="16" fillId="0" borderId="4" xfId="0" applyFont="1" applyFill="1" applyBorder="1" applyAlignment="1">
      <alignment horizontal="center" vertical="center"/>
    </xf>
    <xf numFmtId="182" fontId="17" fillId="0" borderId="4" xfId="60" applyNumberFormat="1" applyFont="1" applyFill="1" applyBorder="1" applyAlignment="1">
      <alignment vertical="center"/>
    </xf>
    <xf numFmtId="182" fontId="17" fillId="0" borderId="18" xfId="60" applyNumberFormat="1" applyFont="1" applyFill="1" applyBorder="1" applyAlignment="1">
      <alignment vertical="center"/>
    </xf>
    <xf numFmtId="176" fontId="12" fillId="0" borderId="4" xfId="8" applyNumberFormat="1" applyFont="1" applyBorder="1">
      <alignment vertical="center"/>
    </xf>
    <xf numFmtId="0" fontId="2" fillId="0" borderId="0" xfId="60" applyFont="1" applyAlignment="1"/>
    <xf numFmtId="0" fontId="8" fillId="0" borderId="0" xfId="69" applyFont="1" applyFill="1" applyAlignment="1">
      <alignment horizontal="center" vertical="center" wrapText="1"/>
    </xf>
    <xf numFmtId="0" fontId="0" fillId="0" borderId="0" xfId="60" applyNumberFormat="1" applyFont="1" applyFill="1" applyAlignment="1" applyProtection="1"/>
    <xf numFmtId="183" fontId="16" fillId="0" borderId="7" xfId="0" applyNumberFormat="1" applyFont="1" applyBorder="1" applyAlignment="1">
      <alignment vertical="center" wrapText="1"/>
    </xf>
    <xf numFmtId="176" fontId="16" fillId="0" borderId="8" xfId="8" applyNumberFormat="1" applyFont="1" applyBorder="1" applyAlignment="1">
      <alignment vertical="center" wrapText="1"/>
    </xf>
    <xf numFmtId="49" fontId="2" fillId="0" borderId="4" xfId="73" applyNumberFormat="1" applyFont="1" applyBorder="1" applyAlignment="1">
      <alignment vertical="center"/>
    </xf>
    <xf numFmtId="177" fontId="16" fillId="0" borderId="9" xfId="0" applyNumberFormat="1" applyFont="1" applyBorder="1" applyAlignment="1">
      <alignment vertical="center" wrapText="1"/>
    </xf>
    <xf numFmtId="176" fontId="16" fillId="0" borderId="10" xfId="8" applyNumberFormat="1" applyFont="1" applyBorder="1" applyAlignment="1">
      <alignment vertical="center" wrapText="1"/>
    </xf>
    <xf numFmtId="49" fontId="2" fillId="2" borderId="4" xfId="73" applyNumberFormat="1" applyFont="1" applyFill="1" applyBorder="1" applyAlignment="1">
      <alignment vertical="center"/>
    </xf>
    <xf numFmtId="177" fontId="15" fillId="2" borderId="13" xfId="0" applyNumberFormat="1" applyFont="1" applyFill="1" applyBorder="1" applyAlignment="1" applyProtection="1">
      <alignment horizontal="right" vertical="center"/>
    </xf>
    <xf numFmtId="184" fontId="14" fillId="0" borderId="9" xfId="0" applyNumberFormat="1" applyFont="1" applyBorder="1">
      <alignment vertical="center"/>
    </xf>
    <xf numFmtId="0" fontId="11" fillId="2" borderId="4" xfId="60" applyNumberFormat="1" applyFont="1" applyFill="1" applyBorder="1" applyAlignment="1" applyProtection="1">
      <alignment horizontal="left" vertical="center" wrapText="1"/>
    </xf>
    <xf numFmtId="177" fontId="18" fillId="0" borderId="9" xfId="0" applyNumberFormat="1" applyFont="1" applyBorder="1">
      <alignment vertical="center"/>
    </xf>
    <xf numFmtId="176" fontId="18" fillId="0" borderId="10" xfId="8" applyNumberFormat="1" applyFont="1" applyBorder="1">
      <alignment vertical="center"/>
    </xf>
    <xf numFmtId="49" fontId="2" fillId="0" borderId="4" xfId="74" applyNumberFormat="1" applyFont="1" applyBorder="1" applyAlignment="1">
      <alignment vertical="center"/>
    </xf>
    <xf numFmtId="0" fontId="18" fillId="0" borderId="9" xfId="0" applyFont="1" applyBorder="1">
      <alignment vertical="center"/>
    </xf>
    <xf numFmtId="49" fontId="2" fillId="0" borderId="14" xfId="73" applyNumberFormat="1" applyFont="1" applyBorder="1" applyAlignment="1">
      <alignment vertical="center"/>
    </xf>
    <xf numFmtId="0" fontId="18" fillId="0" borderId="15" xfId="0" applyFont="1" applyBorder="1">
      <alignment vertical="center"/>
    </xf>
    <xf numFmtId="176" fontId="18" fillId="0" borderId="19" xfId="8" applyNumberFormat="1" applyFont="1" applyBorder="1">
      <alignment vertical="center"/>
    </xf>
    <xf numFmtId="0" fontId="18" fillId="0" borderId="4" xfId="0" applyFont="1" applyBorder="1">
      <alignment vertical="center"/>
    </xf>
    <xf numFmtId="176" fontId="18" fillId="0" borderId="4" xfId="8" applyNumberFormat="1" applyFont="1" applyBorder="1">
      <alignment vertical="center"/>
    </xf>
    <xf numFmtId="0" fontId="0" fillId="0" borderId="0" xfId="0" applyFill="1" applyAlignment="1">
      <alignment vertical="center"/>
    </xf>
    <xf numFmtId="176" fontId="0" fillId="0" borderId="0" xfId="8" applyNumberFormat="1" applyFont="1" applyAlignment="1">
      <alignment vertical="center"/>
    </xf>
    <xf numFmtId="0" fontId="2" fillId="0" borderId="0" xfId="0" applyFont="1" applyFill="1" applyAlignment="1">
      <alignment vertical="center"/>
    </xf>
    <xf numFmtId="0" fontId="11" fillId="0" borderId="0" xfId="69" applyFill="1" applyAlignment="1">
      <alignment vertical="center"/>
    </xf>
    <xf numFmtId="0" fontId="19" fillId="0" borderId="0" xfId="69" applyFont="1" applyFill="1" applyAlignment="1">
      <alignment vertical="center"/>
    </xf>
    <xf numFmtId="176" fontId="20" fillId="0" borderId="0" xfId="8" applyNumberFormat="1" applyFont="1" applyFill="1" applyAlignment="1" applyProtection="1">
      <alignment horizontal="right" vertical="center"/>
    </xf>
    <xf numFmtId="0" fontId="10" fillId="0" borderId="4" xfId="69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left" vertical="center"/>
    </xf>
    <xf numFmtId="0" fontId="16" fillId="0" borderId="20" xfId="0" applyFont="1" applyFill="1" applyBorder="1" applyAlignment="1">
      <alignment vertical="center"/>
    </xf>
    <xf numFmtId="176" fontId="16" fillId="0" borderId="20" xfId="8" applyNumberFormat="1" applyFont="1" applyBorder="1">
      <alignment vertical="center"/>
    </xf>
    <xf numFmtId="49" fontId="18" fillId="0" borderId="6" xfId="0" applyNumberFormat="1" applyFont="1" applyFill="1" applyBorder="1" applyAlignment="1">
      <alignment horizontal="left" vertical="center"/>
    </xf>
    <xf numFmtId="0" fontId="18" fillId="0" borderId="21" xfId="0" applyFont="1" applyFill="1" applyBorder="1" applyAlignment="1">
      <alignment vertical="center"/>
    </xf>
    <xf numFmtId="176" fontId="18" fillId="0" borderId="21" xfId="8" applyNumberFormat="1" applyFont="1" applyBorder="1">
      <alignment vertical="center"/>
    </xf>
    <xf numFmtId="0" fontId="16" fillId="0" borderId="21" xfId="0" applyFont="1" applyFill="1" applyBorder="1" applyAlignment="1">
      <alignment vertical="center"/>
    </xf>
    <xf numFmtId="176" fontId="16" fillId="0" borderId="21" xfId="8" applyNumberFormat="1" applyFont="1" applyBorder="1">
      <alignment vertical="center"/>
    </xf>
    <xf numFmtId="177" fontId="12" fillId="0" borderId="21" xfId="0" applyNumberFormat="1" applyFont="1" applyFill="1" applyBorder="1" applyAlignment="1">
      <alignment horizontal="right" vertical="center"/>
    </xf>
    <xf numFmtId="176" fontId="12" fillId="0" borderId="21" xfId="8" applyNumberFormat="1" applyFont="1" applyBorder="1" applyAlignment="1">
      <alignment horizontal="right" vertical="center"/>
    </xf>
    <xf numFmtId="0" fontId="16" fillId="0" borderId="6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9" fillId="0" borderId="0" xfId="69" applyFont="1" applyFill="1" applyAlignment="1">
      <alignment vertical="center" wrapText="1"/>
    </xf>
    <xf numFmtId="0" fontId="11" fillId="0" borderId="0" xfId="69" applyFont="1" applyFill="1" applyAlignment="1">
      <alignment horizontal="right" vertical="center" wrapText="1"/>
    </xf>
    <xf numFmtId="0" fontId="18" fillId="0" borderId="1" xfId="0" applyFont="1" applyFill="1" applyBorder="1" applyAlignment="1">
      <alignment vertical="center"/>
    </xf>
    <xf numFmtId="177" fontId="12" fillId="0" borderId="20" xfId="0" applyNumberFormat="1" applyFont="1" applyFill="1" applyBorder="1" applyAlignment="1">
      <alignment horizontal="right" vertical="center" wrapText="1"/>
    </xf>
    <xf numFmtId="176" fontId="12" fillId="0" borderId="20" xfId="0" applyNumberFormat="1" applyFont="1" applyFill="1" applyBorder="1" applyAlignment="1">
      <alignment horizontal="right" vertical="center" wrapText="1"/>
    </xf>
    <xf numFmtId="177" fontId="14" fillId="0" borderId="20" xfId="0" applyNumberFormat="1" applyFont="1" applyFill="1" applyBorder="1" applyAlignment="1">
      <alignment horizontal="right" vertical="center" wrapText="1"/>
    </xf>
    <xf numFmtId="176" fontId="14" fillId="0" borderId="20" xfId="0" applyNumberFormat="1" applyFont="1" applyFill="1" applyBorder="1" applyAlignment="1">
      <alignment horizontal="right" vertical="center" wrapText="1"/>
    </xf>
    <xf numFmtId="0" fontId="18" fillId="0" borderId="6" xfId="0" applyFont="1" applyFill="1" applyBorder="1" applyAlignment="1">
      <alignment vertical="center"/>
    </xf>
    <xf numFmtId="177" fontId="14" fillId="0" borderId="21" xfId="0" applyNumberFormat="1" applyFont="1" applyFill="1" applyBorder="1" applyAlignment="1">
      <alignment horizontal="right" vertical="center" wrapText="1"/>
    </xf>
    <xf numFmtId="0" fontId="18" fillId="0" borderId="6" xfId="0" applyFont="1" applyFill="1" applyBorder="1" applyAlignment="1">
      <alignment horizontal="left" vertical="center" indent="2"/>
    </xf>
    <xf numFmtId="177" fontId="12" fillId="0" borderId="21" xfId="0" applyNumberFormat="1" applyFont="1" applyFill="1" applyBorder="1" applyAlignment="1">
      <alignment horizontal="right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75" applyFont="1" applyFill="1" applyBorder="1" applyAlignment="1">
      <alignment vertical="center"/>
    </xf>
    <xf numFmtId="0" fontId="21" fillId="0" borderId="0" xfId="69" applyFont="1" applyFill="1" applyBorder="1" applyAlignment="1">
      <alignment horizontal="center" vertical="center"/>
    </xf>
    <xf numFmtId="0" fontId="11" fillId="0" borderId="0" xfId="69" applyFont="1" applyFill="1" applyBorder="1" applyAlignment="1">
      <alignment vertical="center"/>
    </xf>
    <xf numFmtId="0" fontId="22" fillId="0" borderId="4" xfId="69" applyFont="1" applyFill="1" applyBorder="1" applyAlignment="1">
      <alignment horizontal="center" vertical="center"/>
    </xf>
    <xf numFmtId="0" fontId="10" fillId="0" borderId="4" xfId="69" applyFont="1" applyFill="1" applyBorder="1" applyAlignment="1">
      <alignment horizontal="center" vertical="center"/>
    </xf>
    <xf numFmtId="0" fontId="11" fillId="0" borderId="4" xfId="69" applyFont="1" applyFill="1" applyBorder="1" applyAlignment="1">
      <alignment vertical="center"/>
    </xf>
    <xf numFmtId="0" fontId="23" fillId="0" borderId="4" xfId="69" applyFont="1" applyFill="1" applyBorder="1" applyAlignment="1">
      <alignment vertical="center"/>
    </xf>
    <xf numFmtId="0" fontId="10" fillId="0" borderId="4" xfId="69" applyFont="1" applyFill="1" applyBorder="1" applyAlignment="1">
      <alignment vertical="center"/>
    </xf>
    <xf numFmtId="0" fontId="24" fillId="0" borderId="22" xfId="75" applyFont="1" applyFill="1" applyBorder="1" applyAlignment="1">
      <alignment horizontal="left" vertical="center" wrapText="1"/>
    </xf>
    <xf numFmtId="0" fontId="11" fillId="0" borderId="0" xfId="69" applyFont="1" applyFill="1" applyBorder="1" applyAlignment="1">
      <alignment horizontal="center" vertical="center"/>
    </xf>
    <xf numFmtId="0" fontId="4" fillId="0" borderId="4" xfId="75" applyFont="1" applyFill="1" applyBorder="1" applyAlignment="1">
      <alignment horizontal="center" vertical="center"/>
    </xf>
    <xf numFmtId="0" fontId="0" fillId="0" borderId="4" xfId="75" applyFont="1" applyFill="1" applyBorder="1" applyAlignment="1">
      <alignment vertical="center"/>
    </xf>
    <xf numFmtId="0" fontId="25" fillId="0" borderId="4" xfId="75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43" fontId="0" fillId="0" borderId="0" xfId="0" applyNumberFormat="1" applyFill="1" applyAlignment="1">
      <alignment vertical="center"/>
    </xf>
    <xf numFmtId="0" fontId="26" fillId="0" borderId="0" xfId="0" applyFont="1" applyFill="1" applyAlignment="1">
      <alignment vertical="center" wrapText="1"/>
    </xf>
    <xf numFmtId="43" fontId="8" fillId="0" borderId="0" xfId="69" applyNumberFormat="1" applyFont="1" applyFill="1" applyAlignment="1">
      <alignment horizontal="center" vertical="center"/>
    </xf>
    <xf numFmtId="0" fontId="8" fillId="0" borderId="0" xfId="69" applyFont="1" applyFill="1" applyAlignment="1">
      <alignment horizontal="center" vertical="center"/>
    </xf>
    <xf numFmtId="0" fontId="11" fillId="0" borderId="0" xfId="69" applyFill="1" applyAlignment="1">
      <alignment vertical="center" wrapText="1"/>
    </xf>
    <xf numFmtId="43" fontId="19" fillId="0" borderId="0" xfId="69" applyNumberFormat="1" applyFont="1" applyFill="1" applyAlignment="1">
      <alignment vertical="center"/>
    </xf>
    <xf numFmtId="0" fontId="11" fillId="0" borderId="0" xfId="69" applyFont="1" applyFill="1" applyAlignment="1">
      <alignment horizontal="right" vertical="center"/>
    </xf>
    <xf numFmtId="0" fontId="27" fillId="0" borderId="4" xfId="69" applyFont="1" applyFill="1" applyBorder="1" applyAlignment="1">
      <alignment horizontal="center" vertical="center" wrapText="1"/>
    </xf>
    <xf numFmtId="43" fontId="27" fillId="0" borderId="4" xfId="69" applyNumberFormat="1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left" vertical="center" wrapText="1"/>
    </xf>
    <xf numFmtId="41" fontId="30" fillId="0" borderId="4" xfId="0" applyNumberFormat="1" applyFont="1" applyFill="1" applyBorder="1" applyAlignment="1">
      <alignment horizontal="right" vertical="center"/>
    </xf>
    <xf numFmtId="178" fontId="30" fillId="0" borderId="4" xfId="0" applyNumberFormat="1" applyFont="1" applyFill="1" applyBorder="1" applyAlignment="1">
      <alignment horizontal="right" vertical="center"/>
    </xf>
    <xf numFmtId="185" fontId="30" fillId="0" borderId="4" xfId="0" applyNumberFormat="1" applyFont="1" applyFill="1" applyBorder="1" applyAlignment="1">
      <alignment horizontal="right" vertical="center"/>
    </xf>
    <xf numFmtId="0" fontId="31" fillId="0" borderId="4" xfId="0" applyFont="1" applyFill="1" applyBorder="1" applyAlignment="1">
      <alignment horizontal="left" vertical="center" wrapText="1"/>
    </xf>
    <xf numFmtId="41" fontId="32" fillId="0" borderId="4" xfId="0" applyNumberFormat="1" applyFont="1" applyFill="1" applyBorder="1" applyAlignment="1">
      <alignment horizontal="right" vertical="center"/>
    </xf>
    <xf numFmtId="178" fontId="32" fillId="0" borderId="4" xfId="0" applyNumberFormat="1" applyFont="1" applyFill="1" applyBorder="1" applyAlignment="1">
      <alignment horizontal="right" vertical="center"/>
    </xf>
    <xf numFmtId="185" fontId="33" fillId="0" borderId="4" xfId="0" applyNumberFormat="1" applyFont="1" applyFill="1" applyBorder="1" applyAlignment="1">
      <alignment horizontal="right" vertical="center"/>
    </xf>
    <xf numFmtId="185" fontId="32" fillId="0" borderId="4" xfId="0" applyNumberFormat="1" applyFont="1" applyFill="1" applyBorder="1" applyAlignment="1">
      <alignment horizontal="right" vertical="center"/>
    </xf>
    <xf numFmtId="0" fontId="34" fillId="0" borderId="4" xfId="0" applyFont="1" applyFill="1" applyBorder="1" applyAlignment="1">
      <alignment horizontal="left" vertical="center" wrapText="1"/>
    </xf>
    <xf numFmtId="41" fontId="35" fillId="0" borderId="4" xfId="0" applyNumberFormat="1" applyFont="1" applyFill="1" applyBorder="1" applyAlignment="1">
      <alignment horizontal="right" vertical="center"/>
    </xf>
    <xf numFmtId="41" fontId="33" fillId="0" borderId="4" xfId="0" applyNumberFormat="1" applyFont="1" applyFill="1" applyBorder="1" applyAlignment="1">
      <alignment horizontal="right" vertical="center"/>
    </xf>
    <xf numFmtId="178" fontId="33" fillId="0" borderId="4" xfId="0" applyNumberFormat="1" applyFont="1" applyFill="1" applyBorder="1" applyAlignment="1">
      <alignment horizontal="right" vertical="center"/>
    </xf>
    <xf numFmtId="178" fontId="35" fillId="0" borderId="4" xfId="0" applyNumberFormat="1" applyFont="1" applyFill="1" applyBorder="1" applyAlignment="1">
      <alignment horizontal="right" vertical="center"/>
    </xf>
    <xf numFmtId="0" fontId="36" fillId="0" borderId="4" xfId="0" applyFont="1" applyFill="1" applyBorder="1" applyAlignment="1">
      <alignment horizontal="left" vertical="center" wrapText="1"/>
    </xf>
    <xf numFmtId="49" fontId="31" fillId="0" borderId="18" xfId="0" applyNumberFormat="1" applyFont="1" applyFill="1" applyBorder="1" applyAlignment="1" applyProtection="1">
      <alignment horizontal="left" vertical="center"/>
    </xf>
    <xf numFmtId="41" fontId="37" fillId="0" borderId="4" xfId="0" applyNumberFormat="1" applyFont="1" applyFill="1" applyBorder="1" applyAlignment="1">
      <alignment horizontal="right" vertical="center"/>
    </xf>
    <xf numFmtId="0" fontId="36" fillId="0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8" fillId="0" borderId="0" xfId="69" applyFont="1" applyAlignment="1">
      <alignment horizontal="center" vertical="center" wrapText="1"/>
    </xf>
    <xf numFmtId="0" fontId="8" fillId="0" borderId="0" xfId="69" applyFont="1" applyAlignment="1">
      <alignment horizontal="center" vertical="center"/>
    </xf>
    <xf numFmtId="0" fontId="38" fillId="0" borderId="0" xfId="69" applyFont="1" applyAlignment="1">
      <alignment horizontal="center" vertical="center"/>
    </xf>
    <xf numFmtId="0" fontId="11" fillId="0" borderId="0" xfId="69" applyAlignment="1">
      <alignment vertical="center" wrapText="1"/>
    </xf>
    <xf numFmtId="0" fontId="19" fillId="0" borderId="0" xfId="69" applyFont="1" applyAlignment="1">
      <alignment vertical="center"/>
    </xf>
    <xf numFmtId="0" fontId="0" fillId="0" borderId="0" xfId="69" applyFont="1" applyAlignment="1">
      <alignment vertical="center"/>
    </xf>
    <xf numFmtId="0" fontId="11" fillId="0" borderId="0" xfId="69" applyFont="1" applyAlignment="1">
      <alignment horizontal="right" vertical="center"/>
    </xf>
    <xf numFmtId="0" fontId="10" fillId="0" borderId="4" xfId="69" applyFont="1" applyBorder="1" applyAlignment="1">
      <alignment horizontal="center" vertical="center" wrapText="1"/>
    </xf>
    <xf numFmtId="0" fontId="4" fillId="0" borderId="4" xfId="81" applyFont="1" applyFill="1" applyBorder="1" applyAlignment="1">
      <alignment horizontal="center" vertical="center" wrapText="1"/>
    </xf>
    <xf numFmtId="0" fontId="10" fillId="0" borderId="4" xfId="69" applyFont="1" applyBorder="1" applyAlignment="1">
      <alignment horizontal="left" vertical="center" wrapText="1"/>
    </xf>
    <xf numFmtId="177" fontId="17" fillId="0" borderId="4" xfId="81" applyNumberFormat="1" applyFont="1" applyFill="1" applyBorder="1" applyAlignment="1">
      <alignment horizontal="right" vertical="center"/>
    </xf>
    <xf numFmtId="176" fontId="17" fillId="0" borderId="4" xfId="0" applyNumberFormat="1" applyFont="1" applyBorder="1" applyAlignment="1">
      <alignment horizontal="right" vertical="center"/>
    </xf>
    <xf numFmtId="3" fontId="2" fillId="0" borderId="4" xfId="50" applyNumberFormat="1" applyFont="1" applyFill="1" applyBorder="1" applyAlignment="1" applyProtection="1">
      <alignment vertical="center" wrapText="1"/>
    </xf>
    <xf numFmtId="177" fontId="15" fillId="0" borderId="4" xfId="69" applyNumberFormat="1" applyFont="1" applyFill="1" applyBorder="1" applyAlignment="1">
      <alignment horizontal="right" vertical="center"/>
    </xf>
    <xf numFmtId="177" fontId="39" fillId="0" borderId="4" xfId="69" applyNumberFormat="1" applyFont="1" applyFill="1" applyBorder="1" applyAlignment="1">
      <alignment horizontal="right" vertical="center"/>
    </xf>
    <xf numFmtId="176" fontId="39" fillId="0" borderId="4" xfId="0" applyNumberFormat="1" applyFont="1" applyBorder="1" applyAlignment="1">
      <alignment horizontal="right" vertical="center"/>
    </xf>
    <xf numFmtId="0" fontId="23" fillId="0" borderId="0" xfId="0" applyFont="1" applyAlignment="1">
      <alignment vertical="center"/>
    </xf>
    <xf numFmtId="3" fontId="2" fillId="0" borderId="14" xfId="50" applyNumberFormat="1" applyFont="1" applyFill="1" applyBorder="1" applyAlignment="1" applyProtection="1">
      <alignment vertical="center" wrapText="1"/>
    </xf>
    <xf numFmtId="177" fontId="15" fillId="0" borderId="23" xfId="69" applyNumberFormat="1" applyFont="1" applyFill="1" applyBorder="1" applyAlignment="1">
      <alignment horizontal="right" vertical="center"/>
    </xf>
    <xf numFmtId="177" fontId="39" fillId="0" borderId="23" xfId="69" applyNumberFormat="1" applyFont="1" applyFill="1" applyBorder="1" applyAlignment="1">
      <alignment horizontal="right" vertical="center"/>
    </xf>
    <xf numFmtId="3" fontId="2" fillId="0" borderId="24" xfId="50" applyNumberFormat="1" applyFont="1" applyFill="1" applyBorder="1" applyAlignment="1" applyProtection="1">
      <alignment horizontal="left" vertical="center" wrapText="1"/>
    </xf>
    <xf numFmtId="177" fontId="40" fillId="0" borderId="4" xfId="69" applyNumberFormat="1" applyFont="1" applyBorder="1" applyAlignment="1">
      <alignment horizontal="right" vertical="center"/>
    </xf>
    <xf numFmtId="177" fontId="40" fillId="0" borderId="4" xfId="69" applyNumberFormat="1" applyFont="1" applyFill="1" applyBorder="1" applyAlignment="1">
      <alignment horizontal="right" vertical="center"/>
    </xf>
    <xf numFmtId="177" fontId="17" fillId="0" borderId="4" xfId="69" applyNumberFormat="1" applyFont="1" applyBorder="1" applyAlignment="1">
      <alignment horizontal="right" vertical="center"/>
    </xf>
    <xf numFmtId="0" fontId="21" fillId="0" borderId="0" xfId="75" applyFont="1" applyFill="1" applyBorder="1" applyAlignment="1">
      <alignment horizontal="center" vertical="center"/>
    </xf>
    <xf numFmtId="0" fontId="0" fillId="0" borderId="0" xfId="75" applyFont="1" applyFill="1" applyBorder="1" applyAlignment="1">
      <alignment horizontal="right" vertical="center"/>
    </xf>
    <xf numFmtId="0" fontId="4" fillId="0" borderId="4" xfId="44" applyFont="1" applyFill="1" applyBorder="1" applyAlignment="1">
      <alignment horizontal="center" vertical="center"/>
    </xf>
    <xf numFmtId="0" fontId="4" fillId="0" borderId="4" xfId="75" applyFont="1" applyFill="1" applyBorder="1" applyAlignment="1">
      <alignment horizontal="center" vertical="center" wrapText="1"/>
    </xf>
    <xf numFmtId="0" fontId="2" fillId="0" borderId="4" xfId="80" applyFont="1" applyFill="1" applyBorder="1" applyAlignment="1">
      <alignment horizontal="center" vertical="center"/>
    </xf>
    <xf numFmtId="176" fontId="2" fillId="0" borderId="4" xfId="75" applyNumberFormat="1" applyFont="1" applyFill="1" applyBorder="1" applyAlignment="1">
      <alignment horizontal="center" vertical="center"/>
    </xf>
    <xf numFmtId="0" fontId="2" fillId="0" borderId="4" xfId="80" applyFont="1" applyFill="1" applyBorder="1" applyAlignment="1">
      <alignment vertical="center"/>
    </xf>
    <xf numFmtId="0" fontId="2" fillId="0" borderId="4" xfId="80" applyFont="1" applyFill="1" applyBorder="1" applyAlignment="1">
      <alignment horizontal="left" vertical="center" wrapText="1"/>
    </xf>
    <xf numFmtId="0" fontId="2" fillId="0" borderId="4" xfId="80" applyFont="1" applyFill="1" applyBorder="1" applyAlignment="1">
      <alignment horizontal="center" vertical="center" wrapText="1"/>
    </xf>
    <xf numFmtId="49" fontId="2" fillId="0" borderId="4" xfId="80" applyNumberFormat="1" applyFont="1" applyFill="1" applyBorder="1" applyAlignment="1">
      <alignment horizontal="center" vertical="center"/>
    </xf>
    <xf numFmtId="0" fontId="41" fillId="0" borderId="0" xfId="75" applyFont="1" applyFill="1" applyBorder="1" applyAlignment="1">
      <alignment vertical="center"/>
    </xf>
    <xf numFmtId="0" fontId="42" fillId="0" borderId="0" xfId="75" applyFont="1" applyFill="1" applyBorder="1" applyAlignment="1">
      <alignment horizontal="left" vertical="center" wrapText="1"/>
    </xf>
    <xf numFmtId="0" fontId="42" fillId="2" borderId="0" xfId="75" applyFont="1" applyFill="1" applyBorder="1" applyAlignment="1">
      <alignment horizontal="left" vertical="center" wrapText="1"/>
    </xf>
    <xf numFmtId="0" fontId="43" fillId="0" borderId="0" xfId="77" applyFont="1" applyFill="1" applyBorder="1" applyAlignment="1">
      <alignment horizontal="center" vertical="center"/>
    </xf>
    <xf numFmtId="0" fontId="0" fillId="0" borderId="0" xfId="62" applyFill="1" applyBorder="1" applyAlignment="1">
      <alignment horizontal="center" vertical="center"/>
    </xf>
    <xf numFmtId="0" fontId="2" fillId="0" borderId="0" xfId="62" applyFont="1" applyFill="1" applyBorder="1" applyAlignment="1">
      <alignment horizontal="right" vertical="center"/>
    </xf>
    <xf numFmtId="0" fontId="4" fillId="0" borderId="4" xfId="62" applyFont="1" applyFill="1" applyBorder="1" applyAlignment="1">
      <alignment horizontal="center" vertical="center"/>
    </xf>
    <xf numFmtId="49" fontId="2" fillId="0" borderId="4" xfId="75" applyNumberFormat="1" applyFont="1" applyFill="1" applyBorder="1" applyAlignment="1">
      <alignment horizontal="center" vertical="center"/>
    </xf>
    <xf numFmtId="0" fontId="2" fillId="0" borderId="4" xfId="62" applyFont="1" applyFill="1" applyBorder="1" applyAlignment="1">
      <alignment horizontal="left" vertical="center"/>
    </xf>
    <xf numFmtId="0" fontId="2" fillId="0" borderId="4" xfId="62" applyFont="1" applyFill="1" applyBorder="1" applyAlignment="1">
      <alignment vertical="center"/>
    </xf>
    <xf numFmtId="0" fontId="0" fillId="0" borderId="4" xfId="0" applyBorder="1">
      <alignment vertical="center"/>
    </xf>
    <xf numFmtId="0" fontId="4" fillId="0" borderId="4" xfId="62" applyFont="1" applyFill="1" applyBorder="1" applyAlignment="1">
      <alignment vertical="center"/>
    </xf>
    <xf numFmtId="0" fontId="0" fillId="0" borderId="0" xfId="83" applyFont="1" applyAlignment="1">
      <alignment vertical="center"/>
    </xf>
    <xf numFmtId="0" fontId="0" fillId="0" borderId="0" xfId="77" applyFont="1" applyFill="1" applyBorder="1" applyAlignment="1">
      <alignment horizontal="center" vertical="center"/>
    </xf>
    <xf numFmtId="0" fontId="11" fillId="0" borderId="0" xfId="69" applyFont="1" applyFill="1" applyBorder="1" applyAlignment="1">
      <alignment horizontal="right" vertical="center"/>
    </xf>
    <xf numFmtId="0" fontId="4" fillId="0" borderId="4" xfId="77" applyFont="1" applyFill="1" applyBorder="1" applyAlignment="1">
      <alignment horizontal="center" vertical="center" wrapText="1"/>
    </xf>
    <xf numFmtId="0" fontId="4" fillId="0" borderId="4" xfId="77" applyFont="1" applyFill="1" applyBorder="1" applyAlignment="1">
      <alignment vertical="center"/>
    </xf>
    <xf numFmtId="0" fontId="2" fillId="0" borderId="4" xfId="77" applyFont="1" applyFill="1" applyBorder="1" applyAlignment="1">
      <alignment vertical="center"/>
    </xf>
    <xf numFmtId="0" fontId="2" fillId="0" borderId="4" xfId="77" applyFont="1" applyFill="1" applyBorder="1" applyAlignment="1">
      <alignment horizontal="left" vertical="center" indent="1"/>
    </xf>
    <xf numFmtId="0" fontId="2" fillId="2" borderId="4" xfId="77" applyFont="1" applyFill="1" applyBorder="1" applyAlignment="1">
      <alignment horizontal="left" vertical="center" indent="1"/>
    </xf>
    <xf numFmtId="0" fontId="41" fillId="0" borderId="22" xfId="83" applyFont="1" applyBorder="1" applyAlignment="1">
      <alignment horizontal="left" vertical="center" wrapText="1"/>
    </xf>
    <xf numFmtId="0" fontId="44" fillId="0" borderId="0" xfId="61" applyFont="1" applyFill="1" applyBorder="1" applyAlignment="1">
      <alignment vertical="center"/>
    </xf>
    <xf numFmtId="0" fontId="45" fillId="0" borderId="0" xfId="61" applyFill="1" applyBorder="1" applyAlignment="1">
      <alignment vertical="center"/>
    </xf>
    <xf numFmtId="0" fontId="45" fillId="0" borderId="0" xfId="61" applyFill="1" applyBorder="1" applyAlignment="1">
      <alignment horizontal="center" vertical="center"/>
    </xf>
    <xf numFmtId="0" fontId="46" fillId="0" borderId="0" xfId="61" applyFont="1" applyFill="1" applyBorder="1" applyAlignment="1">
      <alignment vertical="center"/>
    </xf>
    <xf numFmtId="0" fontId="47" fillId="0" borderId="0" xfId="61" applyFont="1" applyFill="1" applyBorder="1" applyAlignment="1">
      <alignment horizontal="center" vertical="center"/>
    </xf>
    <xf numFmtId="0" fontId="45" fillId="0" borderId="0" xfId="61" applyFill="1" applyBorder="1" applyAlignment="1">
      <alignment horizontal="left" vertical="center" wrapText="1"/>
    </xf>
    <xf numFmtId="0" fontId="11" fillId="0" borderId="0" xfId="61" applyFont="1" applyFill="1" applyBorder="1" applyAlignment="1">
      <alignment horizontal="center" vertical="center"/>
    </xf>
    <xf numFmtId="0" fontId="48" fillId="0" borderId="4" xfId="61" applyFont="1" applyFill="1" applyBorder="1" applyAlignment="1">
      <alignment horizontal="center" vertical="center" wrapText="1"/>
    </xf>
    <xf numFmtId="0" fontId="3" fillId="0" borderId="4" xfId="8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49" fillId="0" borderId="4" xfId="21" applyNumberFormat="1" applyFont="1" applyFill="1" applyBorder="1" applyAlignment="1">
      <alignment horizontal="left" vertical="center" wrapText="1"/>
    </xf>
    <xf numFmtId="0" fontId="50" fillId="0" borderId="4" xfId="61" applyFont="1" applyFill="1" applyBorder="1" applyAlignment="1">
      <alignment horizontal="center" vertical="center" wrapText="1"/>
    </xf>
    <xf numFmtId="181" fontId="50" fillId="0" borderId="4" xfId="11" applyNumberFormat="1" applyFont="1" applyFill="1" applyBorder="1" applyAlignment="1" applyProtection="1">
      <alignment horizontal="center" vertical="center" wrapText="1"/>
    </xf>
    <xf numFmtId="49" fontId="51" fillId="0" borderId="4" xfId="21" applyNumberFormat="1" applyFont="1" applyFill="1" applyBorder="1" applyAlignment="1">
      <alignment horizontal="left" vertical="center" wrapText="1" indent="1"/>
    </xf>
    <xf numFmtId="0" fontId="5" fillId="0" borderId="4" xfId="61" applyFont="1" applyFill="1" applyBorder="1" applyAlignment="1">
      <alignment horizontal="center" vertical="center" wrapText="1"/>
    </xf>
    <xf numFmtId="181" fontId="5" fillId="0" borderId="4" xfId="11" applyNumberFormat="1" applyFont="1" applyFill="1" applyBorder="1" applyAlignment="1" applyProtection="1">
      <alignment horizontal="center" vertical="center" wrapText="1"/>
    </xf>
    <xf numFmtId="0" fontId="52" fillId="0" borderId="0" xfId="61" applyFont="1" applyFill="1" applyBorder="1" applyAlignment="1">
      <alignment vertical="center"/>
    </xf>
    <xf numFmtId="0" fontId="45" fillId="0" borderId="4" xfId="61" applyFont="1" applyFill="1" applyBorder="1" applyAlignment="1">
      <alignment horizontal="center" vertical="center"/>
    </xf>
    <xf numFmtId="0" fontId="50" fillId="0" borderId="4" xfId="61" applyFont="1" applyFill="1" applyBorder="1" applyAlignment="1">
      <alignment horizontal="left" vertical="center" wrapText="1"/>
    </xf>
    <xf numFmtId="0" fontId="5" fillId="0" borderId="4" xfId="61" applyFont="1" applyFill="1" applyBorder="1" applyAlignment="1">
      <alignment horizontal="left" vertical="center" wrapText="1"/>
    </xf>
    <xf numFmtId="0" fontId="53" fillId="0" borderId="4" xfId="0" applyFont="1" applyFill="1" applyBorder="1" applyAlignment="1">
      <alignment horizontal="center" vertical="center"/>
    </xf>
    <xf numFmtId="0" fontId="49" fillId="0" borderId="4" xfId="81" applyFont="1" applyFill="1" applyBorder="1" applyAlignment="1">
      <alignment horizontal="center" vertical="center" wrapText="1"/>
    </xf>
    <xf numFmtId="181" fontId="49" fillId="0" borderId="4" xfId="11" applyNumberFormat="1" applyFont="1" applyFill="1" applyBorder="1" applyAlignment="1" applyProtection="1">
      <alignment horizontal="center" vertical="center" wrapText="1"/>
    </xf>
    <xf numFmtId="0" fontId="45" fillId="0" borderId="0" xfId="41" applyAlignment="1">
      <alignment vertical="center"/>
    </xf>
    <xf numFmtId="0" fontId="45" fillId="0" borderId="0" xfId="41" applyAlignment="1">
      <alignment horizontal="center" vertical="center"/>
    </xf>
    <xf numFmtId="0" fontId="19" fillId="0" borderId="0" xfId="41" applyFont="1" applyAlignment="1">
      <alignment vertical="center"/>
    </xf>
    <xf numFmtId="0" fontId="8" fillId="0" borderId="0" xfId="4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0" fillId="0" borderId="4" xfId="41" applyFont="1" applyFill="1" applyBorder="1" applyAlignment="1">
      <alignment horizontal="center" vertical="center"/>
    </xf>
    <xf numFmtId="0" fontId="54" fillId="0" borderId="0" xfId="41" applyFont="1" applyAlignment="1">
      <alignment horizontal="center" vertical="center"/>
    </xf>
    <xf numFmtId="0" fontId="54" fillId="0" borderId="0" xfId="41" applyFont="1" applyAlignment="1">
      <alignment vertical="center"/>
    </xf>
    <xf numFmtId="0" fontId="10" fillId="0" borderId="18" xfId="41" applyFont="1" applyFill="1" applyBorder="1" applyAlignment="1">
      <alignment horizontal="center" vertical="center"/>
    </xf>
    <xf numFmtId="0" fontId="11" fillId="0" borderId="18" xfId="78" applyFont="1" applyFill="1" applyBorder="1" applyAlignment="1">
      <alignment horizontal="left" vertical="center"/>
    </xf>
    <xf numFmtId="177" fontId="39" fillId="0" borderId="4" xfId="41" applyNumberFormat="1" applyFont="1" applyFill="1" applyBorder="1" applyAlignment="1">
      <alignment vertical="center"/>
    </xf>
    <xf numFmtId="177" fontId="15" fillId="0" borderId="4" xfId="41" applyNumberFormat="1" applyFont="1" applyBorder="1" applyAlignment="1">
      <alignment vertical="center"/>
    </xf>
    <xf numFmtId="177" fontId="39" fillId="0" borderId="4" xfId="41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177" fontId="0" fillId="2" borderId="0" xfId="0" applyNumberFormat="1" applyFont="1" applyFill="1" applyAlignment="1">
      <alignment horizontal="right" vertical="center" wrapText="1"/>
    </xf>
    <xf numFmtId="177" fontId="0" fillId="2" borderId="0" xfId="8" applyNumberFormat="1" applyFont="1" applyFill="1" applyAlignment="1">
      <alignment horizontal="right" vertical="center" wrapText="1"/>
    </xf>
    <xf numFmtId="0" fontId="0" fillId="2" borderId="0" xfId="0" applyFont="1" applyFill="1" applyAlignment="1">
      <alignment horizontal="right" vertical="center" wrapText="1"/>
    </xf>
    <xf numFmtId="0" fontId="2" fillId="0" borderId="0" xfId="81" applyFont="1" applyFill="1" applyBorder="1" applyAlignment="1">
      <alignment horizontal="left" vertical="center" wrapText="1"/>
    </xf>
    <xf numFmtId="0" fontId="0" fillId="0" borderId="0" xfId="81" applyFont="1" applyFill="1" applyBorder="1" applyAlignment="1">
      <alignment horizontal="left" vertical="center" wrapText="1"/>
    </xf>
    <xf numFmtId="177" fontId="2" fillId="2" borderId="0" xfId="81" applyNumberFormat="1" applyFont="1" applyFill="1" applyBorder="1" applyAlignment="1">
      <alignment horizontal="right" vertical="center" wrapText="1"/>
    </xf>
    <xf numFmtId="177" fontId="2" fillId="2" borderId="0" xfId="8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2" fillId="0" borderId="0" xfId="0" applyFont="1" applyAlignment="1">
      <alignment vertical="center"/>
    </xf>
    <xf numFmtId="0" fontId="38" fillId="0" borderId="0" xfId="81" applyFont="1" applyFill="1" applyBorder="1" applyAlignment="1">
      <alignment horizontal="center" vertical="center"/>
    </xf>
    <xf numFmtId="177" fontId="55" fillId="0" borderId="0" xfId="81" applyNumberFormat="1" applyFont="1" applyFill="1" applyBorder="1" applyAlignment="1">
      <alignment horizontal="right" vertical="center" wrapText="1"/>
    </xf>
    <xf numFmtId="0" fontId="55" fillId="0" borderId="0" xfId="81" applyFont="1" applyFill="1" applyBorder="1" applyAlignment="1">
      <alignment horizontal="right" vertical="center" wrapText="1"/>
    </xf>
    <xf numFmtId="0" fontId="55" fillId="0" borderId="0" xfId="81" applyFont="1" applyFill="1" applyAlignment="1">
      <alignment horizontal="right" vertical="center" wrapText="1"/>
    </xf>
    <xf numFmtId="0" fontId="7" fillId="0" borderId="0" xfId="81" applyFont="1" applyFill="1" applyAlignment="1">
      <alignment horizontal="left" vertical="center" wrapText="1"/>
    </xf>
    <xf numFmtId="0" fontId="0" fillId="0" borderId="0" xfId="81" applyFont="1" applyFill="1" applyAlignment="1">
      <alignment horizontal="left" vertical="center" wrapText="1"/>
    </xf>
    <xf numFmtId="177" fontId="0" fillId="2" borderId="0" xfId="81" applyNumberFormat="1" applyFont="1" applyFill="1" applyAlignment="1">
      <alignment horizontal="center" vertical="center" wrapText="1"/>
    </xf>
    <xf numFmtId="177" fontId="0" fillId="2" borderId="0" xfId="8" applyNumberFormat="1" applyFont="1" applyFill="1" applyAlignment="1" applyProtection="1">
      <alignment horizontal="center" vertical="center" wrapText="1"/>
    </xf>
    <xf numFmtId="0" fontId="23" fillId="2" borderId="0" xfId="0" applyFont="1" applyFill="1" applyAlignment="1">
      <alignment horizontal="right" vertical="center" wrapText="1"/>
    </xf>
    <xf numFmtId="0" fontId="4" fillId="0" borderId="4" xfId="81" applyFont="1" applyFill="1" applyBorder="1" applyAlignment="1">
      <alignment horizontal="left" vertical="center" wrapText="1"/>
    </xf>
    <xf numFmtId="177" fontId="4" fillId="2" borderId="4" xfId="81" applyNumberFormat="1" applyFont="1" applyFill="1" applyBorder="1" applyAlignment="1">
      <alignment horizontal="center" vertical="center" wrapText="1"/>
    </xf>
    <xf numFmtId="177" fontId="4" fillId="2" borderId="4" xfId="8" applyNumberFormat="1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6" fillId="3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 indent="1"/>
    </xf>
    <xf numFmtId="177" fontId="17" fillId="0" borderId="4" xfId="0" applyNumberFormat="1" applyFont="1" applyFill="1" applyBorder="1" applyAlignment="1">
      <alignment vertical="center"/>
    </xf>
    <xf numFmtId="186" fontId="17" fillId="0" borderId="4" xfId="0" applyNumberFormat="1" applyFont="1" applyFill="1" applyBorder="1" applyAlignment="1">
      <alignment vertical="center"/>
    </xf>
    <xf numFmtId="186" fontId="17" fillId="0" borderId="0" xfId="0" applyNumberFormat="1" applyFont="1" applyFill="1" applyAlignment="1">
      <alignment vertical="center"/>
    </xf>
    <xf numFmtId="0" fontId="56" fillId="4" borderId="4" xfId="0" applyFont="1" applyFill="1" applyBorder="1" applyAlignment="1">
      <alignment horizontal="center" vertical="center"/>
    </xf>
    <xf numFmtId="177" fontId="39" fillId="0" borderId="4" xfId="0" applyNumberFormat="1" applyFont="1" applyFill="1" applyBorder="1" applyAlignment="1">
      <alignment vertical="center"/>
    </xf>
    <xf numFmtId="186" fontId="39" fillId="0" borderId="4" xfId="0" applyNumberFormat="1" applyFont="1" applyFill="1" applyBorder="1" applyAlignment="1">
      <alignment vertical="center"/>
    </xf>
    <xf numFmtId="186" fontId="39" fillId="0" borderId="0" xfId="0" applyNumberFormat="1" applyFont="1" applyFill="1" applyAlignment="1">
      <alignment vertical="center"/>
    </xf>
    <xf numFmtId="0" fontId="56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3" fontId="0" fillId="2" borderId="0" xfId="8" applyFont="1" applyFill="1" applyAlignment="1">
      <alignment horizontal="right" vertical="center" wrapText="1"/>
    </xf>
    <xf numFmtId="0" fontId="2" fillId="0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81" applyFont="1" applyFill="1" applyAlignment="1">
      <alignment vertical="center"/>
    </xf>
    <xf numFmtId="0" fontId="0" fillId="0" borderId="0" xfId="81" applyFont="1" applyFill="1" applyAlignment="1">
      <alignment horizontal="center" vertical="center"/>
    </xf>
    <xf numFmtId="0" fontId="38" fillId="2" borderId="0" xfId="81" applyFont="1" applyFill="1" applyAlignment="1">
      <alignment horizontal="center" vertical="center"/>
    </xf>
    <xf numFmtId="0" fontId="38" fillId="0" borderId="0" xfId="81" applyFont="1" applyFill="1" applyAlignment="1">
      <alignment horizontal="center" vertical="center"/>
    </xf>
    <xf numFmtId="0" fontId="7" fillId="2" borderId="0" xfId="81" applyFont="1" applyFill="1" applyAlignment="1">
      <alignment vertical="center"/>
    </xf>
    <xf numFmtId="0" fontId="23" fillId="2" borderId="0" xfId="0" applyFont="1" applyFill="1" applyAlignment="1">
      <alignment horizontal="right" vertical="center"/>
    </xf>
    <xf numFmtId="0" fontId="4" fillId="2" borderId="4" xfId="81" applyFont="1" applyFill="1" applyBorder="1" applyAlignment="1">
      <alignment horizontal="center" vertical="center" wrapText="1"/>
    </xf>
    <xf numFmtId="3" fontId="4" fillId="2" borderId="4" xfId="36" applyNumberFormat="1" applyFont="1" applyFill="1" applyBorder="1" applyAlignment="1" applyProtection="1">
      <alignment vertical="center"/>
    </xf>
    <xf numFmtId="177" fontId="39" fillId="0" borderId="4" xfId="47" applyNumberFormat="1" applyFont="1" applyFill="1" applyBorder="1" applyAlignment="1">
      <alignment horizontal="right" vertical="center"/>
    </xf>
    <xf numFmtId="177" fontId="39" fillId="2" borderId="4" xfId="47" applyNumberFormat="1" applyFont="1" applyFill="1" applyBorder="1" applyAlignment="1">
      <alignment horizontal="right" vertical="center"/>
    </xf>
    <xf numFmtId="176" fontId="15" fillId="2" borderId="4" xfId="11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0" fontId="4" fillId="2" borderId="4" xfId="47" applyFont="1" applyFill="1" applyBorder="1" applyAlignment="1">
      <alignment horizontal="center" vertical="center"/>
    </xf>
    <xf numFmtId="177" fontId="17" fillId="0" borderId="4" xfId="0" applyNumberFormat="1" applyFont="1" applyFill="1" applyBorder="1" applyAlignment="1">
      <alignment horizontal="right" vertical="center"/>
    </xf>
    <xf numFmtId="187" fontId="17" fillId="2" borderId="4" xfId="8" applyNumberFormat="1" applyFont="1" applyFill="1" applyBorder="1" applyAlignment="1">
      <alignment horizontal="right" vertical="center"/>
    </xf>
    <xf numFmtId="0" fontId="2" fillId="0" borderId="0" xfId="81" applyFont="1" applyAlignment="1">
      <alignment vertical="center"/>
    </xf>
    <xf numFmtId="0" fontId="0" fillId="0" borderId="0" xfId="81" applyAlignment="1">
      <alignment vertical="center"/>
    </xf>
    <xf numFmtId="0" fontId="7" fillId="0" borderId="0" xfId="81" applyFont="1" applyFill="1" applyAlignment="1">
      <alignment vertical="center"/>
    </xf>
    <xf numFmtId="0" fontId="23" fillId="0" borderId="0" xfId="0" applyFont="1" applyAlignment="1">
      <alignment horizontal="right" vertical="center"/>
    </xf>
    <xf numFmtId="0" fontId="4" fillId="0" borderId="18" xfId="81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left" vertical="center"/>
    </xf>
    <xf numFmtId="177" fontId="17" fillId="0" borderId="4" xfId="81" applyNumberFormat="1" applyFont="1" applyFill="1" applyBorder="1" applyAlignment="1">
      <alignment vertical="center"/>
    </xf>
    <xf numFmtId="186" fontId="17" fillId="0" borderId="4" xfId="81" applyNumberFormat="1" applyFont="1" applyFill="1" applyBorder="1" applyAlignment="1">
      <alignment vertical="center"/>
    </xf>
    <xf numFmtId="0" fontId="16" fillId="0" borderId="26" xfId="0" applyFont="1" applyBorder="1" applyAlignment="1">
      <alignment horizontal="left" vertical="center"/>
    </xf>
    <xf numFmtId="0" fontId="10" fillId="0" borderId="18" xfId="69" applyFont="1" applyBorder="1" applyAlignment="1">
      <alignment vertical="center"/>
    </xf>
    <xf numFmtId="0" fontId="11" fillId="0" borderId="18" xfId="69" applyFont="1" applyBorder="1">
      <alignment vertical="center"/>
    </xf>
    <xf numFmtId="177" fontId="39" fillId="0" borderId="4" xfId="81" applyNumberFormat="1" applyFont="1" applyFill="1" applyBorder="1" applyAlignment="1">
      <alignment vertical="center"/>
    </xf>
    <xf numFmtId="0" fontId="11" fillId="0" borderId="18" xfId="69" applyFont="1" applyBorder="1" applyAlignment="1">
      <alignment horizontal="left" vertical="center"/>
    </xf>
    <xf numFmtId="0" fontId="11" fillId="0" borderId="4" xfId="69" applyFont="1" applyBorder="1">
      <alignment vertical="center"/>
    </xf>
    <xf numFmtId="0" fontId="0" fillId="0" borderId="4" xfId="0" applyFill="1" applyBorder="1" applyAlignment="1">
      <alignment vertical="center"/>
    </xf>
    <xf numFmtId="1" fontId="4" fillId="0" borderId="18" xfId="81" applyNumberFormat="1" applyFont="1" applyFill="1" applyBorder="1" applyAlignment="1" applyProtection="1">
      <alignment vertical="center"/>
      <protection locked="0"/>
    </xf>
    <xf numFmtId="1" fontId="2" fillId="0" borderId="18" xfId="81" applyNumberFormat="1" applyFont="1" applyFill="1" applyBorder="1" applyAlignment="1" applyProtection="1">
      <alignment horizontal="left" vertical="center"/>
      <protection locked="0"/>
    </xf>
    <xf numFmtId="186" fontId="39" fillId="0" borderId="4" xfId="81" applyNumberFormat="1" applyFont="1" applyFill="1" applyBorder="1" applyAlignment="1">
      <alignment vertical="center"/>
    </xf>
    <xf numFmtId="1" fontId="2" fillId="0" borderId="18" xfId="81" applyNumberFormat="1" applyFont="1" applyFill="1" applyBorder="1" applyAlignment="1" applyProtection="1">
      <alignment horizontal="left" vertical="center" indent="1"/>
      <protection locked="0"/>
    </xf>
    <xf numFmtId="0" fontId="0" fillId="0" borderId="0" xfId="0" applyAlignment="1">
      <alignment horizontal="center" vertical="center"/>
    </xf>
    <xf numFmtId="0" fontId="4" fillId="0" borderId="18" xfId="8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0" fillId="0" borderId="0" xfId="81" applyFont="1" applyFill="1" applyAlignment="1">
      <alignment vertical="center"/>
    </xf>
    <xf numFmtId="43" fontId="0" fillId="0" borderId="0" xfId="0" applyNumberFormat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52" applyAlignment="1"/>
    <xf numFmtId="0" fontId="0" fillId="0" borderId="0" xfId="0" applyFont="1" applyFill="1" applyAlignment="1"/>
    <xf numFmtId="0" fontId="57" fillId="0" borderId="0" xfId="52" applyFont="1" applyAlignment="1">
      <alignment vertical="center"/>
    </xf>
    <xf numFmtId="0" fontId="58" fillId="0" borderId="0" xfId="52" applyFont="1" applyAlignment="1">
      <alignment horizontal="right" vertical="center"/>
    </xf>
    <xf numFmtId="0" fontId="0" fillId="0" borderId="0" xfId="52" applyAlignment="1">
      <alignment vertical="center"/>
    </xf>
    <xf numFmtId="0" fontId="0" fillId="0" borderId="0" xfId="52" applyAlignment="1">
      <alignment horizontal="right" vertical="center"/>
    </xf>
    <xf numFmtId="0" fontId="59" fillId="0" borderId="0" xfId="52" applyFont="1" applyAlignment="1">
      <alignment horizontal="center" vertical="center"/>
    </xf>
    <xf numFmtId="0" fontId="60" fillId="0" borderId="0" xfId="52" applyFont="1" applyAlignment="1">
      <alignment horizontal="center" vertical="center"/>
    </xf>
    <xf numFmtId="0" fontId="61" fillId="0" borderId="0" xfId="52" applyFont="1" applyAlignment="1">
      <alignment horizontal="center"/>
    </xf>
    <xf numFmtId="0" fontId="62" fillId="0" borderId="0" xfId="52" applyFont="1" applyAlignment="1">
      <alignment horizontal="center"/>
    </xf>
    <xf numFmtId="0" fontId="63" fillId="0" borderId="0" xfId="52" applyFont="1" applyAlignment="1"/>
    <xf numFmtId="0" fontId="64" fillId="0" borderId="0" xfId="52" applyNumberFormat="1" applyFont="1" applyAlignment="1">
      <alignment horizontal="left" vertical="center"/>
    </xf>
    <xf numFmtId="0" fontId="65" fillId="0" borderId="0" xfId="52" applyFont="1" applyAlignment="1">
      <alignment horizontal="left" vertical="center"/>
    </xf>
    <xf numFmtId="0" fontId="0" fillId="0" borderId="0" xfId="52" applyAlignment="1">
      <alignment horizontal="left"/>
    </xf>
    <xf numFmtId="0" fontId="21" fillId="0" borderId="0" xfId="60" applyNumberFormat="1" applyFont="1" applyFill="1" applyAlignment="1" applyProtection="1">
      <alignment vertical="center"/>
    </xf>
    <xf numFmtId="0" fontId="66" fillId="0" borderId="0" xfId="52" applyFont="1" applyAlignment="1">
      <alignment horizontal="center" vertical="center"/>
    </xf>
    <xf numFmtId="0" fontId="64" fillId="0" borderId="0" xfId="52" applyFont="1" applyAlignment="1">
      <alignment horizontal="center"/>
    </xf>
    <xf numFmtId="0" fontId="67" fillId="0" borderId="0" xfId="52" applyFont="1" applyAlignment="1">
      <alignment horizontal="center" vertical="center"/>
    </xf>
  </cellXfs>
  <cellStyles count="8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76" xfId="21"/>
    <cellStyle name="标题 2" xfId="22" builtinId="17"/>
    <cellStyle name="百分比 5" xfId="23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常规 51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 14 6" xfId="41"/>
    <cellStyle name="20% - 强调文字颜色 2" xfId="42" builtinId="34"/>
    <cellStyle name="40% - 强调文字颜色 2" xfId="43" builtinId="35"/>
    <cellStyle name="常规 53" xfId="44"/>
    <cellStyle name="强调文字颜色 3" xfId="45" builtinId="37"/>
    <cellStyle name="强调文字颜色 4" xfId="46" builtinId="41"/>
    <cellStyle name="常规 50" xfId="47"/>
    <cellStyle name="20% - 强调文字颜色 4" xfId="48" builtinId="42"/>
    <cellStyle name="40% - 强调文字颜色 4" xfId="49" builtinId="43"/>
    <cellStyle name="常规 55" xfId="50"/>
    <cellStyle name="强调文字颜色 5" xfId="51" builtinId="45"/>
    <cellStyle name="常规_（上报稿）人大06年决算报告附表表格" xfId="52"/>
    <cellStyle name="40% - 强调文字颜色 5" xfId="53" builtinId="47"/>
    <cellStyle name="常规 2 2 2 2_2015财政决算公开" xfId="54"/>
    <cellStyle name="60% - 强调文字颜色 5" xfId="55" builtinId="48"/>
    <cellStyle name="常规 61" xfId="56"/>
    <cellStyle name="强调文字颜色 6" xfId="57" builtinId="49"/>
    <cellStyle name="40% - 强调文字颜色 6" xfId="58" builtinId="51"/>
    <cellStyle name="60% - 强调文字颜色 6" xfId="59" builtinId="52"/>
    <cellStyle name="常规 13" xfId="60"/>
    <cellStyle name="常规 14" xfId="61"/>
    <cellStyle name="常规 33" xfId="62"/>
    <cellStyle name="常规 62" xfId="63"/>
    <cellStyle name="常规 69" xfId="64"/>
    <cellStyle name="常规_2007年云南省向人大报送政府收支预算表格式编制过程表" xfId="65"/>
    <cellStyle name="常规_2017年预算专项安排1" xfId="66"/>
    <cellStyle name="常规 65" xfId="67"/>
    <cellStyle name="常规 70" xfId="68"/>
    <cellStyle name="常规 10" xfId="69"/>
    <cellStyle name="常规 66" xfId="70"/>
    <cellStyle name="常规 71" xfId="71"/>
    <cellStyle name="常规 75" xfId="72"/>
    <cellStyle name="常规 59" xfId="73"/>
    <cellStyle name="常规 64" xfId="74"/>
    <cellStyle name="常规 12 2" xfId="75"/>
    <cellStyle name="常规 67" xfId="76"/>
    <cellStyle name="常规 72" xfId="77"/>
    <cellStyle name="常规 10 5" xfId="78"/>
    <cellStyle name="常规 63" xfId="79"/>
    <cellStyle name="常规 54" xfId="80"/>
    <cellStyle name="常规 49" xfId="81"/>
    <cellStyle name="常规 3" xfId="82"/>
    <cellStyle name="常规 2" xfId="83"/>
    <cellStyle name="常规 107" xfId="84"/>
    <cellStyle name="表标题 2 3 6 3" xfId="85"/>
  </cellStyles>
  <dxfs count="2">
    <dxf>
      <font>
        <b val="1"/>
        <i val="0"/>
      </font>
    </dxf>
    <dxf>
      <font>
        <b val="1"/>
        <i val="0"/>
      </font>
    </dxf>
  </dxfs>
  <tableStyles count="0" defaultTableStyle="TableStyleMedium2"/>
  <colors>
    <mruColors>
      <color rgb="00FFFF00"/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5" Type="http://schemas.openxmlformats.org/officeDocument/2006/relationships/sharedStrings" Target="sharedStrings.xml"/><Relationship Id="rId74" Type="http://schemas.openxmlformats.org/officeDocument/2006/relationships/styles" Target="styles.xml"/><Relationship Id="rId73" Type="http://schemas.openxmlformats.org/officeDocument/2006/relationships/theme" Target="theme/theme1.xml"/><Relationship Id="rId72" Type="http://schemas.openxmlformats.org/officeDocument/2006/relationships/externalLink" Target="externalLinks/externalLink52.xml"/><Relationship Id="rId71" Type="http://schemas.openxmlformats.org/officeDocument/2006/relationships/externalLink" Target="externalLinks/externalLink51.xml"/><Relationship Id="rId70" Type="http://schemas.openxmlformats.org/officeDocument/2006/relationships/externalLink" Target="externalLinks/externalLink50.xml"/><Relationship Id="rId7" Type="http://schemas.openxmlformats.org/officeDocument/2006/relationships/worksheet" Target="worksheets/sheet7.xml"/><Relationship Id="rId69" Type="http://schemas.openxmlformats.org/officeDocument/2006/relationships/externalLink" Target="externalLinks/externalLink49.xml"/><Relationship Id="rId68" Type="http://schemas.openxmlformats.org/officeDocument/2006/relationships/externalLink" Target="externalLinks/externalLink48.xml"/><Relationship Id="rId67" Type="http://schemas.openxmlformats.org/officeDocument/2006/relationships/externalLink" Target="externalLinks/externalLink47.xml"/><Relationship Id="rId66" Type="http://schemas.openxmlformats.org/officeDocument/2006/relationships/externalLink" Target="externalLinks/externalLink46.xml"/><Relationship Id="rId65" Type="http://schemas.openxmlformats.org/officeDocument/2006/relationships/externalLink" Target="externalLinks/externalLink45.xml"/><Relationship Id="rId64" Type="http://schemas.openxmlformats.org/officeDocument/2006/relationships/externalLink" Target="externalLinks/externalLink44.xml"/><Relationship Id="rId63" Type="http://schemas.openxmlformats.org/officeDocument/2006/relationships/externalLink" Target="externalLinks/externalLink43.xml"/><Relationship Id="rId62" Type="http://schemas.openxmlformats.org/officeDocument/2006/relationships/externalLink" Target="externalLinks/externalLink42.xml"/><Relationship Id="rId61" Type="http://schemas.openxmlformats.org/officeDocument/2006/relationships/externalLink" Target="externalLinks/externalLink41.xml"/><Relationship Id="rId60" Type="http://schemas.openxmlformats.org/officeDocument/2006/relationships/externalLink" Target="externalLinks/externalLink40.xml"/><Relationship Id="rId6" Type="http://schemas.openxmlformats.org/officeDocument/2006/relationships/worksheet" Target="worksheets/sheet6.xml"/><Relationship Id="rId59" Type="http://schemas.openxmlformats.org/officeDocument/2006/relationships/externalLink" Target="externalLinks/externalLink39.xml"/><Relationship Id="rId58" Type="http://schemas.openxmlformats.org/officeDocument/2006/relationships/externalLink" Target="externalLinks/externalLink38.xml"/><Relationship Id="rId57" Type="http://schemas.openxmlformats.org/officeDocument/2006/relationships/externalLink" Target="externalLinks/externalLink37.xml"/><Relationship Id="rId56" Type="http://schemas.openxmlformats.org/officeDocument/2006/relationships/externalLink" Target="externalLinks/externalLink36.xml"/><Relationship Id="rId55" Type="http://schemas.openxmlformats.org/officeDocument/2006/relationships/externalLink" Target="externalLinks/externalLink35.xml"/><Relationship Id="rId54" Type="http://schemas.openxmlformats.org/officeDocument/2006/relationships/externalLink" Target="externalLinks/externalLink34.xml"/><Relationship Id="rId53" Type="http://schemas.openxmlformats.org/officeDocument/2006/relationships/externalLink" Target="externalLinks/externalLink33.xml"/><Relationship Id="rId52" Type="http://schemas.openxmlformats.org/officeDocument/2006/relationships/externalLink" Target="externalLinks/externalLink32.xml"/><Relationship Id="rId51" Type="http://schemas.openxmlformats.org/officeDocument/2006/relationships/externalLink" Target="externalLinks/externalLink31.xml"/><Relationship Id="rId50" Type="http://schemas.openxmlformats.org/officeDocument/2006/relationships/externalLink" Target="externalLinks/externalLink30.xml"/><Relationship Id="rId5" Type="http://schemas.openxmlformats.org/officeDocument/2006/relationships/worksheet" Target="worksheets/sheet5.xml"/><Relationship Id="rId49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27.xml"/><Relationship Id="rId46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24.xml"/><Relationship Id="rId43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22.xml"/><Relationship Id="rId41" Type="http://schemas.openxmlformats.org/officeDocument/2006/relationships/externalLink" Target="externalLinks/externalLink21.xml"/><Relationship Id="rId40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9.xml"/><Relationship Id="rId28" Type="http://schemas.openxmlformats.org/officeDocument/2006/relationships/externalLink" Target="externalLinks/externalLink8.xml"/><Relationship Id="rId27" Type="http://schemas.openxmlformats.org/officeDocument/2006/relationships/externalLink" Target="externalLinks/externalLink7.xml"/><Relationship Id="rId26" Type="http://schemas.openxmlformats.org/officeDocument/2006/relationships/externalLink" Target="externalLinks/externalLink6.xml"/><Relationship Id="rId25" Type="http://schemas.openxmlformats.org/officeDocument/2006/relationships/externalLink" Target="externalLinks/externalLink5.xml"/><Relationship Id="rId24" Type="http://schemas.openxmlformats.org/officeDocument/2006/relationships/externalLink" Target="externalLinks/externalLink4.xml"/><Relationship Id="rId23" Type="http://schemas.openxmlformats.org/officeDocument/2006/relationships/externalLink" Target="externalLinks/externalLink3.xml"/><Relationship Id="rId22" Type="http://schemas.openxmlformats.org/officeDocument/2006/relationships/externalLink" Target="externalLinks/externalLink2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home\unis\&#26700;&#38754;\\media\unis\KINGSTON\25&#24180;&#37096;&#38376;&#39044;&#31639;\&#39044;&#31639;&#33609;&#26696;\5&#31295;12.16\\\home\unis\&#26700;&#38754;\\\med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home\unis\&#26700;&#38754;\\media\unis\KINGSTON\25&#24180;&#37096;&#38376;&#39044;&#31639;\&#39044;&#31639;&#33609;&#26696;\5&#31295;12.16\\media\unis\KINGSTO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\home\unis\&#26700;&#38754;\\\media\unis\KINGSTON\25&#24180;&#37096;&#38376;&#39044;&#31639;\&#39044;&#31639;&#33609;&#26696;\5&#31295;12.16\\\media\unis\KING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\media\unis\KINGSTON\2026\2026&#24180;&#39044;&#31639;&#27719;&#24635;&#31185;&#23460;&#20154;&#21592;&#12289;&#20020;&#32856;\\\home\unis\&#26700;&#38754;\media\unis\KINGSTON\25&#24180;&#37096;&#38376;&#39044;&#31639;\&#39044;&#31639;&#33609;&#26696;\5&#31295;12.16\home\unis\&#26700;&#38754;\media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\media\unis\KINGSTON\2026\2026&#24180;&#39044;&#31639;&#27719;&#24635;&#31185;&#23460;&#20154;&#21592;&#12289;&#20020;&#32856;\\home\unis\&#26700;&#38754;\\\media\unis\KINGSTON\2026\2026&#24180;&#39044;&#31639;&#27719;&#24635;&#31185;&#23460;&#20154;&#21592;&#12289;&#20020;&#32856;\E:\home\unis\&#26700;&#38754;\media\unis\KINGSTON\25&#24180;&#37096;&#38376;&#39044;&#31639;\&#39044;&#31639;&#33609;&#26696;\5&#31295;12.16\home\unis\&#26700;&#38754;\medi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\home\unis\&#26700;&#38754;\media\unis\KINGSTON\25&#24180;&#37096;&#38376;&#39044;&#31639;\&#39044;&#31639;&#33609;&#26696;\5&#31295;12.16\home\unis\&#26700;&#38754;\media\u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media\unis\KINGSTON\2026\2026&#24180;&#39044;&#31639;&#27719;&#24635;&#31185;&#23460;&#20154;&#21592;&#12289;&#20020;&#32856;\home\unis\&#26700;&#38754;\media\unis\KINGSTON\25&#24180;&#37096;&#38376;&#39044;&#31639;\&#39044;&#31639;&#33609;&#26696;\5&#31295;12.16\home\unis\&#26700;&#38754;\media\unis\KINGSTON\202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\media\unis\KINGSTON\2026\2026&#24180;&#39044;&#31639;&#27719;&#24635;&#31185;&#23460;&#20154;&#21592;&#12289;&#20020;&#32856;\\media\unis\KINGSTON\2026\2026&#24180;&#39044;&#31639;&#27719;&#24635;&#31185;&#23460;&#20154;&#21592;&#12289;&#20020;&#32856;\\media\unis\KINGSTON\2026\2026&#24180;&#39044;&#31639;&#27719;&#24635;&#31185;&#23460;&#20154;&#21592;&#12289;&#20020;&#32856;\home\unis\&#26700;&#38754;\media\unis\KINGSTON\25&#24180;&#37096;&#38376;&#39044;&#31639;\&#39044;&#31639;&#33609;&#26696;\5&#31295;12.16\home\unis\&#26700;&#38754;\media\unis\KINGSTON\20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5&#24180;&#37096;&#38376;&#39044;&#31639;\&#39044;&#31639;&#33609;&#26696;\5&#31295;12.16\\\home\unis\&#26700;&#38754;\\\media\unis\KINGSTON\2024\2024&#24180;&#37096;&#38376;&#39044;&#31639;&#32534;&#21046;\&#39044;&#31639;&#33609;&#26696;&#38468;&#34920;&#21508;&#29256;\&#38271;&#20048;&#21306;&#20154;&#22823;&#33609;&#26696;%20&#23450;&#31295;&#25253;&#24066;&#23616;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5&#24180;&#37096;&#38376;&#39044;&#31639;\&#39044;&#31639;&#33609;&#26696;\5&#31295;12.16\\home\unis\&#26700;&#38754;\\media\unis\KINGSTON\2024\2024&#24180;&#37096;&#38376;&#39044;&#31639;&#32534;&#21046;\&#39044;&#31639;&#33609;&#26696;&#38468;&#34920;&#21508;&#29256;\&#38271;&#20048;&#21306;&#20154;&#22823;&#33609;&#26696;%20&#23450;&#31295;&#25253;&#24066;&#23616;\va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\media\unis\KINGSTON\2026\2026&#24180;&#39044;&#31639;&#27719;&#24635;&#31185;&#23460;&#20154;&#21592;&#12289;&#20020;&#32856;\E: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%20&#23450;&#31295;&#25253;&#24066;&#23616;\37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home\unis\&#26700;&#38754;\\media\unis\KINGSTON\25&#24180;&#37096;&#38376;&#39044;&#31639;\&#39044;&#31639;&#33609;&#26696;\5&#31295;12.16\\home\unis\&#26700;&#38754;\\media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\media\unis\KINGSTON\25&#24180;&#37096;&#38376;&#39044;&#31639;\&#39044;&#31639;&#33609;&#26696;\5&#31295;12.16\\\home\unis\&#26700;&#38754;\\\media\unis\KINGSTON\2024\2024&#24180;&#37096;&#38376;&#39044;&#31639;&#32534;&#21046;\&#39044;&#31639;&#33609;&#26696;&#38468;&#34920;&#21508;&#29256;\&#38271;&#20048;&#21306;&#20154;&#22823;&#33609;&#26696;%20&#23450;&#31295;&#25253;&#24066;&#23616;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%20&#23450;&#31295;&#25253;&#24066;&#23616;\var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E:\home\unis\&#26700;&#38754;\\media\unis\KINGSTON\25&#24180;&#37096;&#38376;&#39044;&#31639;\&#39044;&#31639;&#33609;&#26696;\5&#31295;12.16\\home\unis\&#26700;&#38754;\\media\unis\KINGSTON\2024\2024&#24180;&#37096;&#38376;&#39044;&#31639;&#32534;&#21046;\&#39044;&#31639;&#33609;&#26696;&#38468;&#34920;&#21508;&#29256;\&#38271;&#20048;&#21306;&#20154;&#22823;&#33609;&#26696;%20&#23450;&#31295;&#25253;&#24066;&#23616;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%2012.22\H:\var\mobile\Containers\Data\Application\837B128D-E2B4-49CB-8E9E-54CDDE28BF37\Documen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%2012.22\var\mobile\Containers\Data\Application\837B128D-E2B4-49CB-8E9E-54CDDE28BF37\Document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%2012.22\var\mobile\Containers\Data\Application\837B128D-E2B4-49CB-8E9E-54CDDE28BF37\Document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%2012.22\var\mobile\Containers\Data\Application\837B128D-E2B4-49CB-8E9E-54CDDE28BF37\Documen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%2012.22\370289F5\96&#22696;&#27743;&#21439;&#24635;&#20915;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var\mobile\Containers\Data\Application\837B128D-E2B4-49CB-8E9E-54CDDE28BF37\Documents\2021&#24180;&#36130;&#25919;&#39044;&#31639;&#25253;&#21578;&#38468;&#34920;&#65288;2021.1.1&#65289;.xlsx\SHANGHAI_LF\&#39044;&#31639;&#22788;\BY\YS3\97&#20915;&#31639;&#21306;&#21439;&#26368;&#21518;&#27719;&#24635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E:\10.52.0.117\Budgetserver\&#39044;&#31639;&#21496;\BY\YS3\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home\unis\&#26700;&#38754;\\media\unis\KINGSTON\25&#24180;&#37096;&#38376;&#39044;&#31639;\&#39044;&#31639;&#33609;&#26696;\5&#31295;12.16\\home\unis\&#26700;&#38754;\\medi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J:\&#23567;&#20876;&#23376;\0905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J:\&#23567;&#20876;&#23376;\0905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20%20&#36816;&#36755;&#20844;&#21496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70289F5\96&#22696;&#27743;&#21439;&#24635;&#20915;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E: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A:\WINDOWS.000\Desktop\&#25105;&#30340;&#20844;&#25991;&#21253;\&#36213;&#21746;&#36132;&#25991;&#20214;&#22841;\&#25253;&#34920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J:\&#23567;&#20876;&#23376;\0905\&#36130;&#25919;&#20379;&#20859;&#20154;&#21592;&#20449;&#24687;&#34920;\&#25945;&#32946;\&#27896;&#27700;&#22235;&#2001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home\unis\&#26700;&#38754;\\\media\unis\KINGSTON\25&#24180;&#37096;&#38376;&#39044;&#31639;\&#39044;&#31639;&#33609;&#26696;\5&#31295;12.16\\\home\unis\&#26700;&#38754;\\\me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var\mobile\Containers\Data\Application\837B128D-E2B4-49CB-8E9E-54CDDE28BF37\Documents\2021&#24180;&#36130;&#25919;&#39044;&#31639;&#25253;&#21578;&#38468;&#34920;&#65288;2021.1.1&#65289;.xlsx\Budgetserver\&#39044;&#31639;&#21496;\BY\YS3\97&#20915;&#31639;&#21306;&#21439;&#26368;&#21518;&#27719;&#24635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Data\Application\837B128D-E2B4-49CB-8E9E-54CDDE28BF37\Documents\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\10.52.0.117\Budgetserver\&#39044;&#31639;&#21496;\BY\YS3\97&#20915;&#31639;&#21306;&#21439;&#26368;&#21518;&#27719;&#24635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microsoft.com/office/2006/relationships/xlExternalLinkPath/xlPathMissing" Target="\media\unis\KINGSTON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 12.22\H:\var\mobile\Containers\Data\Application\837B128D-E2B4-49CB-8E9E-54CD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microsoft.com/office/2006/relationships/xlExternalLinkPath/xlPathMissing" Target="C:\media\unis\KINGSTON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 12.22\var\mobile\Containers\Data\Application\837B128D-E2B4-49CB-8E9E-54CDD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microsoft.com/office/2006/relationships/xlExternalLinkPath/xlPathMissing" Target="\media\unis\KINGSTON\E:\home\unis\&#26700;&#38754;\media\unis\KINGSTON\25&#24180;&#37096;&#38376;&#39044;&#31639;\&#39044;&#31639;&#33609;&#26696;\5&#31295;12.16\home\unis\&#26700;&#38754;\media\unis\KINGSTON\2024\2024&#24180;&#37096;&#38376;&#39044;&#31639;&#32534;&#21046;\&#39044;&#31639;&#33609;&#26696;&#38468;&#34920;&#21508;&#29256;\&#38271;&#20048;&#21306;&#20154;&#22823;&#33609;&#26696; 12.22\370289F5\96&#22696;&#27743;&#21439;&#24635;&#20915;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microsoft.com/office/2006/relationships/xlExternalLinkPath/xlPathMissing" Target="\media\unis\KINGSTON\C:\10.52.0.117\Budgetserver\&#39044;&#31639;&#21496;\BY\YS3\97&#20915;&#31639;&#21306;&#21439;&#26368;&#21518;&#27719;&#24635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microsoft.com/office/2006/relationships/xlExternalLinkPath/xlPathMissing" Target="\media\unis\KINGSTON\C: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home\unis\&#26700;&#38754;\\media\unis\KINGSTON\25&#24180;&#37096;&#38376;&#39044;&#31639;\&#39044;&#31639;&#33609;&#26696;\5&#31295;12.16\\home\unis\&#26700;&#38754;\\\medi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yh\Downloads\&#24037;&#20316;&#31807;4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&#24180;&#25991;&#20214;\&#25919;&#24220;&#39044;&#31639;&#20844;&#24320;\&#39044;&#31639;&#20844;&#24320;\2025&#24180;&#36130;&#25919;&#39044;&#31639;&#25253;&#21578;&#38468;&#34920;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6&#24180;&#36130;&#25919;&#39044;&#31639;&#25253;&#21578;&#38468;&#34920;&#65288;&#25253;&#39044;&#31639;&#652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\media\unis\KINGSTON\2026\2026&#24180;&#39044;&#31639;&#27719;&#24635;&#31185;&#23460;&#20154;&#21592;&#12289;&#20020;&#32856;\\\home\unis\&#26700;&#38754;\\\media\unis\KINGSTON\25&#24180;&#37096;&#38376;&#39044;&#31639;\&#39044;&#31639;&#33609;&#26696;\5&#31295;12.16\\\home\unis\&#26700;&#38754;\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home\unis\&#26700;&#38754;\\media\unis\KINGSTON\25&#24180;&#37096;&#38376;&#39044;&#31639;\&#39044;&#31639;&#33609;&#26696;\5&#31295;12.16\\\media\unis\KINGSTO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home\unis\&#26700;&#38754;\\\media\unis\KINGSTON\25&#24180;&#37096;&#38376;&#39044;&#31639;\&#39044;&#31639;&#33609;&#26696;\5&#31295;12.16\\\media\unis\KINGST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ia\unis\KINGSTON\2026\2026&#24180;&#39044;&#31639;&#27719;&#24635;&#31185;&#23460;&#20154;&#21592;&#12289;&#20020;&#32856;\\media\unis\KINGSTON\2026\2026&#24180;&#39044;&#31639;&#27719;&#24635;&#31185;&#23460;&#20154;&#21592;&#12289;&#20020;&#32856;\\home\unis\&#26700;&#38754;\\media\unis\KINGSTON\2026\2026&#24180;&#39044;&#31639;&#27719;&#24635;&#31185;&#23460;&#20154;&#21592;&#12289;&#20020;&#32856;\\home\unis\&#26700;&#38754;\\media\unis\KINGSTON\25&#24180;&#37096;&#38376;&#39044;&#31639;\&#39044;&#31639;&#33609;&#26696;\5&#31295;12.16\\media\unis\KINGSTON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总人口"/>
      <sheetName val="基础编码"/>
      <sheetName val="省本级收入预计"/>
      <sheetName val="表二"/>
      <sheetName val="表五"/>
      <sheetName val="2012.2.2 (整合)"/>
      <sheetName val="2012.2.2"/>
      <sheetName val="全市结转"/>
      <sheetName val="提前告知数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Define"/>
      <sheetName val="行政编制"/>
      <sheetName val="公检法司编制"/>
      <sheetName val="行政和公检法司人数"/>
      <sheetName val="事业发展"/>
      <sheetName val="GDP"/>
      <sheetName val="POWER ASSUMPTIONS"/>
      <sheetName val="XL4Poppy"/>
      <sheetName val=""/>
      <sheetName val="农业用地"/>
      <sheetName val="一般预算收入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"/>
      <sheetName val="KKKKKKKK"/>
      <sheetName val="G.1R-Shou COP Gf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经费权重"/>
      <sheetName val="_x005f_x0000__x005f_x0000__x005"/>
      <sheetName val="_x005f_x005f_x005f_x005f_x005f_x005f_x005f_x0000__x005f"/>
      <sheetName val="_x0"/>
      <sheetName val="_x005"/>
      <sheetName val="_x005f_x005f_x005f_x0000__x005f"/>
      <sheetName val="行政区划"/>
      <sheetName val="村级支出"/>
      <sheetName val="工作簿1"/>
      <sheetName val="中小学生"/>
      <sheetName val="人员支出"/>
      <sheetName val="D011H403"/>
      <sheetName val="Main"/>
      <sheetName val=""/>
      <sheetName val="封面"/>
      <sheetName val="单位信息录入表"/>
      <sheetName val="人员信息录入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单位信息录入表"/>
      <sheetName val="人员信息录入表"/>
      <sheetName val="基础编码"/>
      <sheetName val="中小学生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中小学生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总人口"/>
      <sheetName val="基础编码"/>
      <sheetName val="省本级收入预计"/>
      <sheetName val="表二"/>
      <sheetName val="表五"/>
      <sheetName val="2012.2.2 (整合)"/>
      <sheetName val="2012.2.2"/>
      <sheetName val="全市结转"/>
      <sheetName val="提前告知数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"/>
      <sheetName val="18原材料"/>
      <sheetName val="23产成品"/>
      <sheetName val="24在产品"/>
      <sheetName val="36其他长投"/>
      <sheetName val="59预收款"/>
      <sheetName val="67预提费"/>
      <sheetName val="71长期借款"/>
      <sheetName val=""/>
      <sheetName val="Define"/>
      <sheetName val="行政编制"/>
      <sheetName val="公检法司编制"/>
      <sheetName val="行政和公检法司人数"/>
      <sheetName val="事业发展"/>
      <sheetName val="GDP"/>
      <sheetName val="POWER ASSUMPTIONS"/>
      <sheetName val=""/>
      <sheetName val="农业用地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"/>
      <sheetName val="KKKKKKKK"/>
      <sheetName val="G.1R-Shou COP Gf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经费权重"/>
      <sheetName val="_x005f_x0000__x005f_x0000__x005"/>
      <sheetName val="_x005f_x005f_x005f_x005f_x005f_x005f_x005f_x0000__x005f"/>
      <sheetName val="_x0"/>
      <sheetName val="_x005"/>
      <sheetName val="_x005f_x005f_x005f_x0000__x005f"/>
      <sheetName val="封面"/>
      <sheetName val="村级支出"/>
      <sheetName val="行政区划"/>
      <sheetName val="单位信息录入表"/>
      <sheetName val="人员信息录入表"/>
      <sheetName val="中小学生"/>
      <sheetName val="工作簿1"/>
      <sheetName val="人员支出"/>
      <sheetName val="D011H403"/>
      <sheetName val="Main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Define"/>
      <sheetName val="行政编制"/>
      <sheetName val="公检法司编制"/>
      <sheetName val="行政和公检法司人数"/>
      <sheetName val="事业发展"/>
      <sheetName val="GDP"/>
      <sheetName val="POWER ASSUMPTIONS"/>
      <sheetName val="XL4Poppy"/>
      <sheetName val="总人口"/>
      <sheetName val=""/>
      <sheetName val="农业用地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"/>
      <sheetName val="KKKKKKKK"/>
      <sheetName val="G.1R-Shou COP Gf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经费权重"/>
      <sheetName val="_x005f_x0000__x005f_x0000__x005"/>
      <sheetName val="_x005f_x005f_x005f_x005f_x005f_x005f_x005f_x0000__x005f"/>
      <sheetName val="_x0"/>
      <sheetName val="_x005"/>
      <sheetName val="_x005f_x005f_x005f_x0000__x005f"/>
      <sheetName val="行政区划"/>
      <sheetName val="中小学生"/>
      <sheetName val="人员支出"/>
      <sheetName val="D011H403"/>
      <sheetName val="Main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"/>
      <sheetName val="18原材料"/>
      <sheetName val="23产成品"/>
      <sheetName val="24在产品"/>
      <sheetName val="36其他长投"/>
      <sheetName val="59预收款"/>
      <sheetName val="67预提费"/>
      <sheetName val="71长期借款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"/>
      <sheetName val="18原材料"/>
      <sheetName val="23产成品"/>
      <sheetName val="24在产品"/>
      <sheetName val="36其他长投"/>
      <sheetName val="59预收款"/>
      <sheetName val="67预提费"/>
      <sheetName val="71长期借款"/>
      <sheetName val=""/>
      <sheetName val=""/>
      <sheetName val="Define"/>
      <sheetName val="行政编制"/>
      <sheetName val="公检法司编制"/>
      <sheetName val="行政和公检法司人数"/>
      <sheetName val="事业发展"/>
      <sheetName val="GDP"/>
      <sheetName val="C01-1"/>
      <sheetName val="POWER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中小学生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总人口"/>
      <sheetName val="基础编码"/>
      <sheetName val="省本级收入预计"/>
      <sheetName val="表二"/>
      <sheetName val="表五"/>
      <sheetName val="2012.2.2 (整合)"/>
      <sheetName val="2012.2.2"/>
      <sheetName val="全市结转"/>
      <sheetName val="提前告知数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事业发展"/>
      <sheetName val="行政区划"/>
      <sheetName val="村级支出"/>
      <sheetName val="工作簿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总人口"/>
      <sheetName val="基础编码"/>
      <sheetName val="省本级收入预计"/>
      <sheetName val="表二"/>
      <sheetName val="表五"/>
      <sheetName val="2012.2.2 (整合)"/>
      <sheetName val="2012.2.2"/>
      <sheetName val="全市结转"/>
      <sheetName val="提前告知数"/>
      <sheetName val="Define"/>
      <sheetName val="C01-1"/>
      <sheetName val="农业人口"/>
      <sheetName val="一般预算收入"/>
      <sheetName val="公检法司编制"/>
      <sheetName val="行政编制"/>
      <sheetName val="农业用地"/>
      <sheetName val="2002年一般预算收入"/>
      <sheetName val="财政供养人员增幅"/>
      <sheetName val="工商税收"/>
      <sheetName val="参数表"/>
      <sheetName val="区划对应表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事业发展"/>
      <sheetName val="行政区划"/>
      <sheetName val="村级支出"/>
      <sheetName val="工作簿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Define"/>
      <sheetName val="行政编制"/>
      <sheetName val="公检法司编制"/>
      <sheetName val="行政和公检法司人数"/>
      <sheetName val="事业发展"/>
      <sheetName val="GDP"/>
      <sheetName val="POWER ASSUMPTIONS"/>
      <sheetName val="XL4Poppy"/>
      <sheetName val="总人口"/>
      <sheetName val=""/>
      <sheetName val="农业用地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KKKKKKKK"/>
      <sheetName val="G.1R-Shou COP Gf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经费权重"/>
      <sheetName val="_x005f_x0000__x005f_x0000__x005"/>
      <sheetName val="_x005f_x005f_x005f_x005f_x005f_x005f_x005f_x0000__x005f"/>
      <sheetName val="_x0"/>
      <sheetName val="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行政区划"/>
      <sheetName val="中小学生"/>
      <sheetName val="人员支出"/>
      <sheetName val="D011H403"/>
      <sheetName val="Main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"/>
      <sheetName val="18原材料"/>
      <sheetName val="23产成品"/>
      <sheetName val="24在产品"/>
      <sheetName val="36其他长投"/>
      <sheetName val="59预收款"/>
      <sheetName val="67预提费"/>
      <sheetName val="71长期借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  <sheetName val="四月份月报"/>
      <sheetName val="C01-1"/>
      <sheetName val="本年收入合计"/>
      <sheetName val="农业用地"/>
      <sheetName val="村级支出"/>
      <sheetName val="单位信息录入表"/>
      <sheetName val="人员信息录入表"/>
      <sheetName val="基础编码"/>
      <sheetName val="中小学生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总人口"/>
      <sheetName val="基础编码"/>
      <sheetName val="省本级收入预计"/>
      <sheetName val="表二"/>
      <sheetName val="表五"/>
      <sheetName val="2012.2.2 (整合)"/>
      <sheetName val="2012.2.2"/>
      <sheetName val="全市结转"/>
      <sheetName val="提前告知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18原材料"/>
      <sheetName val="23产成品"/>
      <sheetName val="24在产品"/>
      <sheetName val="长期投资汇总表"/>
      <sheetName val="36其他长投"/>
      <sheetName val="固定资产汇总表"/>
      <sheetName val="41机器设备"/>
      <sheetName val="42车辆"/>
      <sheetName val="流动负债汇总表"/>
      <sheetName val="58应付帐"/>
      <sheetName val="59预收款"/>
      <sheetName val="61其他应付"/>
      <sheetName val="62应付工资"/>
      <sheetName val="63应付福利费"/>
      <sheetName val="64应交税金"/>
      <sheetName val="应付利润"/>
      <sheetName val="其他应交款"/>
      <sheetName val="67预提费"/>
      <sheetName val="长期负债汇总表"/>
      <sheetName val="71长期借款"/>
      <sheetName val="XL4Poppy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  <sheetName val="事业发展"/>
      <sheetName val="GDP"/>
      <sheetName val="C01-1"/>
      <sheetName val="POWER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  <sheetName val="P1012001"/>
      <sheetName val="XL4Poppy"/>
      <sheetName val="总人口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  <sheetName val="基础编码"/>
      <sheetName val="本年收入合计"/>
      <sheetName val="XL4Poppy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"/>
      <sheetName val="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00__x0000__x0000__x0000__x0"/>
      <sheetName val="_x0000__x0000__x005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 refreshError="1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 refreshError="1"/>
      <sheetData sheetId="3068" refreshError="1"/>
      <sheetData sheetId="3069" refreshError="1"/>
      <sheetData sheetId="3070" refreshError="1"/>
      <sheetData sheetId="3071" refreshError="1"/>
      <sheetData sheetId="3072" refreshError="1"/>
      <sheetData sheetId="3073" refreshError="1"/>
      <sheetData sheetId="3074" refreshError="1"/>
      <sheetData sheetId="3075" refreshError="1"/>
      <sheetData sheetId="3076" refreshError="1"/>
      <sheetData sheetId="3077" refreshError="1"/>
      <sheetData sheetId="3078" refreshError="1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 refreshError="1"/>
      <sheetData sheetId="3086" refreshError="1"/>
      <sheetData sheetId="3087" refreshError="1"/>
      <sheetData sheetId="3088" refreshError="1"/>
      <sheetData sheetId="3089" refreshError="1"/>
      <sheetData sheetId="3090" refreshError="1"/>
      <sheetData sheetId="3091" refreshError="1"/>
      <sheetData sheetId="3092" refreshError="1"/>
      <sheetData sheetId="3093" refreshError="1"/>
      <sheetData sheetId="3094" refreshError="1"/>
      <sheetData sheetId="3095" refreshError="1"/>
      <sheetData sheetId="3096" refreshError="1"/>
      <sheetData sheetId="3097" refreshError="1"/>
      <sheetData sheetId="3098" refreshError="1"/>
      <sheetData sheetId="3099" refreshError="1"/>
      <sheetData sheetId="3100" refreshError="1"/>
      <sheetData sheetId="3101" refreshError="1"/>
      <sheetData sheetId="3102" refreshError="1"/>
      <sheetData sheetId="3103" refreshError="1"/>
      <sheetData sheetId="3104" refreshError="1"/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 refreshError="1"/>
      <sheetData sheetId="3128" refreshError="1"/>
      <sheetData sheetId="3129" refreshError="1"/>
      <sheetData sheetId="3130" refreshError="1"/>
      <sheetData sheetId="3131" refreshError="1"/>
      <sheetData sheetId="3132" refreshError="1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 refreshError="1"/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 refreshError="1"/>
      <sheetData sheetId="3251" refreshError="1"/>
      <sheetData sheetId="3252" refreshError="1"/>
      <sheetData sheetId="3253" refreshError="1"/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 refreshError="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 refreshError="1"/>
      <sheetData sheetId="3340" refreshError="1"/>
      <sheetData sheetId="3341" refreshError="1"/>
      <sheetData sheetId="3342" refreshError="1"/>
      <sheetData sheetId="3343" refreshError="1"/>
      <sheetData sheetId="3344" refreshError="1"/>
      <sheetData sheetId="3345" refreshError="1"/>
      <sheetData sheetId="3346" refreshError="1"/>
      <sheetData sheetId="3347" refreshError="1"/>
      <sheetData sheetId="3348" refreshError="1"/>
      <sheetData sheetId="3349" refreshError="1"/>
      <sheetData sheetId="3350" refreshError="1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 refreshError="1"/>
      <sheetData sheetId="3365" refreshError="1"/>
      <sheetData sheetId="3366" refreshError="1"/>
      <sheetData sheetId="3367" refreshError="1"/>
      <sheetData sheetId="3368" refreshError="1"/>
      <sheetData sheetId="3369" refreshError="1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 refreshError="1"/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 refreshError="1"/>
      <sheetData sheetId="3384" refreshError="1"/>
      <sheetData sheetId="3385" refreshError="1"/>
      <sheetData sheetId="3386" refreshError="1"/>
      <sheetData sheetId="3387" refreshError="1"/>
      <sheetData sheetId="3388" refreshError="1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 refreshError="1"/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 refreshError="1"/>
      <sheetData sheetId="3414" refreshError="1"/>
      <sheetData sheetId="3415" refreshError="1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 refreshError="1"/>
      <sheetData sheetId="3423" refreshError="1"/>
      <sheetData sheetId="3424" refreshError="1"/>
      <sheetData sheetId="3425" refreshError="1"/>
      <sheetData sheetId="3426" refreshError="1"/>
      <sheetData sheetId="3427" refreshError="1"/>
      <sheetData sheetId="3428" refreshError="1"/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 refreshError="1"/>
      <sheetData sheetId="3445" refreshError="1"/>
      <sheetData sheetId="3446" refreshError="1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 refreshError="1"/>
      <sheetData sheetId="3468" refreshError="1"/>
      <sheetData sheetId="3469" refreshError="1"/>
      <sheetData sheetId="3470" refreshError="1"/>
      <sheetData sheetId="3471" refreshError="1"/>
      <sheetData sheetId="3472" refreshError="1"/>
      <sheetData sheetId="3473" refreshError="1"/>
      <sheetData sheetId="3474" refreshError="1"/>
      <sheetData sheetId="3475" refreshError="1"/>
      <sheetData sheetId="3476" refreshError="1"/>
      <sheetData sheetId="3477" refreshError="1"/>
      <sheetData sheetId="3478" refreshError="1"/>
      <sheetData sheetId="3479" refreshError="1"/>
      <sheetData sheetId="3480" refreshError="1"/>
      <sheetData sheetId="3481" refreshError="1"/>
      <sheetData sheetId="3482" refreshError="1"/>
      <sheetData sheetId="3483" refreshError="1"/>
      <sheetData sheetId="3484" refreshError="1"/>
      <sheetData sheetId="3485" refreshError="1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 refreshError="1"/>
      <sheetData sheetId="3493" refreshError="1"/>
      <sheetData sheetId="3494" refreshError="1"/>
      <sheetData sheetId="3495" refreshError="1"/>
      <sheetData sheetId="3496" refreshError="1"/>
      <sheetData sheetId="3497" refreshError="1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 refreshError="1"/>
      <sheetData sheetId="3549" refreshError="1"/>
      <sheetData sheetId="3550" refreshError="1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 refreshError="1"/>
      <sheetData sheetId="3559" refreshError="1"/>
      <sheetData sheetId="3560" refreshError="1"/>
      <sheetData sheetId="3561" refreshError="1"/>
      <sheetData sheetId="3562" refreshError="1"/>
      <sheetData sheetId="3563" refreshError="1"/>
      <sheetData sheetId="3564" refreshError="1"/>
      <sheetData sheetId="3565" refreshError="1"/>
      <sheetData sheetId="3566" refreshError="1"/>
      <sheetData sheetId="3567" refreshError="1"/>
      <sheetData sheetId="3568" refreshError="1"/>
      <sheetData sheetId="3569" refreshError="1"/>
      <sheetData sheetId="3570" refreshError="1"/>
      <sheetData sheetId="3571" refreshError="1"/>
      <sheetData sheetId="3572" refreshError="1"/>
      <sheetData sheetId="3573" refreshError="1"/>
      <sheetData sheetId="3574" refreshError="1"/>
      <sheetData sheetId="3575" refreshError="1"/>
      <sheetData sheetId="3576" refreshError="1"/>
      <sheetData sheetId="3577" refreshError="1"/>
      <sheetData sheetId="3578" refreshError="1"/>
      <sheetData sheetId="3579" refreshError="1"/>
      <sheetData sheetId="3580" refreshError="1"/>
      <sheetData sheetId="3581" refreshError="1"/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 refreshError="1"/>
      <sheetData sheetId="3606" refreshError="1"/>
      <sheetData sheetId="3607" refreshError="1"/>
      <sheetData sheetId="3608" refreshError="1"/>
      <sheetData sheetId="3609" refreshError="1"/>
      <sheetData sheetId="3610" refreshError="1"/>
      <sheetData sheetId="3611" refreshError="1"/>
      <sheetData sheetId="3612" refreshError="1"/>
      <sheetData sheetId="3613" refreshError="1"/>
      <sheetData sheetId="3614" refreshError="1"/>
      <sheetData sheetId="3615" refreshError="1"/>
      <sheetData sheetId="3616" refreshError="1"/>
      <sheetData sheetId="3617" refreshError="1"/>
      <sheetData sheetId="3618" refreshError="1"/>
      <sheetData sheetId="3619" refreshError="1"/>
      <sheetData sheetId="3620" refreshError="1"/>
      <sheetData sheetId="3621" refreshError="1"/>
      <sheetData sheetId="3622" refreshError="1"/>
      <sheetData sheetId="3623" refreshError="1"/>
      <sheetData sheetId="3624" refreshError="1"/>
      <sheetData sheetId="3625" refreshError="1"/>
      <sheetData sheetId="3626" refreshError="1"/>
      <sheetData sheetId="3627" refreshError="1"/>
      <sheetData sheetId="3628" refreshError="1"/>
      <sheetData sheetId="3629" refreshError="1"/>
      <sheetData sheetId="3630" refreshError="1"/>
      <sheetData sheetId="3631" refreshError="1"/>
      <sheetData sheetId="3632" refreshError="1"/>
      <sheetData sheetId="3633" refreshError="1"/>
      <sheetData sheetId="3634" refreshError="1"/>
      <sheetData sheetId="3635" refreshError="1"/>
      <sheetData sheetId="3636" refreshError="1"/>
      <sheetData sheetId="3637" refreshError="1"/>
      <sheetData sheetId="3638" refreshError="1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 refreshError="1"/>
      <sheetData sheetId="4008" refreshError="1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 refreshError="1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 refreshError="1"/>
      <sheetData sheetId="4065" refreshError="1"/>
      <sheetData sheetId="4066" refreshError="1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 refreshError="1"/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 refreshError="1"/>
      <sheetData sheetId="4115" refreshError="1"/>
      <sheetData sheetId="4116" refreshError="1"/>
      <sheetData sheetId="4117" refreshError="1"/>
      <sheetData sheetId="4118" refreshError="1"/>
      <sheetData sheetId="4119" refreshError="1"/>
      <sheetData sheetId="4120" refreshError="1"/>
      <sheetData sheetId="4121" refreshError="1"/>
      <sheetData sheetId="4122" refreshError="1"/>
      <sheetData sheetId="4123" refreshError="1"/>
      <sheetData sheetId="4124" refreshError="1"/>
      <sheetData sheetId="4125" refreshError="1"/>
      <sheetData sheetId="4126" refreshError="1"/>
      <sheetData sheetId="4127" refreshError="1"/>
      <sheetData sheetId="4128" refreshError="1"/>
      <sheetData sheetId="4129" refreshError="1"/>
      <sheetData sheetId="4130" refreshError="1"/>
      <sheetData sheetId="4131" refreshError="1"/>
      <sheetData sheetId="4132" refreshError="1"/>
      <sheetData sheetId="4133" refreshError="1"/>
      <sheetData sheetId="4134" refreshError="1"/>
      <sheetData sheetId="4135" refreshError="1"/>
      <sheetData sheetId="4136" refreshError="1"/>
      <sheetData sheetId="4137" refreshError="1"/>
      <sheetData sheetId="4138" refreshError="1"/>
      <sheetData sheetId="4139" refreshError="1"/>
      <sheetData sheetId="4140" refreshError="1"/>
      <sheetData sheetId="4141" refreshError="1"/>
      <sheetData sheetId="4142" refreshError="1"/>
      <sheetData sheetId="4143" refreshError="1"/>
      <sheetData sheetId="4144" refreshError="1"/>
      <sheetData sheetId="4145" refreshError="1"/>
      <sheetData sheetId="4146" refreshError="1"/>
      <sheetData sheetId="4147" refreshError="1"/>
      <sheetData sheetId="4148" refreshError="1"/>
      <sheetData sheetId="4149" refreshError="1"/>
      <sheetData sheetId="4150" refreshError="1"/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 refreshError="1"/>
      <sheetData sheetId="4167" refreshError="1"/>
      <sheetData sheetId="4168" refreshError="1"/>
      <sheetData sheetId="4169" refreshError="1"/>
      <sheetData sheetId="4170" refreshError="1"/>
      <sheetData sheetId="4171" refreshError="1"/>
      <sheetData sheetId="4172" refreshError="1"/>
      <sheetData sheetId="4173" refreshError="1"/>
      <sheetData sheetId="4174" refreshError="1"/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 refreshError="1"/>
      <sheetData sheetId="4181" refreshError="1"/>
      <sheetData sheetId="4182" refreshError="1"/>
      <sheetData sheetId="4183" refreshError="1"/>
      <sheetData sheetId="4184" refreshError="1"/>
      <sheetData sheetId="4185" refreshError="1"/>
      <sheetData sheetId="4186" refreshError="1"/>
      <sheetData sheetId="4187" refreshError="1"/>
      <sheetData sheetId="4188" refreshError="1"/>
      <sheetData sheetId="4189" refreshError="1"/>
      <sheetData sheetId="4190" refreshError="1"/>
      <sheetData sheetId="4191" refreshError="1"/>
      <sheetData sheetId="4192" refreshError="1"/>
      <sheetData sheetId="4193" refreshError="1"/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 refreshError="1"/>
      <sheetData sheetId="4206" refreshError="1"/>
      <sheetData sheetId="4207" refreshError="1"/>
      <sheetData sheetId="4208" refreshError="1"/>
      <sheetData sheetId="4209" refreshError="1"/>
      <sheetData sheetId="4210" refreshError="1"/>
      <sheetData sheetId="4211" refreshError="1"/>
      <sheetData sheetId="4212" refreshError="1"/>
      <sheetData sheetId="4213" refreshError="1"/>
      <sheetData sheetId="4214" refreshError="1"/>
      <sheetData sheetId="4215" refreshError="1"/>
      <sheetData sheetId="4216" refreshError="1"/>
      <sheetData sheetId="4217" refreshError="1"/>
      <sheetData sheetId="4218" refreshError="1"/>
      <sheetData sheetId="4219" refreshError="1"/>
      <sheetData sheetId="4220" refreshError="1"/>
      <sheetData sheetId="4221" refreshError="1"/>
      <sheetData sheetId="4222" refreshError="1"/>
      <sheetData sheetId="4223" refreshError="1"/>
      <sheetData sheetId="4224" refreshError="1"/>
      <sheetData sheetId="4225" refreshError="1"/>
      <sheetData sheetId="4226" refreshError="1"/>
      <sheetData sheetId="4227" refreshError="1"/>
      <sheetData sheetId="4228" refreshError="1"/>
      <sheetData sheetId="4229" refreshError="1"/>
      <sheetData sheetId="4230" refreshError="1"/>
      <sheetData sheetId="4231" refreshError="1"/>
      <sheetData sheetId="4232" refreshError="1"/>
      <sheetData sheetId="4233" refreshError="1"/>
      <sheetData sheetId="4234" refreshError="1"/>
      <sheetData sheetId="4235" refreshError="1"/>
      <sheetData sheetId="4236" refreshError="1"/>
      <sheetData sheetId="4237" refreshError="1"/>
      <sheetData sheetId="4238" refreshError="1"/>
      <sheetData sheetId="4239" refreshError="1"/>
      <sheetData sheetId="4240" refreshError="1"/>
      <sheetData sheetId="4241" refreshError="1"/>
      <sheetData sheetId="4242" refreshError="1"/>
      <sheetData sheetId="4243" refreshError="1"/>
      <sheetData sheetId="4244" refreshError="1"/>
      <sheetData sheetId="4245" refreshError="1"/>
      <sheetData sheetId="4246" refreshError="1"/>
      <sheetData sheetId="4247" refreshError="1"/>
      <sheetData sheetId="4248" refreshError="1"/>
      <sheetData sheetId="4249" refreshError="1"/>
      <sheetData sheetId="4250" refreshError="1"/>
      <sheetData sheetId="4251" refreshError="1"/>
      <sheetData sheetId="4252" refreshError="1"/>
      <sheetData sheetId="4253" refreshError="1"/>
      <sheetData sheetId="4254" refreshError="1"/>
      <sheetData sheetId="4255" refreshError="1"/>
      <sheetData sheetId="4256" refreshError="1"/>
      <sheetData sheetId="4257" refreshError="1"/>
      <sheetData sheetId="4258" refreshError="1"/>
      <sheetData sheetId="4259" refreshError="1"/>
      <sheetData sheetId="4260" refreshError="1"/>
      <sheetData sheetId="4261" refreshError="1"/>
      <sheetData sheetId="4262" refreshError="1"/>
      <sheetData sheetId="4263" refreshError="1"/>
      <sheetData sheetId="4264" refreshError="1"/>
      <sheetData sheetId="4265" refreshError="1"/>
      <sheetData sheetId="4266" refreshError="1"/>
      <sheetData sheetId="4267" refreshError="1"/>
      <sheetData sheetId="4268" refreshError="1"/>
      <sheetData sheetId="4269" refreshError="1"/>
      <sheetData sheetId="4270" refreshError="1"/>
      <sheetData sheetId="4271" refreshError="1"/>
      <sheetData sheetId="4272" refreshError="1"/>
      <sheetData sheetId="4273" refreshError="1"/>
      <sheetData sheetId="4274" refreshError="1"/>
      <sheetData sheetId="4275" refreshError="1"/>
      <sheetData sheetId="4276" refreshError="1"/>
      <sheetData sheetId="4277" refreshError="1"/>
      <sheetData sheetId="4278" refreshError="1"/>
      <sheetData sheetId="4279" refreshError="1"/>
      <sheetData sheetId="4280" refreshError="1"/>
      <sheetData sheetId="4281" refreshError="1"/>
      <sheetData sheetId="4282" refreshError="1"/>
      <sheetData sheetId="4283" refreshError="1"/>
      <sheetData sheetId="4284" refreshError="1"/>
      <sheetData sheetId="4285" refreshError="1"/>
      <sheetData sheetId="4286" refreshError="1"/>
      <sheetData sheetId="4287" refreshError="1"/>
      <sheetData sheetId="4288" refreshError="1"/>
      <sheetData sheetId="4289" refreshError="1"/>
      <sheetData sheetId="4290" refreshError="1"/>
      <sheetData sheetId="4291" refreshError="1"/>
      <sheetData sheetId="4292" refreshError="1"/>
      <sheetData sheetId="4293" refreshError="1"/>
      <sheetData sheetId="4294" refreshError="1"/>
      <sheetData sheetId="4295" refreshError="1"/>
      <sheetData sheetId="4296" refreshError="1"/>
      <sheetData sheetId="4297" refreshError="1"/>
      <sheetData sheetId="4298" refreshError="1"/>
      <sheetData sheetId="4299" refreshError="1"/>
      <sheetData sheetId="4300" refreshError="1"/>
      <sheetData sheetId="4301" refreshError="1"/>
      <sheetData sheetId="4302" refreshError="1"/>
      <sheetData sheetId="4303" refreshError="1"/>
      <sheetData sheetId="4304" refreshError="1"/>
      <sheetData sheetId="4305" refreshError="1"/>
      <sheetData sheetId="4306" refreshError="1"/>
      <sheetData sheetId="4307" refreshError="1"/>
      <sheetData sheetId="4308" refreshError="1"/>
      <sheetData sheetId="4309" refreshError="1"/>
      <sheetData sheetId="4310" refreshError="1"/>
      <sheetData sheetId="4311" refreshError="1"/>
      <sheetData sheetId="4312" refreshError="1"/>
      <sheetData sheetId="4313" refreshError="1"/>
      <sheetData sheetId="4314" refreshError="1"/>
      <sheetData sheetId="4315" refreshError="1"/>
      <sheetData sheetId="4316" refreshError="1"/>
      <sheetData sheetId="4317" refreshError="1"/>
      <sheetData sheetId="4318" refreshError="1"/>
      <sheetData sheetId="4319" refreshError="1"/>
      <sheetData sheetId="4320" refreshError="1"/>
      <sheetData sheetId="4321" refreshError="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 refreshError="1"/>
      <sheetData sheetId="4333" refreshError="1"/>
      <sheetData sheetId="4334" refreshError="1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 refreshError="1"/>
      <sheetData sheetId="4343" refreshError="1"/>
      <sheetData sheetId="4344" refreshError="1"/>
      <sheetData sheetId="4345" refreshError="1"/>
      <sheetData sheetId="4346" refreshError="1"/>
      <sheetData sheetId="4347" refreshError="1"/>
      <sheetData sheetId="4348" refreshError="1"/>
      <sheetData sheetId="4349" refreshError="1"/>
      <sheetData sheetId="4350" refreshError="1"/>
      <sheetData sheetId="4351" refreshError="1"/>
      <sheetData sheetId="4352" refreshError="1"/>
      <sheetData sheetId="4353" refreshError="1"/>
      <sheetData sheetId="4354" refreshError="1"/>
      <sheetData sheetId="4355" refreshError="1"/>
      <sheetData sheetId="4356" refreshError="1"/>
      <sheetData sheetId="4357" refreshError="1"/>
      <sheetData sheetId="4358" refreshError="1"/>
      <sheetData sheetId="4359" refreshError="1"/>
      <sheetData sheetId="4360" refreshError="1"/>
      <sheetData sheetId="4361" refreshError="1"/>
      <sheetData sheetId="4362" refreshError="1"/>
      <sheetData sheetId="4363" refreshError="1"/>
      <sheetData sheetId="4364" refreshError="1"/>
      <sheetData sheetId="4365" refreshError="1"/>
      <sheetData sheetId="4366" refreshError="1"/>
      <sheetData sheetId="4367" refreshError="1"/>
      <sheetData sheetId="4368" refreshError="1"/>
      <sheetData sheetId="4369" refreshError="1"/>
      <sheetData sheetId="4370" refreshError="1"/>
      <sheetData sheetId="4371" refreshError="1"/>
      <sheetData sheetId="4372" refreshError="1"/>
      <sheetData sheetId="4373" refreshError="1"/>
      <sheetData sheetId="4374" refreshError="1"/>
      <sheetData sheetId="4375" refreshError="1"/>
      <sheetData sheetId="4376" refreshError="1"/>
      <sheetData sheetId="4377" refreshError="1"/>
      <sheetData sheetId="4378" refreshError="1"/>
      <sheetData sheetId="4379" refreshError="1"/>
      <sheetData sheetId="4380" refreshError="1"/>
      <sheetData sheetId="4381" refreshError="1"/>
      <sheetData sheetId="4382" refreshError="1"/>
      <sheetData sheetId="4383" refreshError="1"/>
      <sheetData sheetId="4384" refreshError="1"/>
      <sheetData sheetId="4385" refreshError="1"/>
      <sheetData sheetId="4386" refreshError="1"/>
      <sheetData sheetId="4387" refreshError="1"/>
      <sheetData sheetId="4388" refreshError="1"/>
      <sheetData sheetId="4389" refreshError="1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 refreshError="1"/>
      <sheetData sheetId="4397" refreshError="1"/>
      <sheetData sheetId="4398" refreshError="1"/>
      <sheetData sheetId="4399" refreshError="1"/>
      <sheetData sheetId="4400" refreshError="1"/>
      <sheetData sheetId="4401" refreshError="1"/>
      <sheetData sheetId="4402" refreshError="1"/>
      <sheetData sheetId="4403" refreshError="1"/>
      <sheetData sheetId="4404" refreshError="1"/>
      <sheetData sheetId="4405" refreshError="1"/>
      <sheetData sheetId="4406" refreshError="1"/>
      <sheetData sheetId="4407" refreshError="1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 refreshError="1"/>
      <sheetData sheetId="4415" refreshError="1"/>
      <sheetData sheetId="4416" refreshError="1"/>
      <sheetData sheetId="4417" refreshError="1"/>
      <sheetData sheetId="4418" refreshError="1"/>
      <sheetData sheetId="4419" refreshError="1"/>
      <sheetData sheetId="4420" refreshError="1"/>
      <sheetData sheetId="4421" refreshError="1"/>
      <sheetData sheetId="4422" refreshError="1"/>
      <sheetData sheetId="4423" refreshError="1"/>
      <sheetData sheetId="4424" refreshError="1"/>
      <sheetData sheetId="4425" refreshError="1"/>
      <sheetData sheetId="4426" refreshError="1"/>
      <sheetData sheetId="4427" refreshError="1"/>
      <sheetData sheetId="4428" refreshError="1"/>
      <sheetData sheetId="4429" refreshError="1"/>
      <sheetData sheetId="4430" refreshError="1"/>
      <sheetData sheetId="4431" refreshError="1"/>
      <sheetData sheetId="4432" refreshError="1"/>
      <sheetData sheetId="4433" refreshError="1"/>
      <sheetData sheetId="4434" refreshError="1"/>
      <sheetData sheetId="4435" refreshError="1"/>
      <sheetData sheetId="4436" refreshError="1"/>
      <sheetData sheetId="4437" refreshError="1"/>
      <sheetData sheetId="4438" refreshError="1"/>
      <sheetData sheetId="4439" refreshError="1"/>
      <sheetData sheetId="4440" refreshError="1"/>
      <sheetData sheetId="4441" refreshError="1"/>
      <sheetData sheetId="4442" refreshError="1"/>
      <sheetData sheetId="4443" refreshError="1"/>
      <sheetData sheetId="4444" refreshError="1"/>
      <sheetData sheetId="4445" refreshError="1"/>
      <sheetData sheetId="4446" refreshError="1"/>
      <sheetData sheetId="4447" refreshError="1"/>
      <sheetData sheetId="4448" refreshError="1"/>
      <sheetData sheetId="4449" refreshError="1"/>
      <sheetData sheetId="4450" refreshError="1"/>
      <sheetData sheetId="4451" refreshError="1"/>
      <sheetData sheetId="4452" refreshError="1"/>
      <sheetData sheetId="4453" refreshError="1"/>
      <sheetData sheetId="4454" refreshError="1"/>
      <sheetData sheetId="4455" refreshError="1"/>
      <sheetData sheetId="4456" refreshError="1"/>
      <sheetData sheetId="4457" refreshError="1"/>
      <sheetData sheetId="4458" refreshError="1"/>
      <sheetData sheetId="4459" refreshError="1"/>
      <sheetData sheetId="4460" refreshError="1"/>
      <sheetData sheetId="4461" refreshError="1"/>
      <sheetData sheetId="4462" refreshError="1"/>
      <sheetData sheetId="4463" refreshError="1"/>
      <sheetData sheetId="4464" refreshError="1"/>
      <sheetData sheetId="4465" refreshError="1"/>
      <sheetData sheetId="4466" refreshError="1"/>
      <sheetData sheetId="4467" refreshError="1"/>
      <sheetData sheetId="4468" refreshError="1"/>
      <sheetData sheetId="4469" refreshError="1"/>
      <sheetData sheetId="4470" refreshError="1"/>
      <sheetData sheetId="4471" refreshError="1"/>
      <sheetData sheetId="4472" refreshError="1"/>
      <sheetData sheetId="4473" refreshError="1"/>
      <sheetData sheetId="4474" refreshError="1"/>
      <sheetData sheetId="4475" refreshError="1"/>
      <sheetData sheetId="4476" refreshError="1"/>
      <sheetData sheetId="4477" refreshError="1"/>
      <sheetData sheetId="4478" refreshError="1"/>
      <sheetData sheetId="4479" refreshError="1"/>
      <sheetData sheetId="4480" refreshError="1"/>
      <sheetData sheetId="4481" refreshError="1"/>
      <sheetData sheetId="4482" refreshError="1"/>
      <sheetData sheetId="4483" refreshError="1"/>
      <sheetData sheetId="4484" refreshError="1"/>
      <sheetData sheetId="4485" refreshError="1"/>
      <sheetData sheetId="4486" refreshError="1"/>
      <sheetData sheetId="4487" refreshError="1"/>
      <sheetData sheetId="4488" refreshError="1"/>
      <sheetData sheetId="4489" refreshError="1"/>
      <sheetData sheetId="4490" refreshError="1"/>
      <sheetData sheetId="4491" refreshError="1"/>
      <sheetData sheetId="4492" refreshError="1"/>
      <sheetData sheetId="4493" refreshError="1"/>
      <sheetData sheetId="4494" refreshError="1"/>
      <sheetData sheetId="4495" refreshError="1"/>
      <sheetData sheetId="4496" refreshError="1"/>
      <sheetData sheetId="4497" refreshError="1"/>
      <sheetData sheetId="4498" refreshError="1"/>
      <sheetData sheetId="4499" refreshError="1"/>
      <sheetData sheetId="4500" refreshError="1"/>
      <sheetData sheetId="4501" refreshError="1"/>
      <sheetData sheetId="4502" refreshError="1"/>
      <sheetData sheetId="4503" refreshError="1"/>
      <sheetData sheetId="4504" refreshError="1"/>
      <sheetData sheetId="4505" refreshError="1"/>
      <sheetData sheetId="4506" refreshError="1"/>
      <sheetData sheetId="4507" refreshError="1"/>
      <sheetData sheetId="4508" refreshError="1"/>
      <sheetData sheetId="4509" refreshError="1"/>
      <sheetData sheetId="4510" refreshError="1"/>
      <sheetData sheetId="4511" refreshError="1"/>
      <sheetData sheetId="4512" refreshError="1"/>
      <sheetData sheetId="4513" refreshError="1"/>
      <sheetData sheetId="4514" refreshError="1"/>
      <sheetData sheetId="4515" refreshError="1"/>
      <sheetData sheetId="4516" refreshError="1"/>
      <sheetData sheetId="4517" refreshError="1"/>
      <sheetData sheetId="4518" refreshError="1"/>
      <sheetData sheetId="4519" refreshError="1"/>
      <sheetData sheetId="4520" refreshError="1"/>
      <sheetData sheetId="4521" refreshError="1"/>
      <sheetData sheetId="4522" refreshError="1"/>
      <sheetData sheetId="4523" refreshError="1"/>
      <sheetData sheetId="4524" refreshError="1"/>
      <sheetData sheetId="4525" refreshError="1"/>
      <sheetData sheetId="4526" refreshError="1"/>
      <sheetData sheetId="4527" refreshError="1"/>
      <sheetData sheetId="4528" refreshError="1"/>
      <sheetData sheetId="4529" refreshError="1"/>
      <sheetData sheetId="4530" refreshError="1"/>
      <sheetData sheetId="4531" refreshError="1"/>
      <sheetData sheetId="4532" refreshError="1"/>
      <sheetData sheetId="4533" refreshError="1"/>
      <sheetData sheetId="4534" refreshError="1"/>
      <sheetData sheetId="4535" refreshError="1"/>
      <sheetData sheetId="4536" refreshError="1"/>
      <sheetData sheetId="4537" refreshError="1"/>
      <sheetData sheetId="4538" refreshError="1"/>
      <sheetData sheetId="4539" refreshError="1"/>
      <sheetData sheetId="4540" refreshError="1"/>
      <sheetData sheetId="4541" refreshError="1"/>
      <sheetData sheetId="4542" refreshError="1"/>
      <sheetData sheetId="4543" refreshError="1"/>
      <sheetData sheetId="4544" refreshError="1"/>
      <sheetData sheetId="4545" refreshError="1"/>
      <sheetData sheetId="4546" refreshError="1"/>
      <sheetData sheetId="4547" refreshError="1"/>
      <sheetData sheetId="4548" refreshError="1"/>
      <sheetData sheetId="4549" refreshError="1"/>
      <sheetData sheetId="4550" refreshError="1"/>
      <sheetData sheetId="4551" refreshError="1"/>
      <sheetData sheetId="4552" refreshError="1"/>
      <sheetData sheetId="4553" refreshError="1"/>
      <sheetData sheetId="4554" refreshError="1"/>
      <sheetData sheetId="4555" refreshError="1"/>
      <sheetData sheetId="4556" refreshError="1"/>
      <sheetData sheetId="4557" refreshError="1"/>
      <sheetData sheetId="4558" refreshError="1"/>
      <sheetData sheetId="4559" refreshError="1"/>
      <sheetData sheetId="4560" refreshError="1"/>
      <sheetData sheetId="4561" refreshError="1"/>
      <sheetData sheetId="4562" refreshError="1"/>
      <sheetData sheetId="4563" refreshError="1"/>
      <sheetData sheetId="4564" refreshError="1"/>
      <sheetData sheetId="4565" refreshError="1"/>
      <sheetData sheetId="4566" refreshError="1"/>
      <sheetData sheetId="4567" refreshError="1"/>
      <sheetData sheetId="4568" refreshError="1"/>
      <sheetData sheetId="4569" refreshError="1"/>
      <sheetData sheetId="4570" refreshError="1"/>
      <sheetData sheetId="4571" refreshError="1"/>
      <sheetData sheetId="4572" refreshError="1"/>
      <sheetData sheetId="4573" refreshError="1"/>
      <sheetData sheetId="4574" refreshError="1"/>
      <sheetData sheetId="4575" refreshError="1"/>
      <sheetData sheetId="4576" refreshError="1"/>
      <sheetData sheetId="4577" refreshError="1"/>
      <sheetData sheetId="4578" refreshError="1"/>
      <sheetData sheetId="4579" refreshError="1"/>
      <sheetData sheetId="4580" refreshError="1"/>
      <sheetData sheetId="4581" refreshError="1"/>
      <sheetData sheetId="4582" refreshError="1"/>
      <sheetData sheetId="4583" refreshError="1"/>
      <sheetData sheetId="4584" refreshError="1"/>
      <sheetData sheetId="4585" refreshError="1"/>
      <sheetData sheetId="4586" refreshError="1"/>
      <sheetData sheetId="4587" refreshError="1"/>
      <sheetData sheetId="4588" refreshError="1"/>
      <sheetData sheetId="4589" refreshError="1"/>
      <sheetData sheetId="4590" refreshError="1"/>
      <sheetData sheetId="4591" refreshError="1"/>
      <sheetData sheetId="4592" refreshError="1"/>
      <sheetData sheetId="4593" refreshError="1"/>
      <sheetData sheetId="4594" refreshError="1"/>
      <sheetData sheetId="4595" refreshError="1"/>
      <sheetData sheetId="4596" refreshError="1"/>
      <sheetData sheetId="4597" refreshError="1"/>
      <sheetData sheetId="4598" refreshError="1"/>
      <sheetData sheetId="4599" refreshError="1"/>
      <sheetData sheetId="4600" refreshError="1"/>
      <sheetData sheetId="4601" refreshError="1"/>
      <sheetData sheetId="4602" refreshError="1"/>
      <sheetData sheetId="4603" refreshError="1"/>
      <sheetData sheetId="4604" refreshError="1"/>
      <sheetData sheetId="4605" refreshError="1"/>
      <sheetData sheetId="4606" refreshError="1"/>
      <sheetData sheetId="4607" refreshError="1"/>
      <sheetData sheetId="4608" refreshError="1"/>
      <sheetData sheetId="4609" refreshError="1"/>
      <sheetData sheetId="4610" refreshError="1"/>
      <sheetData sheetId="4611" refreshError="1"/>
      <sheetData sheetId="4612" refreshError="1"/>
      <sheetData sheetId="4613" refreshError="1"/>
      <sheetData sheetId="4614" refreshError="1"/>
      <sheetData sheetId="4615" refreshError="1"/>
      <sheetData sheetId="4616" refreshError="1"/>
      <sheetData sheetId="4617" refreshError="1"/>
      <sheetData sheetId="4618" refreshError="1"/>
      <sheetData sheetId="4619" refreshError="1"/>
      <sheetData sheetId="4620" refreshError="1"/>
      <sheetData sheetId="4621" refreshError="1"/>
      <sheetData sheetId="4622" refreshError="1"/>
      <sheetData sheetId="4623" refreshError="1"/>
      <sheetData sheetId="4624" refreshError="1"/>
      <sheetData sheetId="4625" refreshError="1"/>
      <sheetData sheetId="4626" refreshError="1"/>
      <sheetData sheetId="4627" refreshError="1"/>
      <sheetData sheetId="4628" refreshError="1"/>
      <sheetData sheetId="4629" refreshError="1"/>
      <sheetData sheetId="4630" refreshError="1"/>
      <sheetData sheetId="4631" refreshError="1"/>
      <sheetData sheetId="4632" refreshError="1"/>
      <sheetData sheetId="4633" refreshError="1"/>
      <sheetData sheetId="4634" refreshError="1"/>
      <sheetData sheetId="4635" refreshError="1"/>
      <sheetData sheetId="4636" refreshError="1"/>
      <sheetData sheetId="4637" refreshError="1"/>
      <sheetData sheetId="4638" refreshError="1"/>
      <sheetData sheetId="4639" refreshError="1"/>
      <sheetData sheetId="4640" refreshError="1"/>
      <sheetData sheetId="4641" refreshError="1"/>
      <sheetData sheetId="4642" refreshError="1"/>
      <sheetData sheetId="4643" refreshError="1"/>
      <sheetData sheetId="4644" refreshError="1"/>
      <sheetData sheetId="4645" refreshError="1"/>
      <sheetData sheetId="4646" refreshError="1"/>
      <sheetData sheetId="4647" refreshError="1"/>
      <sheetData sheetId="4648" refreshError="1"/>
      <sheetData sheetId="4649" refreshError="1"/>
      <sheetData sheetId="4650" refreshError="1"/>
      <sheetData sheetId="4651" refreshError="1"/>
      <sheetData sheetId="4652" refreshError="1"/>
      <sheetData sheetId="4653" refreshError="1"/>
      <sheetData sheetId="4654" refreshError="1"/>
      <sheetData sheetId="4655" refreshError="1"/>
      <sheetData sheetId="4656" refreshError="1"/>
      <sheetData sheetId="4657" refreshError="1"/>
      <sheetData sheetId="4658" refreshError="1"/>
      <sheetData sheetId="4659" refreshError="1"/>
      <sheetData sheetId="4660" refreshError="1"/>
      <sheetData sheetId="4661" refreshError="1"/>
      <sheetData sheetId="4662" refreshError="1"/>
      <sheetData sheetId="4663" refreshError="1"/>
      <sheetData sheetId="4664" refreshError="1"/>
      <sheetData sheetId="4665" refreshError="1"/>
      <sheetData sheetId="4666" refreshError="1"/>
      <sheetData sheetId="4667" refreshError="1"/>
      <sheetData sheetId="4668" refreshError="1"/>
      <sheetData sheetId="4669" refreshError="1"/>
      <sheetData sheetId="4670" refreshError="1"/>
      <sheetData sheetId="4671" refreshError="1"/>
      <sheetData sheetId="4672" refreshError="1"/>
      <sheetData sheetId="4673" refreshError="1"/>
      <sheetData sheetId="4674" refreshError="1"/>
      <sheetData sheetId="4675" refreshError="1"/>
      <sheetData sheetId="4676" refreshError="1"/>
      <sheetData sheetId="4677" refreshError="1"/>
      <sheetData sheetId="4678" refreshError="1"/>
      <sheetData sheetId="4679" refreshError="1"/>
      <sheetData sheetId="4680" refreshError="1"/>
      <sheetData sheetId="4681" refreshError="1"/>
      <sheetData sheetId="4682" refreshError="1"/>
      <sheetData sheetId="4683" refreshError="1"/>
      <sheetData sheetId="4684" refreshError="1"/>
      <sheetData sheetId="4685" refreshError="1"/>
      <sheetData sheetId="4686" refreshError="1"/>
      <sheetData sheetId="4687" refreshError="1"/>
      <sheetData sheetId="4688" refreshError="1"/>
      <sheetData sheetId="4689" refreshError="1"/>
      <sheetData sheetId="4690" refreshError="1"/>
      <sheetData sheetId="4691" refreshError="1"/>
      <sheetData sheetId="4692" refreshError="1"/>
      <sheetData sheetId="4693" refreshError="1"/>
      <sheetData sheetId="4694" refreshError="1"/>
      <sheetData sheetId="4695" refreshError="1"/>
      <sheetData sheetId="4696" refreshError="1"/>
      <sheetData sheetId="4697" refreshError="1"/>
      <sheetData sheetId="4698" refreshError="1"/>
      <sheetData sheetId="4699" refreshError="1"/>
      <sheetData sheetId="4700" refreshError="1"/>
      <sheetData sheetId="4701" refreshError="1"/>
      <sheetData sheetId="4702" refreshError="1"/>
      <sheetData sheetId="4703" refreshError="1"/>
      <sheetData sheetId="4704" refreshError="1"/>
      <sheetData sheetId="4705" refreshError="1"/>
      <sheetData sheetId="4706" refreshError="1"/>
      <sheetData sheetId="4707" refreshError="1"/>
      <sheetData sheetId="4708" refreshError="1"/>
      <sheetData sheetId="4709" refreshError="1"/>
      <sheetData sheetId="4710" refreshError="1"/>
      <sheetData sheetId="4711" refreshError="1"/>
      <sheetData sheetId="4712" refreshError="1"/>
      <sheetData sheetId="4713" refreshError="1"/>
      <sheetData sheetId="4714" refreshError="1"/>
      <sheetData sheetId="4715" refreshError="1"/>
      <sheetData sheetId="4716" refreshError="1"/>
      <sheetData sheetId="4717" refreshError="1"/>
      <sheetData sheetId="4718" refreshError="1"/>
      <sheetData sheetId="4719" refreshError="1"/>
      <sheetData sheetId="4720" refreshError="1"/>
      <sheetData sheetId="4721" refreshError="1"/>
      <sheetData sheetId="4722" refreshError="1"/>
      <sheetData sheetId="4723" refreshError="1"/>
      <sheetData sheetId="4724" refreshError="1"/>
      <sheetData sheetId="4725" refreshError="1"/>
      <sheetData sheetId="4726" refreshError="1"/>
      <sheetData sheetId="4727" refreshError="1"/>
      <sheetData sheetId="4728" refreshError="1"/>
      <sheetData sheetId="4729" refreshError="1"/>
      <sheetData sheetId="4730" refreshError="1"/>
      <sheetData sheetId="4731" refreshError="1"/>
      <sheetData sheetId="4732" refreshError="1"/>
      <sheetData sheetId="4733" refreshError="1"/>
      <sheetData sheetId="4734" refreshError="1"/>
      <sheetData sheetId="4735" refreshError="1"/>
      <sheetData sheetId="4736" refreshError="1"/>
      <sheetData sheetId="4737" refreshError="1"/>
      <sheetData sheetId="4738" refreshError="1"/>
      <sheetData sheetId="4739" refreshError="1"/>
      <sheetData sheetId="4740" refreshError="1"/>
      <sheetData sheetId="4741" refreshError="1"/>
      <sheetData sheetId="4742" refreshError="1"/>
      <sheetData sheetId="4743" refreshError="1"/>
      <sheetData sheetId="4744" refreshError="1"/>
      <sheetData sheetId="4745" refreshError="1"/>
      <sheetData sheetId="4746" refreshError="1"/>
      <sheetData sheetId="4747" refreshError="1"/>
      <sheetData sheetId="4748" refreshError="1"/>
      <sheetData sheetId="4749" refreshError="1"/>
      <sheetData sheetId="4750" refreshError="1"/>
      <sheetData sheetId="4751" refreshError="1"/>
      <sheetData sheetId="4752" refreshError="1"/>
      <sheetData sheetId="4753" refreshError="1"/>
      <sheetData sheetId="4754" refreshError="1"/>
      <sheetData sheetId="4755" refreshError="1"/>
      <sheetData sheetId="4756" refreshError="1"/>
      <sheetData sheetId="4757" refreshError="1"/>
      <sheetData sheetId="4758" refreshError="1"/>
      <sheetData sheetId="4759" refreshError="1"/>
      <sheetData sheetId="4760" refreshError="1"/>
      <sheetData sheetId="4761" refreshError="1"/>
      <sheetData sheetId="4762" refreshError="1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 refreshError="1"/>
      <sheetData sheetId="4773" refreshError="1"/>
      <sheetData sheetId="4774" refreshError="1"/>
      <sheetData sheetId="4775" refreshError="1"/>
      <sheetData sheetId="4776" refreshError="1"/>
      <sheetData sheetId="4777" refreshError="1"/>
      <sheetData sheetId="4778" refreshError="1"/>
      <sheetData sheetId="4779" refreshError="1"/>
      <sheetData sheetId="4780" refreshError="1"/>
      <sheetData sheetId="4781" refreshError="1"/>
      <sheetData sheetId="4782" refreshError="1"/>
      <sheetData sheetId="4783" refreshError="1"/>
      <sheetData sheetId="4784" refreshError="1"/>
      <sheetData sheetId="4785" refreshError="1"/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 refreshError="1"/>
      <sheetData sheetId="4796" refreshError="1"/>
      <sheetData sheetId="4797" refreshError="1"/>
      <sheetData sheetId="4798" refreshError="1"/>
      <sheetData sheetId="4799" refreshError="1"/>
      <sheetData sheetId="4800" refreshError="1"/>
      <sheetData sheetId="4801" refreshError="1"/>
      <sheetData sheetId="4802" refreshError="1"/>
      <sheetData sheetId="4803" refreshError="1"/>
      <sheetData sheetId="4804" refreshError="1"/>
      <sheetData sheetId="4805" refreshError="1"/>
      <sheetData sheetId="4806" refreshError="1"/>
      <sheetData sheetId="4807" refreshError="1"/>
      <sheetData sheetId="4808" refreshError="1"/>
      <sheetData sheetId="4809" refreshError="1"/>
      <sheetData sheetId="4810" refreshError="1"/>
      <sheetData sheetId="4811" refreshError="1"/>
      <sheetData sheetId="4812" refreshError="1"/>
      <sheetData sheetId="4813" refreshError="1"/>
      <sheetData sheetId="4814" refreshError="1"/>
      <sheetData sheetId="4815" refreshError="1"/>
      <sheetData sheetId="4816" refreshError="1"/>
      <sheetData sheetId="4817" refreshError="1"/>
      <sheetData sheetId="4818" refreshError="1"/>
      <sheetData sheetId="4819" refreshError="1"/>
      <sheetData sheetId="4820" refreshError="1"/>
      <sheetData sheetId="4821" refreshError="1"/>
      <sheetData sheetId="4822" refreshError="1"/>
      <sheetData sheetId="4823" refreshError="1"/>
      <sheetData sheetId="4824" refreshError="1"/>
      <sheetData sheetId="4825" refreshError="1"/>
      <sheetData sheetId="4826" refreshError="1"/>
      <sheetData sheetId="4827" refreshError="1"/>
      <sheetData sheetId="4828" refreshError="1"/>
      <sheetData sheetId="4829" refreshError="1"/>
      <sheetData sheetId="4830" refreshError="1"/>
      <sheetData sheetId="4831" refreshError="1"/>
      <sheetData sheetId="4832" refreshError="1"/>
      <sheetData sheetId="4833" refreshError="1"/>
      <sheetData sheetId="4834" refreshError="1"/>
      <sheetData sheetId="4835" refreshError="1"/>
      <sheetData sheetId="4836" refreshError="1"/>
      <sheetData sheetId="4837" refreshError="1"/>
      <sheetData sheetId="4838" refreshError="1"/>
      <sheetData sheetId="4839" refreshError="1"/>
      <sheetData sheetId="4840" refreshError="1"/>
      <sheetData sheetId="4841" refreshError="1"/>
      <sheetData sheetId="4842" refreshError="1"/>
      <sheetData sheetId="4843" refreshError="1"/>
      <sheetData sheetId="4844" refreshError="1"/>
      <sheetData sheetId="4845" refreshError="1"/>
      <sheetData sheetId="4846" refreshError="1"/>
      <sheetData sheetId="4847" refreshError="1"/>
      <sheetData sheetId="4848" refreshError="1"/>
      <sheetData sheetId="4849" refreshError="1"/>
      <sheetData sheetId="4850" refreshError="1"/>
      <sheetData sheetId="4851" refreshError="1"/>
      <sheetData sheetId="4852" refreshError="1"/>
      <sheetData sheetId="4853" refreshError="1"/>
      <sheetData sheetId="4854" refreshError="1"/>
      <sheetData sheetId="4855" refreshError="1"/>
      <sheetData sheetId="4856" refreshError="1"/>
      <sheetData sheetId="4857" refreshError="1"/>
      <sheetData sheetId="4858" refreshError="1"/>
      <sheetData sheetId="4859" refreshError="1"/>
      <sheetData sheetId="4860" refreshError="1"/>
      <sheetData sheetId="4861" refreshError="1"/>
      <sheetData sheetId="4862" refreshError="1"/>
      <sheetData sheetId="4863" refreshError="1"/>
      <sheetData sheetId="4864" refreshError="1"/>
      <sheetData sheetId="4865" refreshError="1"/>
      <sheetData sheetId="4866" refreshError="1"/>
      <sheetData sheetId="4867" refreshError="1"/>
      <sheetData sheetId="4868" refreshError="1"/>
      <sheetData sheetId="4869" refreshError="1"/>
      <sheetData sheetId="4870" refreshError="1"/>
      <sheetData sheetId="4871" refreshError="1"/>
      <sheetData sheetId="4872" refreshError="1"/>
      <sheetData sheetId="4873" refreshError="1"/>
      <sheetData sheetId="4874" refreshError="1"/>
      <sheetData sheetId="4875" refreshError="1"/>
      <sheetData sheetId="4876" refreshError="1"/>
      <sheetData sheetId="4877" refreshError="1"/>
      <sheetData sheetId="4878" refreshError="1"/>
      <sheetData sheetId="4879" refreshError="1"/>
      <sheetData sheetId="4880" refreshError="1"/>
      <sheetData sheetId="4881" refreshError="1"/>
      <sheetData sheetId="4882" refreshError="1"/>
      <sheetData sheetId="4883" refreshError="1"/>
      <sheetData sheetId="4884" refreshError="1"/>
      <sheetData sheetId="4885" refreshError="1"/>
      <sheetData sheetId="4886" refreshError="1"/>
      <sheetData sheetId="4887" refreshError="1"/>
      <sheetData sheetId="4888" refreshError="1"/>
      <sheetData sheetId="4889" refreshError="1"/>
      <sheetData sheetId="4890" refreshError="1"/>
      <sheetData sheetId="4891" refreshError="1"/>
      <sheetData sheetId="4892" refreshError="1"/>
      <sheetData sheetId="4893" refreshError="1"/>
      <sheetData sheetId="4894" refreshError="1"/>
      <sheetData sheetId="4895" refreshError="1"/>
      <sheetData sheetId="4896" refreshError="1"/>
      <sheetData sheetId="4897" refreshError="1"/>
      <sheetData sheetId="4898" refreshError="1"/>
      <sheetData sheetId="4899" refreshError="1"/>
      <sheetData sheetId="4900" refreshError="1"/>
      <sheetData sheetId="4901" refreshError="1"/>
      <sheetData sheetId="4902" refreshError="1"/>
      <sheetData sheetId="4903" refreshError="1"/>
      <sheetData sheetId="4904" refreshError="1"/>
      <sheetData sheetId="4905" refreshError="1"/>
      <sheetData sheetId="4906" refreshError="1"/>
      <sheetData sheetId="4907" refreshError="1"/>
      <sheetData sheetId="4908" refreshError="1"/>
      <sheetData sheetId="4909" refreshError="1"/>
      <sheetData sheetId="4910" refreshError="1"/>
      <sheetData sheetId="4911" refreshError="1"/>
      <sheetData sheetId="4912" refreshError="1"/>
      <sheetData sheetId="4913" refreshError="1"/>
      <sheetData sheetId="4914" refreshError="1"/>
      <sheetData sheetId="4915" refreshError="1"/>
      <sheetData sheetId="4916" refreshError="1"/>
      <sheetData sheetId="4917" refreshError="1"/>
      <sheetData sheetId="4918" refreshError="1"/>
      <sheetData sheetId="4919" refreshError="1"/>
      <sheetData sheetId="4920" refreshError="1"/>
      <sheetData sheetId="4921" refreshError="1"/>
      <sheetData sheetId="4922" refreshError="1"/>
      <sheetData sheetId="4923" refreshError="1"/>
      <sheetData sheetId="4924" refreshError="1"/>
      <sheetData sheetId="4925" refreshError="1"/>
      <sheetData sheetId="4926" refreshError="1"/>
      <sheetData sheetId="4927" refreshError="1"/>
      <sheetData sheetId="4928" refreshError="1"/>
      <sheetData sheetId="4929" refreshError="1"/>
      <sheetData sheetId="4930" refreshError="1"/>
      <sheetData sheetId="4931" refreshError="1"/>
      <sheetData sheetId="4932" refreshError="1"/>
      <sheetData sheetId="4933" refreshError="1"/>
      <sheetData sheetId="4934" refreshError="1"/>
      <sheetData sheetId="4935" refreshError="1"/>
      <sheetData sheetId="4936" refreshError="1"/>
      <sheetData sheetId="4937" refreshError="1"/>
      <sheetData sheetId="4938" refreshError="1"/>
      <sheetData sheetId="4939" refreshError="1"/>
      <sheetData sheetId="4940" refreshError="1"/>
      <sheetData sheetId="4941" refreshError="1"/>
      <sheetData sheetId="4942" refreshError="1"/>
      <sheetData sheetId="4943" refreshError="1"/>
      <sheetData sheetId="4944" refreshError="1"/>
      <sheetData sheetId="4945" refreshError="1"/>
      <sheetData sheetId="4946" refreshError="1"/>
      <sheetData sheetId="4947" refreshError="1"/>
      <sheetData sheetId="4948" refreshError="1"/>
      <sheetData sheetId="4949" refreshError="1"/>
      <sheetData sheetId="4950" refreshError="1"/>
      <sheetData sheetId="4951" refreshError="1"/>
      <sheetData sheetId="4952" refreshError="1"/>
      <sheetData sheetId="4953" refreshError="1"/>
      <sheetData sheetId="4954" refreshError="1"/>
      <sheetData sheetId="4955" refreshError="1"/>
      <sheetData sheetId="4956" refreshError="1"/>
      <sheetData sheetId="4957" refreshError="1"/>
      <sheetData sheetId="4958" refreshError="1"/>
      <sheetData sheetId="4959" refreshError="1"/>
      <sheetData sheetId="4960" refreshError="1"/>
      <sheetData sheetId="4961" refreshError="1"/>
      <sheetData sheetId="4962" refreshError="1"/>
      <sheetData sheetId="4963" refreshError="1"/>
      <sheetData sheetId="4964" refreshError="1"/>
      <sheetData sheetId="4965" refreshError="1"/>
      <sheetData sheetId="4966" refreshError="1"/>
      <sheetData sheetId="4967" refreshError="1"/>
      <sheetData sheetId="4968" refreshError="1"/>
      <sheetData sheetId="4969" refreshError="1"/>
      <sheetData sheetId="4970" refreshError="1"/>
      <sheetData sheetId="4971" refreshError="1"/>
      <sheetData sheetId="4972" refreshError="1"/>
      <sheetData sheetId="4973" refreshError="1"/>
      <sheetData sheetId="4974" refreshError="1"/>
      <sheetData sheetId="4975" refreshError="1"/>
      <sheetData sheetId="4976" refreshError="1"/>
      <sheetData sheetId="4977" refreshError="1"/>
      <sheetData sheetId="4978" refreshError="1"/>
      <sheetData sheetId="4979" refreshError="1"/>
      <sheetData sheetId="4980" refreshError="1"/>
      <sheetData sheetId="4981" refreshError="1"/>
      <sheetData sheetId="4982" refreshError="1"/>
      <sheetData sheetId="4983" refreshError="1"/>
      <sheetData sheetId="4984" refreshError="1"/>
      <sheetData sheetId="4985" refreshError="1"/>
      <sheetData sheetId="4986" refreshError="1"/>
      <sheetData sheetId="4987" refreshError="1"/>
      <sheetData sheetId="4988" refreshError="1"/>
      <sheetData sheetId="4989" refreshError="1"/>
      <sheetData sheetId="4990" refreshError="1"/>
      <sheetData sheetId="4991" refreshError="1"/>
      <sheetData sheetId="4992" refreshError="1"/>
      <sheetData sheetId="4993" refreshError="1"/>
      <sheetData sheetId="4994" refreshError="1"/>
      <sheetData sheetId="4995" refreshError="1"/>
      <sheetData sheetId="4996" refreshError="1"/>
      <sheetData sheetId="4997" refreshError="1"/>
      <sheetData sheetId="4998" refreshError="1"/>
      <sheetData sheetId="4999" refreshError="1"/>
      <sheetData sheetId="5000" refreshError="1"/>
      <sheetData sheetId="5001" refreshError="1"/>
      <sheetData sheetId="5002" refreshError="1"/>
      <sheetData sheetId="5003" refreshError="1"/>
      <sheetData sheetId="5004" refreshError="1"/>
      <sheetData sheetId="5005" refreshError="1"/>
      <sheetData sheetId="5006" refreshError="1"/>
      <sheetData sheetId="5007" refreshError="1"/>
      <sheetData sheetId="5008" refreshError="1"/>
      <sheetData sheetId="5009" refreshError="1"/>
      <sheetData sheetId="5010" refreshError="1"/>
      <sheetData sheetId="5011" refreshError="1"/>
      <sheetData sheetId="5012" refreshError="1"/>
      <sheetData sheetId="5013" refreshError="1"/>
      <sheetData sheetId="5014" refreshError="1"/>
      <sheetData sheetId="5015" refreshError="1"/>
      <sheetData sheetId="5016" refreshError="1"/>
      <sheetData sheetId="5017" refreshError="1"/>
      <sheetData sheetId="5018" refreshError="1"/>
      <sheetData sheetId="5019" refreshError="1"/>
      <sheetData sheetId="5020" refreshError="1"/>
      <sheetData sheetId="5021" refreshError="1"/>
      <sheetData sheetId="5022" refreshError="1"/>
      <sheetData sheetId="5023" refreshError="1"/>
      <sheetData sheetId="5024" refreshError="1"/>
      <sheetData sheetId="5025" refreshError="1"/>
      <sheetData sheetId="5026" refreshError="1"/>
      <sheetData sheetId="5027" refreshError="1"/>
      <sheetData sheetId="5028" refreshError="1"/>
      <sheetData sheetId="5029" refreshError="1"/>
      <sheetData sheetId="5030" refreshError="1"/>
      <sheetData sheetId="5031" refreshError="1"/>
      <sheetData sheetId="5032" refreshError="1"/>
      <sheetData sheetId="5033" refreshError="1"/>
      <sheetData sheetId="5034" refreshError="1"/>
      <sheetData sheetId="5035" refreshError="1"/>
      <sheetData sheetId="5036" refreshError="1"/>
      <sheetData sheetId="5037" refreshError="1"/>
      <sheetData sheetId="5038" refreshError="1"/>
      <sheetData sheetId="5039" refreshError="1"/>
      <sheetData sheetId="5040" refreshError="1"/>
      <sheetData sheetId="5041" refreshError="1"/>
      <sheetData sheetId="5042" refreshError="1"/>
      <sheetData sheetId="5043" refreshError="1"/>
      <sheetData sheetId="5044" refreshError="1"/>
      <sheetData sheetId="5045" refreshError="1"/>
      <sheetData sheetId="5046" refreshError="1"/>
      <sheetData sheetId="5047" refreshError="1"/>
      <sheetData sheetId="5048" refreshError="1"/>
      <sheetData sheetId="5049" refreshError="1"/>
      <sheetData sheetId="5050" refreshError="1"/>
      <sheetData sheetId="5051" refreshError="1"/>
      <sheetData sheetId="5052" refreshError="1"/>
      <sheetData sheetId="5053" refreshError="1"/>
      <sheetData sheetId="5054" refreshError="1"/>
      <sheetData sheetId="5055" refreshError="1"/>
      <sheetData sheetId="5056" refreshError="1"/>
      <sheetData sheetId="5057" refreshError="1"/>
      <sheetData sheetId="5058" refreshError="1"/>
      <sheetData sheetId="5059" refreshError="1"/>
      <sheetData sheetId="5060" refreshError="1"/>
      <sheetData sheetId="5061" refreshError="1"/>
      <sheetData sheetId="5062" refreshError="1"/>
      <sheetData sheetId="5063" refreshError="1"/>
      <sheetData sheetId="5064" refreshError="1"/>
      <sheetData sheetId="5065" refreshError="1"/>
      <sheetData sheetId="5066" refreshError="1"/>
      <sheetData sheetId="5067" refreshError="1"/>
      <sheetData sheetId="5068" refreshError="1"/>
      <sheetData sheetId="5069" refreshError="1"/>
      <sheetData sheetId="5070" refreshError="1"/>
      <sheetData sheetId="5071" refreshError="1"/>
      <sheetData sheetId="5072" refreshError="1"/>
      <sheetData sheetId="5073" refreshError="1"/>
      <sheetData sheetId="5074" refreshError="1"/>
      <sheetData sheetId="5075" refreshError="1"/>
      <sheetData sheetId="5076" refreshError="1"/>
      <sheetData sheetId="5077" refreshError="1"/>
      <sheetData sheetId="5078" refreshError="1"/>
      <sheetData sheetId="5079" refreshError="1"/>
      <sheetData sheetId="5080" refreshError="1"/>
      <sheetData sheetId="5081" refreshError="1"/>
      <sheetData sheetId="5082" refreshError="1"/>
      <sheetData sheetId="5083" refreshError="1"/>
      <sheetData sheetId="5084" refreshError="1"/>
      <sheetData sheetId="5085" refreshError="1"/>
      <sheetData sheetId="5086" refreshError="1"/>
      <sheetData sheetId="5087" refreshError="1"/>
      <sheetData sheetId="5088" refreshError="1"/>
      <sheetData sheetId="5089" refreshError="1"/>
      <sheetData sheetId="5090" refreshError="1"/>
      <sheetData sheetId="5091" refreshError="1"/>
      <sheetData sheetId="5092" refreshError="1"/>
      <sheetData sheetId="5093" refreshError="1"/>
      <sheetData sheetId="5094" refreshError="1"/>
      <sheetData sheetId="5095" refreshError="1"/>
      <sheetData sheetId="5096" refreshError="1"/>
      <sheetData sheetId="5097" refreshError="1"/>
      <sheetData sheetId="5098" refreshError="1"/>
      <sheetData sheetId="5099" refreshError="1"/>
      <sheetData sheetId="5100" refreshError="1"/>
      <sheetData sheetId="5101" refreshError="1"/>
      <sheetData sheetId="5102" refreshError="1"/>
      <sheetData sheetId="5103" refreshError="1"/>
      <sheetData sheetId="5104" refreshError="1"/>
      <sheetData sheetId="5105" refreshError="1"/>
      <sheetData sheetId="5106" refreshError="1"/>
      <sheetData sheetId="5107" refreshError="1"/>
      <sheetData sheetId="5108" refreshError="1"/>
      <sheetData sheetId="5109" refreshError="1"/>
      <sheetData sheetId="5110" refreshError="1"/>
      <sheetData sheetId="5111" refreshError="1"/>
      <sheetData sheetId="5112" refreshError="1"/>
      <sheetData sheetId="5113" refreshError="1"/>
      <sheetData sheetId="5114" refreshError="1"/>
      <sheetData sheetId="5115" refreshError="1"/>
      <sheetData sheetId="5116" refreshError="1"/>
      <sheetData sheetId="5117" refreshError="1"/>
      <sheetData sheetId="5118" refreshError="1"/>
      <sheetData sheetId="5119" refreshError="1"/>
      <sheetData sheetId="5120" refreshError="1"/>
      <sheetData sheetId="5121" refreshError="1"/>
      <sheetData sheetId="5122" refreshError="1"/>
      <sheetData sheetId="5123" refreshError="1"/>
      <sheetData sheetId="5124" refreshError="1"/>
      <sheetData sheetId="5125" refreshError="1"/>
      <sheetData sheetId="5126" refreshError="1"/>
      <sheetData sheetId="5127" refreshError="1"/>
      <sheetData sheetId="5128" refreshError="1"/>
      <sheetData sheetId="5129" refreshError="1"/>
      <sheetData sheetId="5130" refreshError="1"/>
      <sheetData sheetId="5131" refreshError="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 refreshError="1"/>
      <sheetData sheetId="5146" refreshError="1"/>
      <sheetData sheetId="5147" refreshError="1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 refreshError="1"/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 refreshError="1"/>
      <sheetData sheetId="5251" refreshError="1"/>
      <sheetData sheetId="5252" refreshError="1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 refreshError="1"/>
      <sheetData sheetId="5260" refreshError="1"/>
      <sheetData sheetId="5261" refreshError="1"/>
      <sheetData sheetId="5262" refreshError="1"/>
      <sheetData sheetId="5263" refreshError="1"/>
      <sheetData sheetId="5264" refreshError="1"/>
      <sheetData sheetId="5265" refreshError="1"/>
      <sheetData sheetId="5266" refreshError="1"/>
      <sheetData sheetId="5267" refreshError="1"/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 refreshError="1"/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 refreshError="1"/>
      <sheetData sheetId="5293" refreshError="1"/>
      <sheetData sheetId="5294" refreshError="1"/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 refreshError="1"/>
      <sheetData sheetId="5301" refreshError="1"/>
      <sheetData sheetId="5302" refreshError="1"/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 refreshError="1"/>
      <sheetData sheetId="5329" refreshError="1"/>
      <sheetData sheetId="5330" refreshError="1"/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 refreshError="1"/>
      <sheetData sheetId="5337" refreshError="1"/>
      <sheetData sheetId="5338" refreshError="1"/>
      <sheetData sheetId="5339" refreshError="1"/>
      <sheetData sheetId="5340" refreshError="1"/>
      <sheetData sheetId="5341" refreshError="1"/>
      <sheetData sheetId="5342" refreshError="1"/>
      <sheetData sheetId="5343" refreshError="1"/>
      <sheetData sheetId="5344" refreshError="1"/>
      <sheetData sheetId="5345" refreshError="1"/>
      <sheetData sheetId="5346" refreshError="1"/>
      <sheetData sheetId="5347" refreshError="1"/>
      <sheetData sheetId="5348" refreshError="1"/>
      <sheetData sheetId="5349" refreshError="1"/>
      <sheetData sheetId="5350" refreshError="1"/>
      <sheetData sheetId="5351" refreshError="1"/>
      <sheetData sheetId="5352" refreshError="1"/>
      <sheetData sheetId="5353" refreshError="1"/>
      <sheetData sheetId="5354" refreshError="1"/>
      <sheetData sheetId="5355" refreshError="1"/>
      <sheetData sheetId="5356" refreshError="1"/>
      <sheetData sheetId="5357" refreshError="1"/>
      <sheetData sheetId="5358" refreshError="1"/>
      <sheetData sheetId="5359" refreshError="1"/>
      <sheetData sheetId="5360" refreshError="1"/>
      <sheetData sheetId="5361" refreshError="1"/>
      <sheetData sheetId="5362" refreshError="1"/>
      <sheetData sheetId="5363" refreshError="1"/>
      <sheetData sheetId="5364" refreshError="1"/>
      <sheetData sheetId="5365" refreshError="1"/>
      <sheetData sheetId="5366" refreshError="1"/>
      <sheetData sheetId="5367" refreshError="1"/>
      <sheetData sheetId="5368" refreshError="1"/>
      <sheetData sheetId="5369" refreshError="1"/>
      <sheetData sheetId="5370" refreshError="1"/>
      <sheetData sheetId="5371" refreshError="1"/>
      <sheetData sheetId="5372" refreshError="1"/>
      <sheetData sheetId="5373" refreshError="1"/>
      <sheetData sheetId="5374" refreshError="1"/>
      <sheetData sheetId="5375" refreshError="1"/>
      <sheetData sheetId="5376" refreshError="1"/>
      <sheetData sheetId="5377" refreshError="1"/>
      <sheetData sheetId="5378" refreshError="1"/>
      <sheetData sheetId="5379" refreshError="1"/>
      <sheetData sheetId="5380" refreshError="1"/>
      <sheetData sheetId="5381" refreshError="1"/>
      <sheetData sheetId="5382" refreshError="1"/>
      <sheetData sheetId="5383" refreshError="1"/>
      <sheetData sheetId="5384" refreshError="1"/>
      <sheetData sheetId="5385" refreshError="1"/>
      <sheetData sheetId="5386" refreshError="1"/>
      <sheetData sheetId="5387" refreshError="1"/>
      <sheetData sheetId="5388" refreshError="1"/>
      <sheetData sheetId="5389" refreshError="1"/>
      <sheetData sheetId="5390" refreshError="1"/>
      <sheetData sheetId="5391" refreshError="1"/>
      <sheetData sheetId="5392" refreshError="1"/>
      <sheetData sheetId="5393" refreshError="1"/>
      <sheetData sheetId="5394" refreshError="1"/>
      <sheetData sheetId="5395" refreshError="1"/>
      <sheetData sheetId="5396" refreshError="1"/>
      <sheetData sheetId="5397" refreshError="1"/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 refreshError="1"/>
      <sheetData sheetId="5415" refreshError="1"/>
      <sheetData sheetId="5416" refreshError="1"/>
      <sheetData sheetId="5417" refreshError="1"/>
      <sheetData sheetId="5418" refreshError="1"/>
      <sheetData sheetId="5419" refreshError="1"/>
      <sheetData sheetId="5420" refreshError="1"/>
      <sheetData sheetId="5421" refreshError="1"/>
      <sheetData sheetId="5422" refreshError="1"/>
      <sheetData sheetId="5423" refreshError="1"/>
      <sheetData sheetId="5424" refreshError="1"/>
      <sheetData sheetId="5425" refreshError="1"/>
      <sheetData sheetId="5426" refreshError="1"/>
      <sheetData sheetId="5427" refreshError="1"/>
      <sheetData sheetId="5428" refreshError="1"/>
      <sheetData sheetId="5429" refreshError="1"/>
      <sheetData sheetId="5430" refreshError="1"/>
      <sheetData sheetId="5431" refreshError="1"/>
      <sheetData sheetId="5432" refreshError="1"/>
      <sheetData sheetId="5433" refreshError="1"/>
      <sheetData sheetId="5434" refreshError="1"/>
      <sheetData sheetId="5435" refreshError="1"/>
      <sheetData sheetId="5436" refreshError="1"/>
      <sheetData sheetId="5437" refreshError="1"/>
      <sheetData sheetId="5438" refreshError="1"/>
      <sheetData sheetId="5439" refreshError="1"/>
      <sheetData sheetId="5440" refreshError="1"/>
      <sheetData sheetId="5441" refreshError="1"/>
      <sheetData sheetId="5442" refreshError="1"/>
      <sheetData sheetId="5443" refreshError="1"/>
      <sheetData sheetId="5444" refreshError="1"/>
      <sheetData sheetId="5445" refreshError="1"/>
      <sheetData sheetId="5446" refreshError="1"/>
      <sheetData sheetId="5447" refreshError="1"/>
      <sheetData sheetId="5448" refreshError="1"/>
      <sheetData sheetId="5449" refreshError="1"/>
      <sheetData sheetId="5450" refreshError="1"/>
      <sheetData sheetId="5451" refreshError="1"/>
      <sheetData sheetId="5452" refreshError="1"/>
      <sheetData sheetId="5453" refreshError="1"/>
      <sheetData sheetId="5454" refreshError="1"/>
      <sheetData sheetId="5455" refreshError="1"/>
      <sheetData sheetId="5456" refreshError="1"/>
      <sheetData sheetId="5457" refreshError="1"/>
      <sheetData sheetId="5458" refreshError="1"/>
      <sheetData sheetId="5459" refreshError="1"/>
      <sheetData sheetId="5460" refreshError="1"/>
      <sheetData sheetId="5461" refreshError="1"/>
      <sheetData sheetId="5462" refreshError="1"/>
      <sheetData sheetId="5463" refreshError="1"/>
      <sheetData sheetId="5464" refreshError="1"/>
      <sheetData sheetId="5465" refreshError="1"/>
      <sheetData sheetId="5466" refreshError="1"/>
      <sheetData sheetId="5467" refreshError="1"/>
      <sheetData sheetId="5468" refreshError="1"/>
      <sheetData sheetId="5469" refreshError="1"/>
      <sheetData sheetId="5470" refreshError="1"/>
      <sheetData sheetId="5471" refreshError="1"/>
      <sheetData sheetId="5472" refreshError="1"/>
      <sheetData sheetId="5473" refreshError="1"/>
      <sheetData sheetId="5474" refreshError="1"/>
      <sheetData sheetId="5475" refreshError="1"/>
      <sheetData sheetId="5476" refreshError="1"/>
      <sheetData sheetId="5477" refreshError="1"/>
      <sheetData sheetId="5478" refreshError="1"/>
      <sheetData sheetId="5479" refreshError="1"/>
      <sheetData sheetId="5480" refreshError="1"/>
      <sheetData sheetId="5481" refreshError="1"/>
      <sheetData sheetId="5482" refreshError="1"/>
      <sheetData sheetId="5483" refreshError="1"/>
      <sheetData sheetId="5484" refreshError="1"/>
      <sheetData sheetId="5485" refreshError="1"/>
      <sheetData sheetId="5486" refreshError="1"/>
      <sheetData sheetId="5487" refreshError="1"/>
      <sheetData sheetId="5488" refreshError="1"/>
      <sheetData sheetId="5489" refreshError="1"/>
      <sheetData sheetId="5490" refreshError="1"/>
      <sheetData sheetId="5491" refreshError="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 refreshError="1"/>
      <sheetData sheetId="5498" refreshError="1"/>
      <sheetData sheetId="5499" refreshError="1"/>
      <sheetData sheetId="5500" refreshError="1"/>
      <sheetData sheetId="5501" refreshError="1"/>
      <sheetData sheetId="5502" refreshError="1"/>
      <sheetData sheetId="5503" refreshError="1"/>
      <sheetData sheetId="5504" refreshError="1"/>
      <sheetData sheetId="5505" refreshError="1"/>
      <sheetData sheetId="5506" refreshError="1"/>
      <sheetData sheetId="5507" refreshError="1"/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 refreshError="1"/>
      <sheetData sheetId="5526" refreshError="1"/>
      <sheetData sheetId="5527" refreshError="1"/>
      <sheetData sheetId="5528" refreshError="1"/>
      <sheetData sheetId="5529" refreshError="1"/>
      <sheetData sheetId="5530" refreshError="1"/>
      <sheetData sheetId="5531" refreshError="1"/>
      <sheetData sheetId="5532" refreshError="1"/>
      <sheetData sheetId="5533" refreshError="1"/>
      <sheetData sheetId="5534" refreshError="1"/>
      <sheetData sheetId="5535" refreshError="1"/>
      <sheetData sheetId="5536" refreshError="1"/>
      <sheetData sheetId="5537" refreshError="1"/>
      <sheetData sheetId="5538" refreshError="1"/>
      <sheetData sheetId="5539" refreshError="1"/>
      <sheetData sheetId="5540" refreshError="1"/>
      <sheetData sheetId="5541" refreshError="1"/>
      <sheetData sheetId="5542" refreshError="1"/>
      <sheetData sheetId="5543" refreshError="1"/>
      <sheetData sheetId="5544" refreshError="1"/>
      <sheetData sheetId="5545" refreshError="1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 refreshError="1"/>
      <sheetData sheetId="5552" refreshError="1"/>
      <sheetData sheetId="5553" refreshError="1"/>
      <sheetData sheetId="5554" refreshError="1"/>
      <sheetData sheetId="5555" refreshError="1"/>
      <sheetData sheetId="5556" refreshError="1"/>
      <sheetData sheetId="5557" refreshError="1"/>
      <sheetData sheetId="5558" refreshError="1"/>
      <sheetData sheetId="5559" refreshError="1"/>
      <sheetData sheetId="5560" refreshError="1"/>
      <sheetData sheetId="5561" refreshError="1"/>
      <sheetData sheetId="5562" refreshError="1"/>
      <sheetData sheetId="5563" refreshError="1"/>
      <sheetData sheetId="5564" refreshError="1"/>
      <sheetData sheetId="5565" refreshError="1"/>
      <sheetData sheetId="5566" refreshError="1"/>
      <sheetData sheetId="5567" refreshError="1"/>
      <sheetData sheetId="5568" refreshError="1"/>
      <sheetData sheetId="5569" refreshError="1"/>
      <sheetData sheetId="5570" refreshError="1"/>
      <sheetData sheetId="5571" refreshError="1"/>
      <sheetData sheetId="5572" refreshError="1"/>
      <sheetData sheetId="5573" refreshError="1"/>
      <sheetData sheetId="5574" refreshError="1"/>
      <sheetData sheetId="5575" refreshError="1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 refreshError="1"/>
      <sheetData sheetId="5602" refreshError="1"/>
      <sheetData sheetId="5603" refreshError="1"/>
      <sheetData sheetId="5604" refreshError="1"/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 refreshError="1"/>
      <sheetData sheetId="5611" refreshError="1"/>
      <sheetData sheetId="5612" refreshError="1"/>
      <sheetData sheetId="5613" refreshError="1"/>
      <sheetData sheetId="5614" refreshError="1"/>
      <sheetData sheetId="5615" refreshError="1"/>
      <sheetData sheetId="5616" refreshError="1"/>
      <sheetData sheetId="5617" refreshError="1"/>
      <sheetData sheetId="5618" refreshError="1"/>
      <sheetData sheetId="5619" refreshError="1"/>
      <sheetData sheetId="5620" refreshError="1"/>
      <sheetData sheetId="5621" refreshError="1"/>
      <sheetData sheetId="5622" refreshError="1"/>
      <sheetData sheetId="5623" refreshError="1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 refreshError="1"/>
      <sheetData sheetId="5631" refreshError="1"/>
      <sheetData sheetId="5632" refreshError="1"/>
      <sheetData sheetId="5633" refreshError="1"/>
      <sheetData sheetId="5634" refreshError="1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 refreshError="1"/>
      <sheetData sheetId="5644" refreshError="1"/>
      <sheetData sheetId="5645" refreshError="1"/>
      <sheetData sheetId="5646" refreshError="1"/>
      <sheetData sheetId="5647" refreshError="1"/>
      <sheetData sheetId="5648" refreshError="1"/>
      <sheetData sheetId="5649" refreshError="1"/>
      <sheetData sheetId="5650" refreshError="1"/>
      <sheetData sheetId="5651" refreshError="1"/>
      <sheetData sheetId="5652" refreshError="1"/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 refreshError="1"/>
      <sheetData sheetId="5660" refreshError="1"/>
      <sheetData sheetId="5661" refreshError="1"/>
      <sheetData sheetId="5662" refreshError="1"/>
      <sheetData sheetId="5663" refreshError="1"/>
      <sheetData sheetId="5664" refreshError="1"/>
      <sheetData sheetId="5665" refreshError="1"/>
      <sheetData sheetId="5666" refreshError="1"/>
      <sheetData sheetId="5667" refreshError="1"/>
      <sheetData sheetId="5668" refreshError="1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  <sheetData sheetId="5691" refreshError="1"/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 refreshError="1"/>
      <sheetData sheetId="5700" refreshError="1"/>
      <sheetData sheetId="5701" refreshError="1"/>
      <sheetData sheetId="5702" refreshError="1"/>
      <sheetData sheetId="5703" refreshError="1"/>
      <sheetData sheetId="5704" refreshError="1"/>
      <sheetData sheetId="5705" refreshError="1"/>
      <sheetData sheetId="5706" refreshError="1"/>
      <sheetData sheetId="5707" refreshError="1"/>
      <sheetData sheetId="5708" refreshError="1"/>
      <sheetData sheetId="5709" refreshError="1"/>
      <sheetData sheetId="5710" refreshError="1"/>
      <sheetData sheetId="5711" refreshError="1"/>
      <sheetData sheetId="5712" refreshError="1"/>
      <sheetData sheetId="5713" refreshError="1"/>
      <sheetData sheetId="5714" refreshError="1"/>
      <sheetData sheetId="5715" refreshError="1"/>
      <sheetData sheetId="5716" refreshError="1"/>
      <sheetData sheetId="5717" refreshError="1"/>
      <sheetData sheetId="5718" refreshError="1"/>
      <sheetData sheetId="5719" refreshError="1"/>
      <sheetData sheetId="5720" refreshError="1"/>
      <sheetData sheetId="5721" refreshError="1"/>
      <sheetData sheetId="5722" refreshError="1"/>
      <sheetData sheetId="5723" refreshError="1"/>
      <sheetData sheetId="5724" refreshError="1"/>
      <sheetData sheetId="5725" refreshError="1"/>
      <sheetData sheetId="5726" refreshError="1"/>
      <sheetData sheetId="5727" refreshError="1"/>
      <sheetData sheetId="5728" refreshError="1"/>
      <sheetData sheetId="5729" refreshError="1"/>
      <sheetData sheetId="5730" refreshError="1"/>
      <sheetData sheetId="5731" refreshError="1"/>
      <sheetData sheetId="5732" refreshError="1"/>
      <sheetData sheetId="5733" refreshError="1"/>
      <sheetData sheetId="5734" refreshError="1"/>
      <sheetData sheetId="5735" refreshError="1"/>
      <sheetData sheetId="5736" refreshError="1"/>
      <sheetData sheetId="5737" refreshError="1"/>
      <sheetData sheetId="5738" refreshError="1"/>
      <sheetData sheetId="5739" refreshError="1"/>
      <sheetData sheetId="5740" refreshError="1"/>
      <sheetData sheetId="5741" refreshError="1"/>
      <sheetData sheetId="5742" refreshError="1"/>
      <sheetData sheetId="5743" refreshError="1"/>
      <sheetData sheetId="5744" refreshError="1"/>
      <sheetData sheetId="5745" refreshError="1"/>
      <sheetData sheetId="5746" refreshError="1"/>
      <sheetData sheetId="5747" refreshError="1"/>
      <sheetData sheetId="5748" refreshError="1"/>
      <sheetData sheetId="5749" refreshError="1"/>
      <sheetData sheetId="5750" refreshError="1"/>
      <sheetData sheetId="5751" refreshError="1"/>
      <sheetData sheetId="5752" refreshError="1"/>
      <sheetData sheetId="5753" refreshError="1"/>
      <sheetData sheetId="5754" refreshError="1"/>
      <sheetData sheetId="5755" refreshError="1"/>
      <sheetData sheetId="5756" refreshError="1"/>
      <sheetData sheetId="5757" refreshError="1"/>
      <sheetData sheetId="5758" refreshError="1"/>
      <sheetData sheetId="5759" refreshError="1"/>
      <sheetData sheetId="5760" refreshError="1"/>
      <sheetData sheetId="5761" refreshError="1"/>
      <sheetData sheetId="5762" refreshError="1"/>
      <sheetData sheetId="5763" refreshError="1"/>
      <sheetData sheetId="5764" refreshError="1"/>
      <sheetData sheetId="5765" refreshError="1"/>
      <sheetData sheetId="5766" refreshError="1"/>
      <sheetData sheetId="5767" refreshError="1"/>
      <sheetData sheetId="5768" refreshError="1"/>
      <sheetData sheetId="5769" refreshError="1"/>
      <sheetData sheetId="5770" refreshError="1"/>
      <sheetData sheetId="5771" refreshError="1"/>
      <sheetData sheetId="5772" refreshError="1"/>
      <sheetData sheetId="5773" refreshError="1"/>
      <sheetData sheetId="5774" refreshError="1"/>
      <sheetData sheetId="5775" refreshError="1"/>
      <sheetData sheetId="5776" refreshError="1"/>
      <sheetData sheetId="5777" refreshError="1"/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 refreshError="1"/>
      <sheetData sheetId="5789" refreshError="1"/>
      <sheetData sheetId="5790" refreshError="1"/>
      <sheetData sheetId="5791" refreshError="1"/>
      <sheetData sheetId="5792" refreshError="1"/>
      <sheetData sheetId="5793" refreshError="1"/>
      <sheetData sheetId="5794" refreshError="1"/>
      <sheetData sheetId="5795" refreshError="1"/>
      <sheetData sheetId="5796" refreshError="1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 refreshError="1"/>
      <sheetData sheetId="5816" refreshError="1"/>
      <sheetData sheetId="5817" refreshError="1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 refreshError="1"/>
      <sheetData sheetId="5839" refreshError="1"/>
      <sheetData sheetId="5840" refreshError="1"/>
      <sheetData sheetId="5841" refreshError="1"/>
      <sheetData sheetId="5842" refreshError="1"/>
      <sheetData sheetId="5843" refreshError="1"/>
      <sheetData sheetId="5844" refreshError="1"/>
      <sheetData sheetId="5845" refreshError="1"/>
      <sheetData sheetId="5846" refreshError="1"/>
      <sheetData sheetId="5847" refreshError="1"/>
      <sheetData sheetId="5848" refreshError="1"/>
      <sheetData sheetId="5849" refreshError="1"/>
      <sheetData sheetId="5850" refreshError="1"/>
      <sheetData sheetId="5851" refreshError="1"/>
      <sheetData sheetId="5852" refreshError="1"/>
      <sheetData sheetId="5853" refreshError="1"/>
      <sheetData sheetId="5854" refreshError="1"/>
      <sheetData sheetId="5855" refreshError="1"/>
      <sheetData sheetId="5856" refreshError="1"/>
      <sheetData sheetId="5857" refreshError="1"/>
      <sheetData sheetId="5858" refreshError="1"/>
      <sheetData sheetId="5859" refreshError="1"/>
      <sheetData sheetId="5860" refreshError="1"/>
      <sheetData sheetId="5861" refreshError="1"/>
      <sheetData sheetId="5862" refreshError="1"/>
      <sheetData sheetId="5863" refreshError="1"/>
      <sheetData sheetId="5864" refreshError="1"/>
      <sheetData sheetId="5865" refreshError="1"/>
      <sheetData sheetId="5866" refreshError="1"/>
      <sheetData sheetId="5867" refreshError="1"/>
      <sheetData sheetId="5868" refreshError="1"/>
      <sheetData sheetId="5869" refreshError="1"/>
      <sheetData sheetId="5870" refreshError="1"/>
      <sheetData sheetId="5871" refreshError="1"/>
      <sheetData sheetId="5872" refreshError="1"/>
      <sheetData sheetId="5873" refreshError="1"/>
      <sheetData sheetId="5874" refreshError="1"/>
      <sheetData sheetId="5875" refreshError="1"/>
      <sheetData sheetId="5876" refreshError="1"/>
      <sheetData sheetId="5877" refreshError="1"/>
      <sheetData sheetId="5878" refreshError="1"/>
      <sheetData sheetId="5879" refreshError="1"/>
      <sheetData sheetId="5880" refreshError="1"/>
      <sheetData sheetId="5881" refreshError="1"/>
      <sheetData sheetId="5882" refreshError="1"/>
      <sheetData sheetId="5883" refreshError="1"/>
      <sheetData sheetId="5884" refreshError="1"/>
      <sheetData sheetId="5885" refreshError="1"/>
      <sheetData sheetId="5886" refreshError="1"/>
      <sheetData sheetId="5887" refreshError="1"/>
      <sheetData sheetId="5888" refreshError="1"/>
      <sheetData sheetId="5889" refreshError="1"/>
      <sheetData sheetId="5890" refreshError="1"/>
      <sheetData sheetId="5891" refreshError="1"/>
      <sheetData sheetId="5892" refreshError="1"/>
      <sheetData sheetId="5893" refreshError="1"/>
      <sheetData sheetId="5894" refreshError="1"/>
      <sheetData sheetId="5895" refreshError="1"/>
      <sheetData sheetId="5896" refreshError="1"/>
      <sheetData sheetId="5897" refreshError="1"/>
      <sheetData sheetId="5898" refreshError="1"/>
      <sheetData sheetId="5899" refreshError="1"/>
      <sheetData sheetId="5900" refreshError="1"/>
      <sheetData sheetId="5901" refreshError="1"/>
      <sheetData sheetId="5902" refreshError="1"/>
      <sheetData sheetId="5903" refreshError="1"/>
      <sheetData sheetId="5904" refreshError="1"/>
      <sheetData sheetId="5905" refreshError="1"/>
      <sheetData sheetId="5906" refreshError="1"/>
      <sheetData sheetId="5907" refreshError="1"/>
      <sheetData sheetId="5908" refreshError="1"/>
      <sheetData sheetId="5909" refreshError="1"/>
      <sheetData sheetId="5910" refreshError="1"/>
      <sheetData sheetId="5911" refreshError="1"/>
      <sheetData sheetId="5912" refreshError="1"/>
      <sheetData sheetId="5913" refreshError="1"/>
      <sheetData sheetId="5914" refreshError="1"/>
      <sheetData sheetId="5915" refreshError="1"/>
      <sheetData sheetId="5916" refreshError="1"/>
      <sheetData sheetId="5917" refreshError="1"/>
      <sheetData sheetId="5918" refreshError="1"/>
      <sheetData sheetId="5919" refreshError="1"/>
      <sheetData sheetId="5920" refreshError="1"/>
      <sheetData sheetId="5921" refreshError="1"/>
      <sheetData sheetId="5922" refreshError="1"/>
      <sheetData sheetId="5923" refreshError="1"/>
      <sheetData sheetId="5924" refreshError="1"/>
      <sheetData sheetId="5925" refreshError="1"/>
      <sheetData sheetId="5926" refreshError="1"/>
      <sheetData sheetId="5927" refreshError="1"/>
      <sheetData sheetId="5928" refreshError="1"/>
      <sheetData sheetId="5929" refreshError="1"/>
      <sheetData sheetId="5930" refreshError="1"/>
      <sheetData sheetId="5931" refreshError="1"/>
      <sheetData sheetId="5932" refreshError="1"/>
      <sheetData sheetId="5933" refreshError="1"/>
      <sheetData sheetId="5934" refreshError="1"/>
      <sheetData sheetId="5935" refreshError="1"/>
      <sheetData sheetId="5936" refreshError="1"/>
      <sheetData sheetId="5937" refreshError="1"/>
      <sheetData sheetId="5938" refreshError="1"/>
      <sheetData sheetId="5939" refreshError="1"/>
      <sheetData sheetId="5940" refreshError="1"/>
      <sheetData sheetId="5941" refreshError="1"/>
      <sheetData sheetId="5942" refreshError="1"/>
      <sheetData sheetId="5943" refreshError="1"/>
      <sheetData sheetId="5944" refreshError="1"/>
      <sheetData sheetId="5945" refreshError="1"/>
      <sheetData sheetId="5946" refreshError="1"/>
      <sheetData sheetId="5947" refreshError="1"/>
      <sheetData sheetId="5948" refreshError="1"/>
      <sheetData sheetId="5949" refreshError="1"/>
      <sheetData sheetId="5950" refreshError="1"/>
      <sheetData sheetId="5951" refreshError="1"/>
      <sheetData sheetId="5952" refreshError="1"/>
      <sheetData sheetId="5953" refreshError="1"/>
      <sheetData sheetId="5954" refreshError="1"/>
      <sheetData sheetId="5955" refreshError="1"/>
      <sheetData sheetId="5956" refreshError="1"/>
      <sheetData sheetId="5957" refreshError="1"/>
      <sheetData sheetId="5958" refreshError="1"/>
      <sheetData sheetId="5959" refreshError="1"/>
      <sheetData sheetId="5960" refreshError="1"/>
      <sheetData sheetId="5961" refreshError="1"/>
      <sheetData sheetId="5962" refreshError="1"/>
      <sheetData sheetId="5963" refreshError="1"/>
      <sheetData sheetId="5964" refreshError="1"/>
      <sheetData sheetId="5965" refreshError="1"/>
      <sheetData sheetId="5966" refreshError="1"/>
      <sheetData sheetId="5967" refreshError="1"/>
      <sheetData sheetId="5968" refreshError="1"/>
      <sheetData sheetId="5969" refreshError="1"/>
      <sheetData sheetId="5970" refreshError="1"/>
      <sheetData sheetId="5971" refreshError="1"/>
      <sheetData sheetId="5972" refreshError="1"/>
      <sheetData sheetId="5973" refreshError="1"/>
      <sheetData sheetId="5974" refreshError="1"/>
      <sheetData sheetId="5975" refreshError="1"/>
      <sheetData sheetId="5976" refreshError="1"/>
      <sheetData sheetId="5977" refreshError="1"/>
      <sheetData sheetId="5978" refreshError="1"/>
      <sheetData sheetId="5979" refreshError="1"/>
      <sheetData sheetId="5980" refreshError="1"/>
      <sheetData sheetId="5981" refreshError="1"/>
      <sheetData sheetId="5982" refreshError="1"/>
      <sheetData sheetId="5983" refreshError="1"/>
      <sheetData sheetId="5984" refreshError="1"/>
      <sheetData sheetId="5985" refreshError="1"/>
      <sheetData sheetId="5986" refreshError="1"/>
      <sheetData sheetId="5987" refreshError="1"/>
      <sheetData sheetId="5988" refreshError="1"/>
      <sheetData sheetId="5989" refreshError="1"/>
      <sheetData sheetId="5990" refreshError="1"/>
      <sheetData sheetId="5991" refreshError="1"/>
      <sheetData sheetId="5992" refreshError="1"/>
      <sheetData sheetId="5993" refreshError="1"/>
      <sheetData sheetId="5994" refreshError="1"/>
      <sheetData sheetId="5995" refreshError="1"/>
      <sheetData sheetId="5996" refreshError="1"/>
      <sheetData sheetId="5997" refreshError="1"/>
      <sheetData sheetId="5998" refreshError="1"/>
      <sheetData sheetId="5999" refreshError="1"/>
      <sheetData sheetId="6000" refreshError="1"/>
      <sheetData sheetId="6001" refreshError="1"/>
      <sheetData sheetId="6002" refreshError="1"/>
      <sheetData sheetId="6003" refreshError="1"/>
      <sheetData sheetId="6004" refreshError="1"/>
      <sheetData sheetId="6005" refreshError="1"/>
      <sheetData sheetId="6006" refreshError="1"/>
      <sheetData sheetId="6007" refreshError="1"/>
      <sheetData sheetId="6008" refreshError="1"/>
      <sheetData sheetId="6009" refreshError="1"/>
      <sheetData sheetId="6010" refreshError="1"/>
      <sheetData sheetId="6011" refreshError="1"/>
      <sheetData sheetId="6012" refreshError="1"/>
      <sheetData sheetId="6013" refreshError="1"/>
      <sheetData sheetId="6014" refreshError="1"/>
      <sheetData sheetId="6015" refreshError="1"/>
      <sheetData sheetId="6016" refreshError="1"/>
      <sheetData sheetId="6017" refreshError="1"/>
      <sheetData sheetId="6018" refreshError="1"/>
      <sheetData sheetId="6019" refreshError="1"/>
      <sheetData sheetId="6020" refreshError="1"/>
      <sheetData sheetId="6021" refreshError="1"/>
      <sheetData sheetId="6022" refreshError="1"/>
      <sheetData sheetId="6023" refreshError="1"/>
      <sheetData sheetId="6024" refreshError="1"/>
      <sheetData sheetId="6025" refreshError="1"/>
      <sheetData sheetId="6026" refreshError="1"/>
      <sheetData sheetId="6027" refreshError="1"/>
      <sheetData sheetId="6028" refreshError="1"/>
      <sheetData sheetId="6029" refreshError="1"/>
      <sheetData sheetId="6030" refreshError="1"/>
      <sheetData sheetId="6031" refreshError="1"/>
      <sheetData sheetId="6032" refreshError="1"/>
      <sheetData sheetId="6033" refreshError="1"/>
      <sheetData sheetId="6034" refreshError="1"/>
      <sheetData sheetId="6035" refreshError="1"/>
      <sheetData sheetId="6036" refreshError="1"/>
      <sheetData sheetId="6037" refreshError="1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 refreshError="1"/>
      <sheetData sheetId="6046" refreshError="1"/>
      <sheetData sheetId="6047" refreshError="1"/>
      <sheetData sheetId="6048" refreshError="1"/>
      <sheetData sheetId="6049" refreshError="1"/>
      <sheetData sheetId="6050" refreshError="1"/>
      <sheetData sheetId="6051" refreshError="1"/>
      <sheetData sheetId="6052" refreshError="1"/>
      <sheetData sheetId="6053" refreshError="1"/>
      <sheetData sheetId="6054" refreshError="1"/>
      <sheetData sheetId="6055" refreshError="1"/>
      <sheetData sheetId="6056" refreshError="1"/>
      <sheetData sheetId="6057" refreshError="1"/>
      <sheetData sheetId="6058" refreshError="1"/>
      <sheetData sheetId="6059" refreshError="1"/>
      <sheetData sheetId="6060" refreshError="1"/>
      <sheetData sheetId="6061" refreshError="1"/>
      <sheetData sheetId="6062" refreshError="1"/>
      <sheetData sheetId="6063" refreshError="1"/>
      <sheetData sheetId="6064" refreshError="1"/>
      <sheetData sheetId="6065" refreshError="1"/>
      <sheetData sheetId="6066" refreshError="1"/>
      <sheetData sheetId="6067" refreshError="1"/>
      <sheetData sheetId="6068" refreshError="1"/>
      <sheetData sheetId="6069" refreshError="1"/>
      <sheetData sheetId="6070" refreshError="1"/>
      <sheetData sheetId="6071" refreshError="1"/>
      <sheetData sheetId="6072" refreshError="1"/>
      <sheetData sheetId="6073" refreshError="1"/>
      <sheetData sheetId="6074" refreshError="1"/>
      <sheetData sheetId="6075" refreshError="1"/>
      <sheetData sheetId="6076" refreshError="1"/>
      <sheetData sheetId="6077" refreshError="1"/>
      <sheetData sheetId="6078" refreshError="1"/>
      <sheetData sheetId="6079" refreshError="1"/>
      <sheetData sheetId="6080" refreshError="1"/>
      <sheetData sheetId="6081" refreshError="1"/>
      <sheetData sheetId="6082" refreshError="1"/>
      <sheetData sheetId="6083" refreshError="1"/>
      <sheetData sheetId="6084" refreshError="1"/>
      <sheetData sheetId="6085" refreshError="1"/>
      <sheetData sheetId="6086" refreshError="1"/>
      <sheetData sheetId="6087" refreshError="1"/>
      <sheetData sheetId="6088" refreshError="1"/>
      <sheetData sheetId="6089" refreshError="1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 refreshError="1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 refreshError="1"/>
      <sheetData sheetId="6156" refreshError="1"/>
      <sheetData sheetId="6157" refreshError="1"/>
      <sheetData sheetId="6158" refreshError="1"/>
      <sheetData sheetId="6159" refreshError="1"/>
      <sheetData sheetId="6160" refreshError="1"/>
      <sheetData sheetId="6161" refreshError="1"/>
      <sheetData sheetId="6162" refreshError="1"/>
      <sheetData sheetId="6163" refreshError="1"/>
      <sheetData sheetId="6164" refreshError="1"/>
      <sheetData sheetId="6165" refreshError="1"/>
      <sheetData sheetId="6166" refreshError="1"/>
      <sheetData sheetId="6167" refreshError="1"/>
      <sheetData sheetId="6168" refreshError="1"/>
      <sheetData sheetId="6169" refreshError="1"/>
      <sheetData sheetId="6170" refreshError="1"/>
      <sheetData sheetId="6171" refreshError="1"/>
      <sheetData sheetId="6172" refreshError="1"/>
      <sheetData sheetId="6173" refreshError="1"/>
      <sheetData sheetId="6174" refreshError="1"/>
      <sheetData sheetId="6175" refreshError="1"/>
      <sheetData sheetId="6176" refreshError="1"/>
      <sheetData sheetId="6177" refreshError="1"/>
      <sheetData sheetId="6178" refreshError="1"/>
      <sheetData sheetId="6179" refreshError="1"/>
      <sheetData sheetId="6180" refreshError="1"/>
      <sheetData sheetId="6181" refreshError="1"/>
      <sheetData sheetId="6182" refreshError="1"/>
      <sheetData sheetId="6183" refreshError="1"/>
      <sheetData sheetId="6184" refreshError="1"/>
      <sheetData sheetId="6185" refreshError="1"/>
      <sheetData sheetId="6186" refreshError="1"/>
      <sheetData sheetId="6187" refreshError="1"/>
      <sheetData sheetId="6188" refreshError="1"/>
      <sheetData sheetId="6189" refreshError="1"/>
      <sheetData sheetId="6190" refreshError="1"/>
      <sheetData sheetId="6191" refreshError="1"/>
      <sheetData sheetId="6192" refreshError="1"/>
      <sheetData sheetId="6193" refreshError="1"/>
      <sheetData sheetId="6194" refreshError="1"/>
      <sheetData sheetId="6195" refreshError="1"/>
      <sheetData sheetId="6196" refreshError="1"/>
      <sheetData sheetId="6197" refreshError="1"/>
      <sheetData sheetId="6198" refreshError="1"/>
      <sheetData sheetId="6199" refreshError="1"/>
      <sheetData sheetId="6200" refreshError="1"/>
      <sheetData sheetId="6201" refreshError="1"/>
      <sheetData sheetId="6202" refreshError="1"/>
      <sheetData sheetId="6203" refreshError="1"/>
      <sheetData sheetId="6204" refreshError="1"/>
      <sheetData sheetId="6205" refreshError="1"/>
      <sheetData sheetId="6206" refreshError="1"/>
      <sheetData sheetId="6207" refreshError="1"/>
      <sheetData sheetId="6208" refreshError="1"/>
      <sheetData sheetId="6209" refreshError="1"/>
      <sheetData sheetId="6210" refreshError="1"/>
      <sheetData sheetId="6211" refreshError="1"/>
      <sheetData sheetId="6212" refreshError="1"/>
      <sheetData sheetId="6213" refreshError="1"/>
      <sheetData sheetId="6214" refreshError="1"/>
      <sheetData sheetId="6215" refreshError="1"/>
      <sheetData sheetId="6216" refreshError="1"/>
      <sheetData sheetId="6217" refreshError="1"/>
      <sheetData sheetId="6218" refreshError="1"/>
      <sheetData sheetId="6219" refreshError="1"/>
      <sheetData sheetId="6220" refreshError="1"/>
      <sheetData sheetId="6221" refreshError="1"/>
      <sheetData sheetId="6222" refreshError="1"/>
      <sheetData sheetId="6223" refreshError="1"/>
      <sheetData sheetId="6224" refreshError="1"/>
      <sheetData sheetId="6225" refreshError="1"/>
      <sheetData sheetId="6226" refreshError="1"/>
      <sheetData sheetId="6227" refreshError="1"/>
      <sheetData sheetId="6228" refreshError="1"/>
      <sheetData sheetId="6229" refreshError="1"/>
      <sheetData sheetId="6230" refreshError="1"/>
      <sheetData sheetId="6231" refreshError="1"/>
      <sheetData sheetId="6232" refreshError="1"/>
      <sheetData sheetId="6233" refreshError="1"/>
      <sheetData sheetId="6234" refreshError="1"/>
      <sheetData sheetId="6235" refreshError="1"/>
      <sheetData sheetId="6236" refreshError="1"/>
      <sheetData sheetId="6237" refreshError="1"/>
      <sheetData sheetId="6238" refreshError="1"/>
      <sheetData sheetId="6239" refreshError="1"/>
      <sheetData sheetId="6240" refreshError="1"/>
      <sheetData sheetId="6241" refreshError="1"/>
      <sheetData sheetId="6242" refreshError="1"/>
      <sheetData sheetId="6243" refreshError="1"/>
      <sheetData sheetId="6244" refreshError="1"/>
      <sheetData sheetId="6245" refreshError="1"/>
      <sheetData sheetId="6246" refreshError="1"/>
      <sheetData sheetId="6247" refreshError="1"/>
      <sheetData sheetId="6248" refreshError="1"/>
      <sheetData sheetId="6249" refreshError="1"/>
      <sheetData sheetId="6250" refreshError="1"/>
      <sheetData sheetId="6251" refreshError="1"/>
      <sheetData sheetId="6252" refreshError="1"/>
      <sheetData sheetId="6253" refreshError="1"/>
      <sheetData sheetId="6254" refreshError="1"/>
      <sheetData sheetId="6255" refreshError="1"/>
      <sheetData sheetId="6256" refreshError="1"/>
      <sheetData sheetId="6257" refreshError="1"/>
      <sheetData sheetId="6258" refreshError="1"/>
      <sheetData sheetId="6259" refreshError="1"/>
      <sheetData sheetId="6260" refreshError="1"/>
      <sheetData sheetId="6261" refreshError="1"/>
      <sheetData sheetId="6262" refreshError="1"/>
      <sheetData sheetId="6263" refreshError="1"/>
      <sheetData sheetId="6264" refreshError="1"/>
      <sheetData sheetId="6265" refreshError="1"/>
      <sheetData sheetId="6266" refreshError="1"/>
      <sheetData sheetId="6267" refreshError="1"/>
      <sheetData sheetId="6268" refreshError="1"/>
      <sheetData sheetId="6269" refreshError="1"/>
      <sheetData sheetId="6270" refreshError="1"/>
      <sheetData sheetId="6271" refreshError="1"/>
      <sheetData sheetId="6272" refreshError="1"/>
      <sheetData sheetId="6273" refreshError="1"/>
      <sheetData sheetId="6274" refreshError="1"/>
      <sheetData sheetId="6275" refreshError="1"/>
      <sheetData sheetId="6276" refreshError="1"/>
      <sheetData sheetId="6277" refreshError="1"/>
      <sheetData sheetId="6278" refreshError="1"/>
      <sheetData sheetId="6279" refreshError="1"/>
      <sheetData sheetId="6280" refreshError="1"/>
      <sheetData sheetId="6281" refreshError="1"/>
      <sheetData sheetId="6282" refreshError="1"/>
      <sheetData sheetId="6283" refreshError="1"/>
      <sheetData sheetId="6284" refreshError="1"/>
      <sheetData sheetId="6285" refreshError="1"/>
      <sheetData sheetId="6286" refreshError="1"/>
      <sheetData sheetId="6287" refreshError="1"/>
      <sheetData sheetId="6288" refreshError="1"/>
      <sheetData sheetId="6289" refreshError="1"/>
      <sheetData sheetId="6290" refreshError="1"/>
      <sheetData sheetId="6291" refreshError="1"/>
      <sheetData sheetId="6292" refreshError="1"/>
      <sheetData sheetId="6293" refreshError="1"/>
      <sheetData sheetId="6294" refreshError="1"/>
      <sheetData sheetId="6295" refreshError="1"/>
      <sheetData sheetId="6296" refreshError="1"/>
      <sheetData sheetId="6297" refreshError="1"/>
      <sheetData sheetId="6298" refreshError="1"/>
      <sheetData sheetId="6299" refreshError="1"/>
      <sheetData sheetId="6300" refreshError="1"/>
      <sheetData sheetId="6301" refreshError="1"/>
      <sheetData sheetId="6302" refreshError="1"/>
      <sheetData sheetId="6303" refreshError="1"/>
      <sheetData sheetId="6304" refreshError="1"/>
      <sheetData sheetId="6305" refreshError="1"/>
      <sheetData sheetId="6306" refreshError="1"/>
      <sheetData sheetId="6307" refreshError="1"/>
      <sheetData sheetId="6308" refreshError="1"/>
      <sheetData sheetId="6309" refreshError="1"/>
      <sheetData sheetId="6310" refreshError="1"/>
      <sheetData sheetId="6311" refreshError="1"/>
      <sheetData sheetId="6312" refreshError="1"/>
      <sheetData sheetId="6313" refreshError="1"/>
      <sheetData sheetId="6314" refreshError="1"/>
      <sheetData sheetId="6315" refreshError="1"/>
      <sheetData sheetId="6316" refreshError="1"/>
      <sheetData sheetId="6317" refreshError="1"/>
      <sheetData sheetId="6318" refreshError="1"/>
      <sheetData sheetId="6319" refreshError="1"/>
      <sheetData sheetId="6320" refreshError="1"/>
      <sheetData sheetId="6321" refreshError="1"/>
      <sheetData sheetId="6322" refreshError="1"/>
      <sheetData sheetId="6323" refreshError="1"/>
      <sheetData sheetId="6324" refreshError="1"/>
      <sheetData sheetId="6325" refreshError="1"/>
      <sheetData sheetId="6326" refreshError="1"/>
      <sheetData sheetId="6327" refreshError="1"/>
      <sheetData sheetId="6328" refreshError="1"/>
      <sheetData sheetId="6329" refreshError="1"/>
      <sheetData sheetId="6330" refreshError="1"/>
      <sheetData sheetId="6331" refreshError="1"/>
      <sheetData sheetId="6332" refreshError="1"/>
      <sheetData sheetId="6333" refreshError="1"/>
      <sheetData sheetId="6334" refreshError="1"/>
      <sheetData sheetId="6335" refreshError="1"/>
      <sheetData sheetId="6336" refreshError="1"/>
      <sheetData sheetId="6337" refreshError="1"/>
      <sheetData sheetId="6338" refreshError="1"/>
      <sheetData sheetId="6339" refreshError="1"/>
      <sheetData sheetId="6340" refreshError="1"/>
      <sheetData sheetId="6341" refreshError="1"/>
      <sheetData sheetId="6342" refreshError="1"/>
      <sheetData sheetId="6343" refreshError="1"/>
      <sheetData sheetId="6344" refreshError="1"/>
      <sheetData sheetId="6345" refreshError="1"/>
      <sheetData sheetId="6346" refreshError="1"/>
      <sheetData sheetId="6347" refreshError="1"/>
      <sheetData sheetId="6348" refreshError="1"/>
      <sheetData sheetId="6349" refreshError="1"/>
      <sheetData sheetId="6350" refreshError="1"/>
      <sheetData sheetId="6351" refreshError="1"/>
      <sheetData sheetId="6352" refreshError="1"/>
      <sheetData sheetId="6353" refreshError="1"/>
      <sheetData sheetId="6354" refreshError="1"/>
      <sheetData sheetId="6355" refreshError="1"/>
      <sheetData sheetId="6356" refreshError="1"/>
      <sheetData sheetId="6357" refreshError="1"/>
      <sheetData sheetId="6358" refreshError="1"/>
      <sheetData sheetId="6359" refreshError="1"/>
      <sheetData sheetId="6360" refreshError="1"/>
      <sheetData sheetId="6361" refreshError="1"/>
      <sheetData sheetId="6362" refreshError="1"/>
      <sheetData sheetId="6363" refreshError="1"/>
      <sheetData sheetId="6364" refreshError="1"/>
      <sheetData sheetId="6365" refreshError="1"/>
      <sheetData sheetId="6366" refreshError="1"/>
      <sheetData sheetId="6367" refreshError="1"/>
      <sheetData sheetId="6368" refreshError="1"/>
      <sheetData sheetId="6369" refreshError="1"/>
      <sheetData sheetId="6370" refreshError="1"/>
      <sheetData sheetId="6371" refreshError="1"/>
      <sheetData sheetId="6372" refreshError="1"/>
      <sheetData sheetId="6373" refreshError="1"/>
      <sheetData sheetId="6374" refreshError="1"/>
      <sheetData sheetId="6375" refreshError="1"/>
      <sheetData sheetId="6376" refreshError="1"/>
      <sheetData sheetId="6377" refreshError="1"/>
      <sheetData sheetId="6378" refreshError="1"/>
      <sheetData sheetId="6379" refreshError="1"/>
      <sheetData sheetId="6380" refreshError="1"/>
      <sheetData sheetId="6381" refreshError="1"/>
      <sheetData sheetId="6382" refreshError="1"/>
      <sheetData sheetId="6383" refreshError="1"/>
      <sheetData sheetId="6384" refreshError="1"/>
      <sheetData sheetId="6385" refreshError="1"/>
      <sheetData sheetId="6386" refreshError="1"/>
      <sheetData sheetId="6387" refreshError="1"/>
      <sheetData sheetId="6388" refreshError="1"/>
      <sheetData sheetId="6389" refreshError="1"/>
      <sheetData sheetId="6390" refreshError="1"/>
      <sheetData sheetId="6391" refreshError="1"/>
      <sheetData sheetId="6392" refreshError="1"/>
      <sheetData sheetId="6393" refreshError="1"/>
      <sheetData sheetId="6394" refreshError="1"/>
      <sheetData sheetId="6395" refreshError="1"/>
      <sheetData sheetId="6396" refreshError="1"/>
      <sheetData sheetId="6397" refreshError="1"/>
      <sheetData sheetId="6398" refreshError="1"/>
      <sheetData sheetId="6399" refreshError="1"/>
      <sheetData sheetId="6400" refreshError="1"/>
      <sheetData sheetId="6401" refreshError="1"/>
      <sheetData sheetId="6402" refreshError="1"/>
      <sheetData sheetId="6403" refreshError="1"/>
      <sheetData sheetId="6404" refreshError="1"/>
      <sheetData sheetId="6405" refreshError="1"/>
      <sheetData sheetId="6406" refreshError="1"/>
      <sheetData sheetId="6407" refreshError="1"/>
      <sheetData sheetId="6408" refreshError="1"/>
      <sheetData sheetId="6409" refreshError="1"/>
      <sheetData sheetId="6410" refreshError="1"/>
      <sheetData sheetId="6411" refreshError="1"/>
      <sheetData sheetId="6412" refreshError="1"/>
      <sheetData sheetId="6413" refreshError="1"/>
      <sheetData sheetId="6414" refreshError="1"/>
      <sheetData sheetId="6415" refreshError="1"/>
      <sheetData sheetId="6416" refreshError="1"/>
      <sheetData sheetId="6417" refreshError="1"/>
      <sheetData sheetId="6418" refreshError="1"/>
      <sheetData sheetId="6419" refreshError="1"/>
      <sheetData sheetId="6420" refreshError="1"/>
      <sheetData sheetId="6421" refreshError="1"/>
      <sheetData sheetId="6422" refreshError="1"/>
      <sheetData sheetId="6423" refreshError="1"/>
      <sheetData sheetId="6424" refreshError="1"/>
      <sheetData sheetId="6425" refreshError="1"/>
      <sheetData sheetId="6426" refreshError="1"/>
      <sheetData sheetId="6427" refreshError="1"/>
      <sheetData sheetId="6428" refreshError="1"/>
      <sheetData sheetId="6429" refreshError="1"/>
      <sheetData sheetId="6430" refreshError="1"/>
      <sheetData sheetId="6431" refreshError="1"/>
      <sheetData sheetId="6432" refreshError="1"/>
      <sheetData sheetId="6433" refreshError="1"/>
      <sheetData sheetId="6434" refreshError="1"/>
      <sheetData sheetId="6435" refreshError="1"/>
      <sheetData sheetId="6436" refreshError="1"/>
      <sheetData sheetId="6437" refreshError="1"/>
      <sheetData sheetId="6438" refreshError="1"/>
      <sheetData sheetId="6439" refreshError="1"/>
      <sheetData sheetId="6440" refreshError="1"/>
      <sheetData sheetId="6441" refreshError="1"/>
      <sheetData sheetId="6442" refreshError="1"/>
      <sheetData sheetId="6443" refreshError="1"/>
      <sheetData sheetId="6444" refreshError="1"/>
      <sheetData sheetId="6445" refreshError="1"/>
      <sheetData sheetId="6446" refreshError="1"/>
      <sheetData sheetId="6447" refreshError="1"/>
      <sheetData sheetId="6448" refreshError="1"/>
      <sheetData sheetId="6449" refreshError="1"/>
      <sheetData sheetId="6450" refreshError="1"/>
      <sheetData sheetId="6451" refreshError="1"/>
      <sheetData sheetId="6452" refreshError="1"/>
      <sheetData sheetId="6453" refreshError="1"/>
      <sheetData sheetId="6454" refreshError="1"/>
      <sheetData sheetId="6455" refreshError="1"/>
      <sheetData sheetId="6456" refreshError="1"/>
      <sheetData sheetId="6457" refreshError="1"/>
      <sheetData sheetId="6458" refreshError="1"/>
      <sheetData sheetId="6459" refreshError="1"/>
      <sheetData sheetId="6460" refreshError="1"/>
      <sheetData sheetId="6461" refreshError="1"/>
      <sheetData sheetId="6462" refreshError="1"/>
      <sheetData sheetId="6463" refreshError="1"/>
      <sheetData sheetId="6464" refreshError="1"/>
      <sheetData sheetId="6465" refreshError="1"/>
      <sheetData sheetId="6466" refreshError="1"/>
      <sheetData sheetId="6467" refreshError="1"/>
      <sheetData sheetId="6468" refreshError="1"/>
      <sheetData sheetId="6469" refreshError="1"/>
      <sheetData sheetId="6470" refreshError="1"/>
      <sheetData sheetId="6471" refreshError="1"/>
      <sheetData sheetId="6472" refreshError="1"/>
      <sheetData sheetId="6473" refreshError="1"/>
      <sheetData sheetId="6474" refreshError="1"/>
      <sheetData sheetId="6475" refreshError="1"/>
      <sheetData sheetId="6476" refreshError="1"/>
      <sheetData sheetId="6477" refreshError="1"/>
      <sheetData sheetId="6478" refreshError="1"/>
      <sheetData sheetId="6479" refreshError="1"/>
      <sheetData sheetId="6480" refreshError="1"/>
      <sheetData sheetId="6481" refreshError="1"/>
      <sheetData sheetId="6482" refreshError="1"/>
      <sheetData sheetId="6483" refreshError="1"/>
      <sheetData sheetId="6484" refreshError="1"/>
      <sheetData sheetId="6485" refreshError="1"/>
      <sheetData sheetId="6486" refreshError="1"/>
      <sheetData sheetId="6487" refreshError="1"/>
      <sheetData sheetId="6488" refreshError="1"/>
      <sheetData sheetId="6489" refreshError="1"/>
      <sheetData sheetId="6490" refreshError="1"/>
      <sheetData sheetId="6491" refreshError="1"/>
      <sheetData sheetId="6492" refreshError="1"/>
      <sheetData sheetId="6493" refreshError="1"/>
      <sheetData sheetId="6494" refreshError="1"/>
      <sheetData sheetId="6495" refreshError="1"/>
      <sheetData sheetId="6496" refreshError="1"/>
      <sheetData sheetId="6497" refreshError="1"/>
      <sheetData sheetId="6498" refreshError="1"/>
      <sheetData sheetId="6499" refreshError="1"/>
      <sheetData sheetId="6500" refreshError="1"/>
      <sheetData sheetId="6501" refreshError="1"/>
      <sheetData sheetId="6502" refreshError="1"/>
      <sheetData sheetId="6503" refreshError="1"/>
      <sheetData sheetId="6504" refreshError="1"/>
      <sheetData sheetId="6505" refreshError="1"/>
      <sheetData sheetId="6506" refreshError="1"/>
      <sheetData sheetId="6507" refreshError="1"/>
      <sheetData sheetId="6508" refreshError="1"/>
      <sheetData sheetId="6509" refreshError="1"/>
      <sheetData sheetId="6510" refreshError="1"/>
      <sheetData sheetId="6511" refreshError="1"/>
      <sheetData sheetId="6512" refreshError="1"/>
      <sheetData sheetId="6513" refreshError="1"/>
      <sheetData sheetId="6514" refreshError="1"/>
      <sheetData sheetId="6515" refreshError="1"/>
      <sheetData sheetId="6516" refreshError="1"/>
      <sheetData sheetId="6517" refreshError="1"/>
      <sheetData sheetId="6518" refreshError="1"/>
      <sheetData sheetId="6519" refreshError="1"/>
      <sheetData sheetId="6520" refreshError="1"/>
      <sheetData sheetId="6521" refreshError="1"/>
      <sheetData sheetId="6522" refreshError="1"/>
      <sheetData sheetId="6523" refreshError="1"/>
      <sheetData sheetId="6524" refreshError="1"/>
      <sheetData sheetId="6525" refreshError="1"/>
      <sheetData sheetId="6526" refreshError="1"/>
      <sheetData sheetId="6527" refreshError="1"/>
      <sheetData sheetId="6528" refreshError="1"/>
      <sheetData sheetId="6529" refreshError="1"/>
      <sheetData sheetId="6530" refreshError="1"/>
      <sheetData sheetId="6531" refreshError="1"/>
      <sheetData sheetId="6532" refreshError="1"/>
      <sheetData sheetId="6533" refreshError="1"/>
      <sheetData sheetId="6534" refreshError="1"/>
      <sheetData sheetId="6535" refreshError="1"/>
      <sheetData sheetId="6536" refreshError="1"/>
      <sheetData sheetId="6537" refreshError="1"/>
      <sheetData sheetId="6538" refreshError="1"/>
      <sheetData sheetId="6539" refreshError="1"/>
      <sheetData sheetId="6540" refreshError="1"/>
      <sheetData sheetId="6541" refreshError="1"/>
      <sheetData sheetId="6542" refreshError="1"/>
      <sheetData sheetId="6543" refreshError="1"/>
      <sheetData sheetId="6544" refreshError="1"/>
      <sheetData sheetId="6545" refreshError="1"/>
      <sheetData sheetId="6546" refreshError="1"/>
      <sheetData sheetId="6547" refreshError="1"/>
      <sheetData sheetId="6548" refreshError="1"/>
      <sheetData sheetId="6549" refreshError="1"/>
      <sheetData sheetId="6550" refreshError="1"/>
      <sheetData sheetId="6551" refreshError="1"/>
      <sheetData sheetId="6552" refreshError="1"/>
      <sheetData sheetId="6553" refreshError="1"/>
      <sheetData sheetId="6554" refreshError="1"/>
      <sheetData sheetId="6555" refreshError="1"/>
      <sheetData sheetId="6556" refreshError="1"/>
      <sheetData sheetId="6557" refreshError="1"/>
      <sheetData sheetId="6558" refreshError="1"/>
      <sheetData sheetId="6559" refreshError="1"/>
      <sheetData sheetId="6560" refreshError="1"/>
      <sheetData sheetId="6561" refreshError="1"/>
      <sheetData sheetId="6562" refreshError="1"/>
      <sheetData sheetId="6563" refreshError="1"/>
      <sheetData sheetId="6564" refreshError="1"/>
      <sheetData sheetId="6565" refreshError="1"/>
      <sheetData sheetId="6566" refreshError="1"/>
      <sheetData sheetId="6567" refreshError="1"/>
      <sheetData sheetId="6568" refreshError="1"/>
      <sheetData sheetId="6569" refreshError="1"/>
      <sheetData sheetId="6570" refreshError="1"/>
      <sheetData sheetId="6571" refreshError="1"/>
      <sheetData sheetId="6572" refreshError="1"/>
      <sheetData sheetId="6573" refreshError="1"/>
      <sheetData sheetId="6574" refreshError="1"/>
      <sheetData sheetId="6575" refreshError="1"/>
      <sheetData sheetId="6576" refreshError="1"/>
      <sheetData sheetId="6577" refreshError="1"/>
      <sheetData sheetId="6578" refreshError="1"/>
      <sheetData sheetId="6579" refreshError="1"/>
      <sheetData sheetId="6580" refreshError="1"/>
      <sheetData sheetId="6581" refreshError="1"/>
      <sheetData sheetId="6582" refreshError="1"/>
      <sheetData sheetId="6583" refreshError="1"/>
      <sheetData sheetId="6584" refreshError="1"/>
      <sheetData sheetId="6585" refreshError="1"/>
      <sheetData sheetId="6586" refreshError="1"/>
      <sheetData sheetId="6587" refreshError="1"/>
      <sheetData sheetId="6588" refreshError="1"/>
      <sheetData sheetId="6589" refreshError="1"/>
      <sheetData sheetId="6590" refreshError="1"/>
      <sheetData sheetId="6591" refreshError="1"/>
      <sheetData sheetId="6592" refreshError="1"/>
      <sheetData sheetId="6593" refreshError="1"/>
      <sheetData sheetId="6594" refreshError="1"/>
      <sheetData sheetId="6595" refreshError="1"/>
      <sheetData sheetId="6596" refreshError="1"/>
      <sheetData sheetId="6597" refreshError="1"/>
      <sheetData sheetId="6598" refreshError="1"/>
      <sheetData sheetId="6599" refreshError="1"/>
      <sheetData sheetId="6600" refreshError="1"/>
      <sheetData sheetId="6601" refreshError="1"/>
      <sheetData sheetId="6602" refreshError="1"/>
      <sheetData sheetId="6603" refreshError="1"/>
      <sheetData sheetId="6604" refreshError="1"/>
      <sheetData sheetId="6605" refreshError="1"/>
      <sheetData sheetId="6606" refreshError="1"/>
      <sheetData sheetId="6607" refreshError="1"/>
      <sheetData sheetId="6608" refreshError="1"/>
      <sheetData sheetId="6609" refreshError="1"/>
      <sheetData sheetId="6610" refreshError="1"/>
      <sheetData sheetId="6611" refreshError="1"/>
      <sheetData sheetId="6612" refreshError="1"/>
      <sheetData sheetId="6613" refreshError="1"/>
      <sheetData sheetId="6614" refreshError="1"/>
      <sheetData sheetId="6615" refreshError="1"/>
      <sheetData sheetId="6616" refreshError="1"/>
      <sheetData sheetId="6617" refreshError="1"/>
      <sheetData sheetId="6618" refreshError="1"/>
      <sheetData sheetId="6619" refreshError="1"/>
      <sheetData sheetId="6620" refreshError="1"/>
      <sheetData sheetId="6621" refreshError="1"/>
      <sheetData sheetId="6622" refreshError="1"/>
      <sheetData sheetId="6623" refreshError="1"/>
      <sheetData sheetId="6624" refreshError="1"/>
      <sheetData sheetId="6625" refreshError="1"/>
      <sheetData sheetId="6626" refreshError="1"/>
      <sheetData sheetId="6627" refreshError="1"/>
      <sheetData sheetId="6628" refreshError="1"/>
      <sheetData sheetId="6629" refreshError="1"/>
      <sheetData sheetId="6630" refreshError="1"/>
      <sheetData sheetId="6631" refreshError="1"/>
      <sheetData sheetId="6632" refreshError="1"/>
      <sheetData sheetId="6633" refreshError="1"/>
      <sheetData sheetId="6634" refreshError="1"/>
      <sheetData sheetId="6635" refreshError="1"/>
      <sheetData sheetId="6636" refreshError="1"/>
      <sheetData sheetId="6637" refreshError="1"/>
      <sheetData sheetId="6638" refreshError="1"/>
      <sheetData sheetId="6639" refreshError="1"/>
      <sheetData sheetId="6640" refreshError="1"/>
      <sheetData sheetId="6641" refreshError="1"/>
      <sheetData sheetId="6642" refreshError="1"/>
      <sheetData sheetId="6643" refreshError="1"/>
      <sheetData sheetId="6644" refreshError="1"/>
      <sheetData sheetId="6645" refreshError="1"/>
      <sheetData sheetId="6646" refreshError="1"/>
      <sheetData sheetId="6647" refreshError="1"/>
      <sheetData sheetId="6648" refreshError="1"/>
      <sheetData sheetId="6649" refreshError="1"/>
      <sheetData sheetId="6650" refreshError="1"/>
      <sheetData sheetId="6651" refreshError="1"/>
      <sheetData sheetId="6652" refreshError="1"/>
      <sheetData sheetId="6653" refreshError="1"/>
      <sheetData sheetId="6654" refreshError="1"/>
      <sheetData sheetId="6655" refreshError="1"/>
      <sheetData sheetId="6656" refreshError="1"/>
      <sheetData sheetId="6657" refreshError="1"/>
      <sheetData sheetId="6658" refreshError="1"/>
      <sheetData sheetId="6659" refreshError="1"/>
      <sheetData sheetId="6660" refreshError="1"/>
      <sheetData sheetId="6661" refreshError="1"/>
      <sheetData sheetId="6662" refreshError="1"/>
      <sheetData sheetId="6663" refreshError="1"/>
      <sheetData sheetId="6664" refreshError="1"/>
      <sheetData sheetId="6665" refreshError="1"/>
      <sheetData sheetId="6666" refreshError="1"/>
      <sheetData sheetId="6667" refreshError="1"/>
      <sheetData sheetId="6668" refreshError="1"/>
      <sheetData sheetId="6669" refreshError="1"/>
      <sheetData sheetId="6670" refreshError="1"/>
      <sheetData sheetId="6671" refreshError="1"/>
      <sheetData sheetId="6672" refreshError="1"/>
      <sheetData sheetId="6673" refreshError="1"/>
      <sheetData sheetId="6674" refreshError="1"/>
      <sheetData sheetId="6675" refreshError="1"/>
      <sheetData sheetId="6676" refreshError="1"/>
      <sheetData sheetId="6677" refreshError="1"/>
      <sheetData sheetId="6678" refreshError="1"/>
      <sheetData sheetId="6679" refreshError="1"/>
      <sheetData sheetId="6680" refreshError="1"/>
      <sheetData sheetId="6681" refreshError="1"/>
      <sheetData sheetId="6682" refreshError="1"/>
      <sheetData sheetId="6683" refreshError="1"/>
      <sheetData sheetId="6684" refreshError="1"/>
      <sheetData sheetId="6685" refreshError="1"/>
      <sheetData sheetId="6686" refreshError="1"/>
      <sheetData sheetId="6687" refreshError="1"/>
      <sheetData sheetId="6688" refreshError="1"/>
      <sheetData sheetId="6689" refreshError="1"/>
      <sheetData sheetId="6690" refreshError="1"/>
      <sheetData sheetId="6691" refreshError="1"/>
      <sheetData sheetId="6692" refreshError="1"/>
      <sheetData sheetId="6693" refreshError="1"/>
      <sheetData sheetId="6694" refreshError="1"/>
      <sheetData sheetId="6695" refreshError="1"/>
      <sheetData sheetId="6696" refreshError="1"/>
      <sheetData sheetId="6697" refreshError="1"/>
      <sheetData sheetId="6698" refreshError="1"/>
      <sheetData sheetId="6699" refreshError="1"/>
      <sheetData sheetId="6700" refreshError="1"/>
      <sheetData sheetId="6701" refreshError="1"/>
      <sheetData sheetId="6702" refreshError="1"/>
      <sheetData sheetId="6703" refreshError="1"/>
      <sheetData sheetId="6704" refreshError="1"/>
      <sheetData sheetId="6705" refreshError="1"/>
      <sheetData sheetId="6706" refreshError="1"/>
      <sheetData sheetId="6707" refreshError="1"/>
      <sheetData sheetId="6708" refreshError="1"/>
      <sheetData sheetId="6709" refreshError="1"/>
      <sheetData sheetId="6710" refreshError="1"/>
      <sheetData sheetId="6711" refreshError="1"/>
      <sheetData sheetId="6712" refreshError="1"/>
      <sheetData sheetId="6713" refreshError="1"/>
      <sheetData sheetId="6714" refreshError="1"/>
      <sheetData sheetId="6715" refreshError="1"/>
      <sheetData sheetId="6716" refreshError="1"/>
      <sheetData sheetId="6717" refreshError="1"/>
      <sheetData sheetId="6718" refreshError="1"/>
      <sheetData sheetId="6719" refreshError="1"/>
      <sheetData sheetId="6720" refreshError="1"/>
      <sheetData sheetId="6721" refreshError="1"/>
      <sheetData sheetId="6722" refreshError="1"/>
      <sheetData sheetId="6723" refreshError="1"/>
      <sheetData sheetId="6724" refreshError="1"/>
      <sheetData sheetId="6725" refreshError="1"/>
      <sheetData sheetId="6726" refreshError="1"/>
      <sheetData sheetId="6727" refreshError="1"/>
      <sheetData sheetId="6728" refreshError="1"/>
      <sheetData sheetId="6729" refreshError="1"/>
      <sheetData sheetId="6730" refreshError="1"/>
      <sheetData sheetId="6731" refreshError="1"/>
      <sheetData sheetId="6732" refreshError="1"/>
      <sheetData sheetId="6733" refreshError="1"/>
      <sheetData sheetId="6734" refreshError="1"/>
      <sheetData sheetId="6735" refreshError="1"/>
      <sheetData sheetId="6736" refreshError="1"/>
      <sheetData sheetId="6737" refreshError="1"/>
      <sheetData sheetId="6738" refreshError="1"/>
      <sheetData sheetId="6739" refreshError="1"/>
      <sheetData sheetId="6740" refreshError="1"/>
      <sheetData sheetId="6741" refreshError="1"/>
      <sheetData sheetId="6742" refreshError="1"/>
      <sheetData sheetId="6743" refreshError="1"/>
      <sheetData sheetId="6744" refreshError="1"/>
      <sheetData sheetId="6745" refreshError="1"/>
      <sheetData sheetId="6746" refreshError="1"/>
      <sheetData sheetId="6747" refreshError="1"/>
      <sheetData sheetId="6748" refreshError="1"/>
      <sheetData sheetId="6749" refreshError="1"/>
      <sheetData sheetId="6750" refreshError="1"/>
      <sheetData sheetId="6751" refreshError="1"/>
      <sheetData sheetId="6752" refreshError="1"/>
      <sheetData sheetId="6753" refreshError="1"/>
      <sheetData sheetId="6754" refreshError="1"/>
      <sheetData sheetId="6755" refreshError="1"/>
      <sheetData sheetId="6756" refreshError="1"/>
      <sheetData sheetId="6757" refreshError="1"/>
      <sheetData sheetId="6758" refreshError="1"/>
      <sheetData sheetId="6759" refreshError="1"/>
      <sheetData sheetId="6760" refreshError="1"/>
      <sheetData sheetId="6761" refreshError="1"/>
      <sheetData sheetId="6762" refreshError="1"/>
      <sheetData sheetId="6763" refreshError="1"/>
      <sheetData sheetId="6764" refreshError="1"/>
      <sheetData sheetId="6765" refreshError="1"/>
      <sheetData sheetId="6766" refreshError="1"/>
      <sheetData sheetId="6767" refreshError="1"/>
      <sheetData sheetId="6768" refreshError="1"/>
      <sheetData sheetId="6769" refreshError="1"/>
      <sheetData sheetId="6770" refreshError="1"/>
      <sheetData sheetId="6771" refreshError="1"/>
      <sheetData sheetId="6772" refreshError="1"/>
      <sheetData sheetId="6773" refreshError="1"/>
      <sheetData sheetId="6774" refreshError="1"/>
      <sheetData sheetId="6775" refreshError="1"/>
      <sheetData sheetId="6776" refreshError="1"/>
      <sheetData sheetId="6777" refreshError="1"/>
      <sheetData sheetId="6778" refreshError="1"/>
      <sheetData sheetId="6779" refreshError="1"/>
      <sheetData sheetId="6780" refreshError="1"/>
      <sheetData sheetId="6781" refreshError="1"/>
      <sheetData sheetId="6782" refreshError="1"/>
      <sheetData sheetId="6783" refreshError="1"/>
      <sheetData sheetId="6784" refreshError="1"/>
      <sheetData sheetId="6785" refreshError="1"/>
      <sheetData sheetId="6786" refreshError="1"/>
      <sheetData sheetId="6787" refreshError="1"/>
      <sheetData sheetId="6788" refreshError="1"/>
      <sheetData sheetId="6789" refreshError="1"/>
      <sheetData sheetId="6790" refreshError="1"/>
      <sheetData sheetId="6791" refreshError="1"/>
      <sheetData sheetId="6792" refreshError="1"/>
      <sheetData sheetId="6793" refreshError="1"/>
      <sheetData sheetId="6794" refreshError="1"/>
      <sheetData sheetId="6795" refreshError="1"/>
      <sheetData sheetId="6796" refreshError="1"/>
      <sheetData sheetId="6797" refreshError="1"/>
      <sheetData sheetId="6798" refreshError="1"/>
      <sheetData sheetId="6799" refreshError="1"/>
      <sheetData sheetId="6800" refreshError="1"/>
      <sheetData sheetId="6801" refreshError="1"/>
      <sheetData sheetId="6802" refreshError="1"/>
      <sheetData sheetId="6803" refreshError="1"/>
      <sheetData sheetId="6804" refreshError="1"/>
      <sheetData sheetId="6805" refreshError="1"/>
      <sheetData sheetId="6806" refreshError="1"/>
      <sheetData sheetId="6807" refreshError="1"/>
      <sheetData sheetId="6808" refreshError="1"/>
      <sheetData sheetId="6809" refreshError="1"/>
      <sheetData sheetId="6810" refreshError="1"/>
      <sheetData sheetId="6811" refreshError="1"/>
      <sheetData sheetId="6812" refreshError="1"/>
      <sheetData sheetId="6813" refreshError="1"/>
      <sheetData sheetId="6814" refreshError="1"/>
      <sheetData sheetId="6815" refreshError="1"/>
      <sheetData sheetId="6816" refreshError="1"/>
      <sheetData sheetId="6817" refreshError="1"/>
      <sheetData sheetId="6818" refreshError="1"/>
      <sheetData sheetId="6819" refreshError="1"/>
      <sheetData sheetId="6820" refreshError="1"/>
      <sheetData sheetId="6821" refreshError="1"/>
      <sheetData sheetId="6822" refreshError="1"/>
      <sheetData sheetId="6823" refreshError="1"/>
      <sheetData sheetId="6824" refreshError="1"/>
      <sheetData sheetId="6825" refreshError="1"/>
      <sheetData sheetId="6826" refreshError="1"/>
      <sheetData sheetId="6827" refreshError="1"/>
      <sheetData sheetId="6828" refreshError="1"/>
      <sheetData sheetId="6829" refreshError="1"/>
      <sheetData sheetId="6830" refreshError="1"/>
      <sheetData sheetId="6831" refreshError="1"/>
      <sheetData sheetId="6832" refreshError="1"/>
      <sheetData sheetId="6833" refreshError="1"/>
      <sheetData sheetId="6834" refreshError="1"/>
      <sheetData sheetId="6835" refreshError="1"/>
      <sheetData sheetId="6836" refreshError="1"/>
      <sheetData sheetId="6837" refreshError="1"/>
      <sheetData sheetId="6838" refreshError="1"/>
      <sheetData sheetId="6839" refreshError="1"/>
      <sheetData sheetId="6840" refreshError="1"/>
      <sheetData sheetId="6841" refreshError="1"/>
      <sheetData sheetId="6842" refreshError="1"/>
      <sheetData sheetId="6843" refreshError="1"/>
      <sheetData sheetId="6844" refreshError="1"/>
      <sheetData sheetId="6845" refreshError="1"/>
      <sheetData sheetId="6846" refreshError="1"/>
      <sheetData sheetId="6847" refreshError="1"/>
      <sheetData sheetId="6848" refreshError="1"/>
      <sheetData sheetId="6849" refreshError="1"/>
      <sheetData sheetId="6850" refreshError="1"/>
      <sheetData sheetId="6851" refreshError="1"/>
      <sheetData sheetId="6852" refreshError="1"/>
      <sheetData sheetId="6853" refreshError="1"/>
      <sheetData sheetId="6854" refreshError="1"/>
      <sheetData sheetId="6855" refreshError="1"/>
      <sheetData sheetId="6856" refreshError="1"/>
      <sheetData sheetId="6857" refreshError="1"/>
      <sheetData sheetId="6858" refreshError="1"/>
      <sheetData sheetId="6859" refreshError="1"/>
      <sheetData sheetId="6860" refreshError="1"/>
      <sheetData sheetId="6861" refreshError="1"/>
      <sheetData sheetId="6862" refreshError="1"/>
      <sheetData sheetId="6863" refreshError="1"/>
      <sheetData sheetId="6864" refreshError="1"/>
      <sheetData sheetId="6865" refreshError="1"/>
      <sheetData sheetId="6866" refreshError="1"/>
      <sheetData sheetId="6867" refreshError="1"/>
      <sheetData sheetId="6868" refreshError="1"/>
      <sheetData sheetId="6869" refreshError="1"/>
      <sheetData sheetId="6870" refreshError="1"/>
      <sheetData sheetId="6871" refreshError="1"/>
      <sheetData sheetId="6872" refreshError="1"/>
      <sheetData sheetId="6873" refreshError="1"/>
      <sheetData sheetId="6874" refreshError="1"/>
      <sheetData sheetId="6875" refreshError="1"/>
      <sheetData sheetId="6876" refreshError="1"/>
      <sheetData sheetId="6877" refreshError="1"/>
      <sheetData sheetId="6878" refreshError="1"/>
      <sheetData sheetId="6879" refreshError="1"/>
      <sheetData sheetId="6880" refreshError="1"/>
      <sheetData sheetId="6881" refreshError="1"/>
      <sheetData sheetId="6882" refreshError="1"/>
      <sheetData sheetId="6883" refreshError="1"/>
      <sheetData sheetId="6884" refreshError="1"/>
      <sheetData sheetId="6885" refreshError="1"/>
      <sheetData sheetId="6886" refreshError="1"/>
      <sheetData sheetId="6887" refreshError="1"/>
      <sheetData sheetId="6888" refreshError="1"/>
      <sheetData sheetId="6889" refreshError="1"/>
      <sheetData sheetId="6890" refreshError="1"/>
      <sheetData sheetId="6891" refreshError="1"/>
      <sheetData sheetId="6892" refreshError="1"/>
      <sheetData sheetId="6893" refreshError="1"/>
      <sheetData sheetId="6894" refreshError="1"/>
      <sheetData sheetId="6895" refreshError="1"/>
      <sheetData sheetId="6896" refreshError="1"/>
      <sheetData sheetId="6897" refreshError="1"/>
      <sheetData sheetId="6898" refreshError="1"/>
      <sheetData sheetId="6899" refreshError="1"/>
      <sheetData sheetId="6900" refreshError="1"/>
      <sheetData sheetId="6901" refreshError="1"/>
      <sheetData sheetId="6902" refreshError="1"/>
      <sheetData sheetId="6903" refreshError="1"/>
      <sheetData sheetId="6904" refreshError="1"/>
      <sheetData sheetId="6905" refreshError="1"/>
      <sheetData sheetId="6906" refreshError="1"/>
      <sheetData sheetId="6907" refreshError="1"/>
      <sheetData sheetId="6908" refreshError="1"/>
      <sheetData sheetId="6909" refreshError="1"/>
      <sheetData sheetId="6910" refreshError="1"/>
      <sheetData sheetId="6911" refreshError="1"/>
      <sheetData sheetId="6912" refreshError="1"/>
      <sheetData sheetId="6913" refreshError="1"/>
      <sheetData sheetId="6914" refreshError="1"/>
      <sheetData sheetId="6915" refreshError="1"/>
      <sheetData sheetId="6916" refreshError="1"/>
      <sheetData sheetId="6917" refreshError="1"/>
      <sheetData sheetId="6918" refreshError="1"/>
      <sheetData sheetId="6919" refreshError="1"/>
      <sheetData sheetId="6920" refreshError="1"/>
      <sheetData sheetId="6921" refreshError="1"/>
      <sheetData sheetId="6922" refreshError="1"/>
      <sheetData sheetId="6923" refreshError="1"/>
      <sheetData sheetId="6924" refreshError="1"/>
      <sheetData sheetId="6925" refreshError="1"/>
      <sheetData sheetId="6926" refreshError="1"/>
      <sheetData sheetId="6927" refreshError="1"/>
      <sheetData sheetId="6928" refreshError="1"/>
      <sheetData sheetId="6929" refreshError="1"/>
      <sheetData sheetId="6930" refreshError="1"/>
      <sheetData sheetId="6931" refreshError="1"/>
      <sheetData sheetId="6932" refreshError="1"/>
      <sheetData sheetId="6933" refreshError="1"/>
      <sheetData sheetId="6934" refreshError="1"/>
      <sheetData sheetId="6935" refreshError="1"/>
      <sheetData sheetId="6936" refreshError="1"/>
      <sheetData sheetId="6937" refreshError="1"/>
      <sheetData sheetId="6938" refreshError="1"/>
      <sheetData sheetId="6939" refreshError="1"/>
      <sheetData sheetId="6940" refreshError="1"/>
      <sheetData sheetId="6941" refreshError="1"/>
      <sheetData sheetId="6942" refreshError="1"/>
      <sheetData sheetId="6943" refreshError="1"/>
      <sheetData sheetId="6944" refreshError="1"/>
      <sheetData sheetId="6945" refreshError="1"/>
      <sheetData sheetId="6946" refreshError="1"/>
      <sheetData sheetId="6947" refreshError="1"/>
      <sheetData sheetId="6948" refreshError="1"/>
      <sheetData sheetId="6949" refreshError="1"/>
      <sheetData sheetId="6950" refreshError="1"/>
      <sheetData sheetId="6951" refreshError="1"/>
      <sheetData sheetId="6952" refreshError="1"/>
      <sheetData sheetId="6953" refreshError="1"/>
      <sheetData sheetId="6954" refreshError="1"/>
      <sheetData sheetId="6955" refreshError="1"/>
      <sheetData sheetId="6956" refreshError="1"/>
      <sheetData sheetId="6957" refreshError="1"/>
      <sheetData sheetId="6958" refreshError="1"/>
      <sheetData sheetId="6959" refreshError="1"/>
      <sheetData sheetId="6960" refreshError="1"/>
      <sheetData sheetId="6961" refreshError="1"/>
      <sheetData sheetId="6962" refreshError="1"/>
      <sheetData sheetId="6963" refreshError="1"/>
      <sheetData sheetId="6964" refreshError="1"/>
      <sheetData sheetId="6965" refreshError="1"/>
      <sheetData sheetId="6966" refreshError="1"/>
      <sheetData sheetId="6967" refreshError="1"/>
      <sheetData sheetId="6968" refreshError="1"/>
      <sheetData sheetId="6969" refreshError="1"/>
      <sheetData sheetId="6970" refreshError="1"/>
      <sheetData sheetId="6971" refreshError="1"/>
      <sheetData sheetId="6972" refreshError="1"/>
      <sheetData sheetId="6973" refreshError="1"/>
      <sheetData sheetId="6974" refreshError="1"/>
      <sheetData sheetId="6975" refreshError="1"/>
      <sheetData sheetId="6976" refreshError="1"/>
      <sheetData sheetId="6977" refreshError="1"/>
      <sheetData sheetId="6978" refreshError="1"/>
      <sheetData sheetId="6979" refreshError="1"/>
      <sheetData sheetId="6980" refreshError="1"/>
      <sheetData sheetId="6981" refreshError="1"/>
      <sheetData sheetId="6982" refreshError="1"/>
      <sheetData sheetId="6983" refreshError="1"/>
      <sheetData sheetId="6984" refreshError="1"/>
      <sheetData sheetId="6985" refreshError="1"/>
      <sheetData sheetId="6986" refreshError="1"/>
      <sheetData sheetId="6987" refreshError="1"/>
      <sheetData sheetId="6988" refreshError="1"/>
      <sheetData sheetId="6989" refreshError="1"/>
      <sheetData sheetId="6990" refreshError="1"/>
      <sheetData sheetId="6991" refreshError="1"/>
      <sheetData sheetId="6992" refreshError="1"/>
      <sheetData sheetId="6993" refreshError="1"/>
      <sheetData sheetId="6994" refreshError="1"/>
      <sheetData sheetId="6995" refreshError="1"/>
      <sheetData sheetId="6996" refreshError="1"/>
      <sheetData sheetId="6997" refreshError="1"/>
      <sheetData sheetId="6998" refreshError="1"/>
      <sheetData sheetId="6999" refreshError="1"/>
      <sheetData sheetId="7000" refreshError="1"/>
      <sheetData sheetId="7001" refreshError="1"/>
      <sheetData sheetId="7002" refreshError="1"/>
      <sheetData sheetId="7003" refreshError="1"/>
      <sheetData sheetId="7004" refreshError="1"/>
      <sheetData sheetId="7005" refreshError="1"/>
      <sheetData sheetId="7006" refreshError="1"/>
      <sheetData sheetId="7007" refreshError="1"/>
      <sheetData sheetId="7008" refreshError="1"/>
      <sheetData sheetId="7009" refreshError="1"/>
      <sheetData sheetId="7010" refreshError="1"/>
      <sheetData sheetId="7011" refreshError="1"/>
      <sheetData sheetId="7012" refreshError="1"/>
      <sheetData sheetId="7013" refreshError="1"/>
      <sheetData sheetId="7014" refreshError="1"/>
      <sheetData sheetId="7015" refreshError="1"/>
      <sheetData sheetId="7016" refreshError="1"/>
      <sheetData sheetId="7017" refreshError="1"/>
      <sheetData sheetId="7018" refreshError="1"/>
      <sheetData sheetId="7019" refreshError="1"/>
      <sheetData sheetId="7020" refreshError="1"/>
      <sheetData sheetId="7021" refreshError="1"/>
      <sheetData sheetId="7022" refreshError="1"/>
      <sheetData sheetId="7023" refreshError="1"/>
      <sheetData sheetId="7024" refreshError="1"/>
      <sheetData sheetId="7025" refreshError="1"/>
      <sheetData sheetId="7026" refreshError="1"/>
      <sheetData sheetId="7027" refreshError="1"/>
      <sheetData sheetId="7028" refreshError="1"/>
      <sheetData sheetId="7029" refreshError="1"/>
      <sheetData sheetId="7030" refreshError="1"/>
      <sheetData sheetId="7031" refreshError="1"/>
      <sheetData sheetId="7032" refreshError="1"/>
      <sheetData sheetId="7033" refreshError="1"/>
      <sheetData sheetId="7034" refreshError="1"/>
      <sheetData sheetId="7035" refreshError="1"/>
      <sheetData sheetId="7036" refreshError="1"/>
      <sheetData sheetId="7037" refreshError="1"/>
      <sheetData sheetId="7038" refreshError="1"/>
      <sheetData sheetId="7039" refreshError="1"/>
      <sheetData sheetId="7040" refreshError="1"/>
      <sheetData sheetId="7041" refreshError="1"/>
      <sheetData sheetId="7042" refreshError="1"/>
      <sheetData sheetId="7043" refreshError="1"/>
      <sheetData sheetId="7044" refreshError="1"/>
      <sheetData sheetId="7045" refreshError="1"/>
      <sheetData sheetId="7046" refreshError="1"/>
      <sheetData sheetId="7047" refreshError="1"/>
      <sheetData sheetId="7048" refreshError="1"/>
      <sheetData sheetId="7049" refreshError="1"/>
      <sheetData sheetId="7050" refreshError="1"/>
      <sheetData sheetId="7051" refreshError="1"/>
      <sheetData sheetId="7052" refreshError="1"/>
      <sheetData sheetId="7053" refreshError="1"/>
      <sheetData sheetId="7054" refreshError="1"/>
      <sheetData sheetId="7055" refreshError="1"/>
      <sheetData sheetId="7056" refreshError="1"/>
      <sheetData sheetId="7057" refreshError="1"/>
      <sheetData sheetId="7058" refreshError="1"/>
      <sheetData sheetId="7059" refreshError="1"/>
      <sheetData sheetId="7060" refreshError="1"/>
      <sheetData sheetId="7061" refreshError="1"/>
      <sheetData sheetId="7062" refreshError="1"/>
      <sheetData sheetId="7063" refreshError="1"/>
      <sheetData sheetId="7064" refreshError="1"/>
      <sheetData sheetId="7065" refreshError="1"/>
      <sheetData sheetId="7066" refreshError="1"/>
      <sheetData sheetId="7067" refreshError="1"/>
      <sheetData sheetId="7068" refreshError="1"/>
      <sheetData sheetId="7069" refreshError="1"/>
      <sheetData sheetId="7070" refreshError="1"/>
      <sheetData sheetId="7071" refreshError="1"/>
      <sheetData sheetId="7072" refreshError="1"/>
      <sheetData sheetId="7073" refreshError="1"/>
      <sheetData sheetId="7074" refreshError="1"/>
      <sheetData sheetId="7075" refreshError="1"/>
      <sheetData sheetId="7076" refreshError="1"/>
      <sheetData sheetId="7077" refreshError="1"/>
      <sheetData sheetId="7078" refreshError="1"/>
      <sheetData sheetId="7079" refreshError="1"/>
      <sheetData sheetId="7080" refreshError="1"/>
      <sheetData sheetId="7081" refreshError="1"/>
      <sheetData sheetId="7082" refreshError="1"/>
      <sheetData sheetId="7083" refreshError="1"/>
      <sheetData sheetId="7084" refreshError="1"/>
      <sheetData sheetId="7085" refreshError="1"/>
      <sheetData sheetId="7086" refreshError="1"/>
      <sheetData sheetId="7087" refreshError="1"/>
      <sheetData sheetId="7088" refreshError="1"/>
      <sheetData sheetId="7089" refreshError="1"/>
      <sheetData sheetId="7090" refreshError="1"/>
      <sheetData sheetId="7091" refreshError="1"/>
      <sheetData sheetId="7092" refreshError="1"/>
      <sheetData sheetId="7093" refreshError="1"/>
      <sheetData sheetId="7094" refreshError="1"/>
      <sheetData sheetId="7095" refreshError="1"/>
      <sheetData sheetId="7096" refreshError="1"/>
      <sheetData sheetId="7097" refreshError="1"/>
      <sheetData sheetId="7098" refreshError="1"/>
      <sheetData sheetId="7099" refreshError="1"/>
      <sheetData sheetId="7100" refreshError="1"/>
      <sheetData sheetId="7101" refreshError="1"/>
      <sheetData sheetId="7102" refreshError="1"/>
      <sheetData sheetId="7103" refreshError="1"/>
      <sheetData sheetId="7104" refreshError="1"/>
      <sheetData sheetId="7105" refreshError="1"/>
      <sheetData sheetId="7106" refreshError="1"/>
      <sheetData sheetId="7107" refreshError="1"/>
      <sheetData sheetId="7108" refreshError="1"/>
      <sheetData sheetId="7109" refreshError="1"/>
      <sheetData sheetId="7110" refreshError="1"/>
      <sheetData sheetId="7111" refreshError="1"/>
      <sheetData sheetId="7112" refreshError="1"/>
      <sheetData sheetId="7113" refreshError="1"/>
      <sheetData sheetId="7114" refreshError="1"/>
      <sheetData sheetId="7115" refreshError="1"/>
      <sheetData sheetId="7116" refreshError="1"/>
      <sheetData sheetId="7117" refreshError="1"/>
      <sheetData sheetId="7118" refreshError="1"/>
      <sheetData sheetId="7119" refreshError="1"/>
      <sheetData sheetId="7120" refreshError="1"/>
      <sheetData sheetId="7121" refreshError="1"/>
      <sheetData sheetId="7122" refreshError="1"/>
      <sheetData sheetId="7123" refreshError="1"/>
      <sheetData sheetId="7124" refreshError="1"/>
      <sheetData sheetId="7125" refreshError="1"/>
      <sheetData sheetId="7126" refreshError="1"/>
      <sheetData sheetId="7127" refreshError="1"/>
      <sheetData sheetId="7128" refreshError="1"/>
      <sheetData sheetId="7129" refreshError="1"/>
      <sheetData sheetId="7130" refreshError="1"/>
      <sheetData sheetId="7131" refreshError="1"/>
      <sheetData sheetId="7132" refreshError="1"/>
      <sheetData sheetId="7133" refreshError="1"/>
      <sheetData sheetId="7134" refreshError="1"/>
      <sheetData sheetId="7135" refreshError="1"/>
      <sheetData sheetId="7136" refreshError="1"/>
      <sheetData sheetId="7137" refreshError="1"/>
      <sheetData sheetId="7138" refreshError="1"/>
      <sheetData sheetId="7139" refreshError="1"/>
      <sheetData sheetId="7140" refreshError="1"/>
      <sheetData sheetId="7141" refreshError="1"/>
      <sheetData sheetId="7142" refreshError="1"/>
      <sheetData sheetId="7143" refreshError="1"/>
      <sheetData sheetId="7144" refreshError="1"/>
      <sheetData sheetId="7145" refreshError="1"/>
      <sheetData sheetId="7146" refreshError="1"/>
      <sheetData sheetId="7147" refreshError="1"/>
      <sheetData sheetId="7148" refreshError="1"/>
      <sheetData sheetId="7149" refreshError="1"/>
      <sheetData sheetId="7150" refreshError="1"/>
      <sheetData sheetId="7151" refreshError="1"/>
      <sheetData sheetId="7152" refreshError="1"/>
      <sheetData sheetId="7153" refreshError="1"/>
      <sheetData sheetId="7154" refreshError="1"/>
      <sheetData sheetId="7155" refreshError="1"/>
      <sheetData sheetId="7156" refreshError="1"/>
      <sheetData sheetId="7157" refreshError="1"/>
      <sheetData sheetId="7158" refreshError="1"/>
      <sheetData sheetId="7159" refreshError="1"/>
      <sheetData sheetId="7160" refreshError="1"/>
      <sheetData sheetId="7161" refreshError="1"/>
      <sheetData sheetId="7162" refreshError="1"/>
      <sheetData sheetId="7163" refreshError="1"/>
      <sheetData sheetId="7164" refreshError="1"/>
      <sheetData sheetId="7165" refreshError="1"/>
      <sheetData sheetId="7166" refreshError="1"/>
      <sheetData sheetId="7167" refreshError="1"/>
      <sheetData sheetId="7168" refreshError="1"/>
      <sheetData sheetId="7169" refreshError="1"/>
      <sheetData sheetId="7170" refreshError="1"/>
      <sheetData sheetId="7171" refreshError="1"/>
      <sheetData sheetId="7172" refreshError="1"/>
      <sheetData sheetId="7173" refreshError="1"/>
      <sheetData sheetId="7174" refreshError="1"/>
      <sheetData sheetId="7175" refreshError="1"/>
      <sheetData sheetId="7176" refreshError="1"/>
      <sheetData sheetId="7177" refreshError="1"/>
      <sheetData sheetId="7178" refreshError="1"/>
      <sheetData sheetId="7179" refreshError="1"/>
      <sheetData sheetId="7180" refreshError="1"/>
      <sheetData sheetId="7181" refreshError="1"/>
      <sheetData sheetId="7182" refreshError="1"/>
      <sheetData sheetId="7183" refreshError="1"/>
      <sheetData sheetId="7184" refreshError="1"/>
      <sheetData sheetId="7185" refreshError="1"/>
      <sheetData sheetId="7186" refreshError="1"/>
      <sheetData sheetId="7187" refreshError="1"/>
      <sheetData sheetId="7188" refreshError="1"/>
      <sheetData sheetId="7189" refreshError="1"/>
      <sheetData sheetId="7190" refreshError="1"/>
      <sheetData sheetId="7191" refreshError="1"/>
      <sheetData sheetId="7192" refreshError="1"/>
      <sheetData sheetId="7193" refreshError="1"/>
      <sheetData sheetId="7194" refreshError="1"/>
      <sheetData sheetId="7195" refreshError="1"/>
      <sheetData sheetId="7196" refreshError="1"/>
      <sheetData sheetId="7197" refreshError="1"/>
      <sheetData sheetId="7198" refreshError="1"/>
      <sheetData sheetId="7199" refreshError="1"/>
      <sheetData sheetId="7200" refreshError="1"/>
      <sheetData sheetId="7201" refreshError="1"/>
      <sheetData sheetId="7202" refreshError="1"/>
      <sheetData sheetId="7203" refreshError="1"/>
      <sheetData sheetId="7204" refreshError="1"/>
      <sheetData sheetId="7205" refreshError="1"/>
      <sheetData sheetId="7206" refreshError="1"/>
      <sheetData sheetId="7207" refreshError="1"/>
      <sheetData sheetId="7208" refreshError="1"/>
      <sheetData sheetId="7209" refreshError="1"/>
      <sheetData sheetId="7210" refreshError="1"/>
      <sheetData sheetId="7211" refreshError="1"/>
      <sheetData sheetId="7212" refreshError="1"/>
      <sheetData sheetId="7213" refreshError="1"/>
      <sheetData sheetId="7214" refreshError="1"/>
      <sheetData sheetId="7215" refreshError="1"/>
      <sheetData sheetId="7216" refreshError="1"/>
      <sheetData sheetId="7217" refreshError="1"/>
      <sheetData sheetId="7218" refreshError="1"/>
      <sheetData sheetId="7219" refreshError="1"/>
      <sheetData sheetId="7220" refreshError="1"/>
      <sheetData sheetId="7221" refreshError="1"/>
      <sheetData sheetId="7222" refreshError="1"/>
      <sheetData sheetId="7223" refreshError="1"/>
      <sheetData sheetId="7224" refreshError="1"/>
      <sheetData sheetId="7225" refreshError="1"/>
      <sheetData sheetId="7226" refreshError="1"/>
      <sheetData sheetId="7227" refreshError="1"/>
      <sheetData sheetId="7228" refreshError="1"/>
      <sheetData sheetId="7229" refreshError="1"/>
      <sheetData sheetId="7230" refreshError="1"/>
      <sheetData sheetId="7231" refreshError="1"/>
      <sheetData sheetId="7232" refreshError="1"/>
      <sheetData sheetId="7233" refreshError="1"/>
      <sheetData sheetId="7234" refreshError="1"/>
      <sheetData sheetId="7235" refreshError="1"/>
      <sheetData sheetId="7236" refreshError="1"/>
      <sheetData sheetId="7237" refreshError="1"/>
      <sheetData sheetId="7238" refreshError="1"/>
      <sheetData sheetId="7239" refreshError="1"/>
      <sheetData sheetId="7240" refreshError="1"/>
      <sheetData sheetId="7241" refreshError="1"/>
      <sheetData sheetId="7242" refreshError="1"/>
      <sheetData sheetId="7243" refreshError="1"/>
      <sheetData sheetId="7244" refreshError="1"/>
      <sheetData sheetId="7245" refreshError="1"/>
      <sheetData sheetId="7246" refreshError="1"/>
      <sheetData sheetId="7247" refreshError="1"/>
      <sheetData sheetId="7248" refreshError="1"/>
      <sheetData sheetId="7249" refreshError="1"/>
      <sheetData sheetId="7250" refreshError="1"/>
      <sheetData sheetId="7251" refreshError="1"/>
      <sheetData sheetId="7252" refreshError="1"/>
      <sheetData sheetId="7253" refreshError="1"/>
      <sheetData sheetId="7254" refreshError="1"/>
      <sheetData sheetId="7255" refreshError="1"/>
      <sheetData sheetId="7256" refreshError="1"/>
      <sheetData sheetId="7257" refreshError="1"/>
      <sheetData sheetId="7258" refreshError="1"/>
      <sheetData sheetId="7259" refreshError="1"/>
      <sheetData sheetId="7260" refreshError="1"/>
      <sheetData sheetId="7261" refreshError="1"/>
      <sheetData sheetId="7262" refreshError="1"/>
      <sheetData sheetId="7263" refreshError="1"/>
      <sheetData sheetId="7264" refreshError="1"/>
      <sheetData sheetId="7265" refreshError="1"/>
      <sheetData sheetId="7266" refreshError="1"/>
      <sheetData sheetId="7267" refreshError="1"/>
      <sheetData sheetId="7268" refreshError="1"/>
      <sheetData sheetId="7269" refreshError="1"/>
      <sheetData sheetId="7270" refreshError="1"/>
      <sheetData sheetId="7271" refreshError="1"/>
      <sheetData sheetId="7272" refreshError="1"/>
      <sheetData sheetId="7273" refreshError="1"/>
      <sheetData sheetId="7274" refreshError="1"/>
      <sheetData sheetId="7275" refreshError="1"/>
      <sheetData sheetId="7276" refreshError="1"/>
      <sheetData sheetId="7277" refreshError="1"/>
      <sheetData sheetId="7278" refreshError="1"/>
      <sheetData sheetId="7279" refreshError="1"/>
      <sheetData sheetId="7280" refreshError="1"/>
      <sheetData sheetId="7281" refreshError="1"/>
      <sheetData sheetId="7282" refreshError="1"/>
      <sheetData sheetId="7283" refreshError="1"/>
      <sheetData sheetId="7284" refreshError="1"/>
      <sheetData sheetId="7285" refreshError="1"/>
      <sheetData sheetId="7286" refreshError="1"/>
      <sheetData sheetId="7287" refreshError="1"/>
      <sheetData sheetId="7288" refreshError="1"/>
      <sheetData sheetId="7289" refreshError="1"/>
      <sheetData sheetId="7290" refreshError="1"/>
      <sheetData sheetId="7291" refreshError="1"/>
      <sheetData sheetId="7292" refreshError="1"/>
      <sheetData sheetId="7293" refreshError="1"/>
      <sheetData sheetId="7294" refreshError="1"/>
      <sheetData sheetId="7295" refreshError="1"/>
      <sheetData sheetId="7296" refreshError="1"/>
      <sheetData sheetId="7297" refreshError="1"/>
      <sheetData sheetId="7298" refreshError="1"/>
      <sheetData sheetId="7299" refreshError="1"/>
      <sheetData sheetId="7300" refreshError="1"/>
      <sheetData sheetId="7301" refreshError="1"/>
      <sheetData sheetId="7302" refreshError="1"/>
      <sheetData sheetId="7303" refreshError="1"/>
      <sheetData sheetId="7304" refreshError="1"/>
      <sheetData sheetId="7305" refreshError="1"/>
      <sheetData sheetId="7306" refreshError="1"/>
      <sheetData sheetId="7307" refreshError="1"/>
      <sheetData sheetId="7308" refreshError="1"/>
      <sheetData sheetId="7309" refreshError="1"/>
      <sheetData sheetId="7310" refreshError="1"/>
      <sheetData sheetId="7311" refreshError="1"/>
      <sheetData sheetId="7312" refreshError="1"/>
      <sheetData sheetId="7313" refreshError="1"/>
      <sheetData sheetId="7314" refreshError="1"/>
      <sheetData sheetId="7315" refreshError="1"/>
      <sheetData sheetId="7316" refreshError="1"/>
      <sheetData sheetId="7317" refreshError="1"/>
      <sheetData sheetId="7318" refreshError="1"/>
      <sheetData sheetId="7319" refreshError="1"/>
      <sheetData sheetId="7320" refreshError="1"/>
      <sheetData sheetId="7321" refreshError="1"/>
      <sheetData sheetId="7322" refreshError="1"/>
      <sheetData sheetId="7323" refreshError="1"/>
      <sheetData sheetId="7324" refreshError="1"/>
      <sheetData sheetId="7325" refreshError="1"/>
      <sheetData sheetId="7326" refreshError="1"/>
      <sheetData sheetId="7327" refreshError="1"/>
      <sheetData sheetId="7328" refreshError="1"/>
      <sheetData sheetId="7329" refreshError="1"/>
      <sheetData sheetId="7330" refreshError="1"/>
      <sheetData sheetId="7331" refreshError="1"/>
      <sheetData sheetId="7332" refreshError="1"/>
      <sheetData sheetId="7333" refreshError="1"/>
      <sheetData sheetId="7334" refreshError="1"/>
      <sheetData sheetId="7335" refreshError="1"/>
      <sheetData sheetId="7336" refreshError="1"/>
      <sheetData sheetId="7337" refreshError="1"/>
      <sheetData sheetId="7338" refreshError="1"/>
      <sheetData sheetId="7339" refreshError="1"/>
      <sheetData sheetId="7340" refreshError="1"/>
      <sheetData sheetId="7341" refreshError="1"/>
      <sheetData sheetId="7342" refreshError="1"/>
      <sheetData sheetId="7343" refreshError="1"/>
      <sheetData sheetId="7344" refreshError="1"/>
      <sheetData sheetId="7345" refreshError="1"/>
      <sheetData sheetId="7346" refreshError="1"/>
      <sheetData sheetId="7347" refreshError="1"/>
      <sheetData sheetId="7348" refreshError="1"/>
      <sheetData sheetId="7349" refreshError="1"/>
      <sheetData sheetId="7350" refreshError="1"/>
      <sheetData sheetId="7351" refreshError="1"/>
      <sheetData sheetId="7352" refreshError="1"/>
      <sheetData sheetId="7353" refreshError="1"/>
      <sheetData sheetId="7354" refreshError="1"/>
      <sheetData sheetId="7355" refreshError="1"/>
      <sheetData sheetId="7356" refreshError="1"/>
      <sheetData sheetId="7357" refreshError="1"/>
      <sheetData sheetId="7358" refreshError="1"/>
      <sheetData sheetId="7359" refreshError="1"/>
      <sheetData sheetId="7360" refreshError="1"/>
      <sheetData sheetId="7361" refreshError="1"/>
      <sheetData sheetId="7362" refreshError="1"/>
      <sheetData sheetId="7363" refreshError="1"/>
      <sheetData sheetId="7364" refreshError="1"/>
      <sheetData sheetId="7365" refreshError="1"/>
      <sheetData sheetId="7366" refreshError="1"/>
      <sheetData sheetId="7367" refreshError="1"/>
      <sheetData sheetId="7368" refreshError="1"/>
      <sheetData sheetId="7369" refreshError="1"/>
      <sheetData sheetId="7370" refreshError="1"/>
      <sheetData sheetId="7371" refreshError="1"/>
      <sheetData sheetId="7372" refreshError="1"/>
      <sheetData sheetId="7373" refreshError="1"/>
      <sheetData sheetId="7374" refreshError="1"/>
      <sheetData sheetId="7375" refreshError="1"/>
      <sheetData sheetId="7376" refreshError="1"/>
      <sheetData sheetId="7377" refreshError="1"/>
      <sheetData sheetId="7378" refreshError="1"/>
      <sheetData sheetId="7379" refreshError="1"/>
      <sheetData sheetId="7380" refreshError="1"/>
      <sheetData sheetId="7381" refreshError="1"/>
      <sheetData sheetId="7382" refreshError="1"/>
      <sheetData sheetId="7383" refreshError="1"/>
      <sheetData sheetId="7384" refreshError="1"/>
      <sheetData sheetId="7385" refreshError="1"/>
      <sheetData sheetId="7386" refreshError="1"/>
      <sheetData sheetId="7387" refreshError="1"/>
      <sheetData sheetId="7388" refreshError="1"/>
      <sheetData sheetId="7389" refreshError="1"/>
      <sheetData sheetId="7390" refreshError="1"/>
      <sheetData sheetId="7391" refreshError="1"/>
      <sheetData sheetId="7392" refreshError="1"/>
      <sheetData sheetId="7393" refreshError="1"/>
      <sheetData sheetId="7394" refreshError="1"/>
      <sheetData sheetId="7395" refreshError="1"/>
      <sheetData sheetId="7396" refreshError="1"/>
      <sheetData sheetId="7397" refreshError="1"/>
      <sheetData sheetId="7398" refreshError="1"/>
      <sheetData sheetId="7399" refreshError="1"/>
      <sheetData sheetId="7400" refreshError="1"/>
      <sheetData sheetId="7401" refreshError="1"/>
      <sheetData sheetId="7402" refreshError="1"/>
      <sheetData sheetId="7403" refreshError="1"/>
      <sheetData sheetId="7404" refreshError="1"/>
      <sheetData sheetId="7405" refreshError="1"/>
      <sheetData sheetId="7406" refreshError="1"/>
      <sheetData sheetId="7407" refreshError="1"/>
      <sheetData sheetId="7408" refreshError="1"/>
      <sheetData sheetId="7409" refreshError="1"/>
      <sheetData sheetId="7410" refreshError="1"/>
      <sheetData sheetId="7411" refreshError="1"/>
      <sheetData sheetId="7412" refreshError="1"/>
      <sheetData sheetId="7413" refreshError="1"/>
      <sheetData sheetId="7414" refreshError="1"/>
      <sheetData sheetId="7415" refreshError="1"/>
      <sheetData sheetId="7416" refreshError="1"/>
      <sheetData sheetId="7417" refreshError="1"/>
      <sheetData sheetId="7418" refreshError="1"/>
      <sheetData sheetId="7419" refreshError="1"/>
      <sheetData sheetId="7420" refreshError="1"/>
      <sheetData sheetId="7421" refreshError="1"/>
      <sheetData sheetId="7422" refreshError="1"/>
      <sheetData sheetId="7423" refreshError="1"/>
      <sheetData sheetId="7424" refreshError="1"/>
      <sheetData sheetId="7425" refreshError="1"/>
      <sheetData sheetId="7426" refreshError="1"/>
      <sheetData sheetId="7427" refreshError="1"/>
      <sheetData sheetId="7428" refreshError="1"/>
      <sheetData sheetId="7429" refreshError="1"/>
      <sheetData sheetId="7430" refreshError="1"/>
      <sheetData sheetId="7431" refreshError="1"/>
      <sheetData sheetId="7432" refreshError="1"/>
      <sheetData sheetId="7433" refreshError="1"/>
      <sheetData sheetId="7434" refreshError="1"/>
      <sheetData sheetId="7435" refreshError="1"/>
      <sheetData sheetId="7436" refreshError="1"/>
      <sheetData sheetId="7437" refreshError="1"/>
      <sheetData sheetId="7438" refreshError="1"/>
      <sheetData sheetId="7439" refreshError="1"/>
      <sheetData sheetId="7440" refreshError="1"/>
      <sheetData sheetId="7441" refreshError="1"/>
      <sheetData sheetId="7442" refreshError="1"/>
      <sheetData sheetId="7443" refreshError="1"/>
      <sheetData sheetId="7444" refreshError="1"/>
      <sheetData sheetId="7445" refreshError="1"/>
      <sheetData sheetId="7446" refreshError="1"/>
      <sheetData sheetId="7447" refreshError="1"/>
      <sheetData sheetId="7448" refreshError="1"/>
      <sheetData sheetId="7449" refreshError="1"/>
      <sheetData sheetId="7450" refreshError="1"/>
      <sheetData sheetId="7451" refreshError="1"/>
      <sheetData sheetId="7452" refreshError="1"/>
      <sheetData sheetId="7453" refreshError="1"/>
      <sheetData sheetId="7454" refreshError="1"/>
      <sheetData sheetId="7455" refreshError="1"/>
      <sheetData sheetId="7456" refreshError="1"/>
      <sheetData sheetId="7457" refreshError="1"/>
      <sheetData sheetId="7458" refreshError="1"/>
      <sheetData sheetId="7459" refreshError="1"/>
      <sheetData sheetId="7460" refreshError="1"/>
      <sheetData sheetId="7461" refreshError="1"/>
      <sheetData sheetId="7462" refreshError="1"/>
      <sheetData sheetId="7463" refreshError="1"/>
      <sheetData sheetId="7464" refreshError="1"/>
      <sheetData sheetId="7465" refreshError="1"/>
      <sheetData sheetId="7466" refreshError="1"/>
      <sheetData sheetId="7467" refreshError="1"/>
      <sheetData sheetId="7468" refreshError="1"/>
      <sheetData sheetId="7469" refreshError="1"/>
      <sheetData sheetId="7470" refreshError="1"/>
      <sheetData sheetId="7471" refreshError="1"/>
      <sheetData sheetId="7472" refreshError="1"/>
      <sheetData sheetId="7473" refreshError="1"/>
      <sheetData sheetId="7474" refreshError="1"/>
      <sheetData sheetId="7475" refreshError="1"/>
      <sheetData sheetId="7476" refreshError="1"/>
      <sheetData sheetId="7477" refreshError="1"/>
      <sheetData sheetId="7478" refreshError="1"/>
      <sheetData sheetId="7479" refreshError="1"/>
      <sheetData sheetId="7480" refreshError="1"/>
      <sheetData sheetId="7481" refreshError="1"/>
      <sheetData sheetId="7482" refreshError="1"/>
      <sheetData sheetId="7483" refreshError="1"/>
      <sheetData sheetId="7484" refreshError="1"/>
      <sheetData sheetId="7485" refreshError="1"/>
      <sheetData sheetId="7486" refreshError="1"/>
      <sheetData sheetId="7487" refreshError="1"/>
      <sheetData sheetId="7488" refreshError="1"/>
      <sheetData sheetId="7489" refreshError="1"/>
      <sheetData sheetId="7490" refreshError="1"/>
      <sheetData sheetId="7491" refreshError="1"/>
      <sheetData sheetId="7492" refreshError="1"/>
      <sheetData sheetId="7493" refreshError="1"/>
      <sheetData sheetId="7494" refreshError="1"/>
      <sheetData sheetId="7495" refreshError="1"/>
      <sheetData sheetId="7496" refreshError="1"/>
      <sheetData sheetId="7497" refreshError="1"/>
      <sheetData sheetId="7498" refreshError="1"/>
      <sheetData sheetId="7499" refreshError="1"/>
      <sheetData sheetId="7500" refreshError="1"/>
      <sheetData sheetId="7501" refreshError="1"/>
      <sheetData sheetId="7502" refreshError="1"/>
      <sheetData sheetId="7503" refreshError="1"/>
      <sheetData sheetId="7504" refreshError="1"/>
      <sheetData sheetId="7505" refreshError="1"/>
      <sheetData sheetId="7506" refreshError="1"/>
      <sheetData sheetId="7507" refreshError="1"/>
      <sheetData sheetId="7508" refreshError="1"/>
      <sheetData sheetId="7509" refreshError="1"/>
      <sheetData sheetId="7510" refreshError="1"/>
      <sheetData sheetId="7511" refreshError="1"/>
      <sheetData sheetId="7512" refreshError="1"/>
      <sheetData sheetId="7513" refreshError="1"/>
      <sheetData sheetId="7514" refreshError="1"/>
      <sheetData sheetId="7515" refreshError="1"/>
      <sheetData sheetId="7516" refreshError="1"/>
      <sheetData sheetId="7517" refreshError="1"/>
      <sheetData sheetId="7518" refreshError="1"/>
      <sheetData sheetId="7519" refreshError="1"/>
      <sheetData sheetId="7520" refreshError="1"/>
      <sheetData sheetId="7521" refreshError="1"/>
      <sheetData sheetId="7522" refreshError="1"/>
      <sheetData sheetId="7523" refreshError="1"/>
      <sheetData sheetId="7524" refreshError="1"/>
      <sheetData sheetId="7525" refreshError="1"/>
      <sheetData sheetId="7526" refreshError="1"/>
      <sheetData sheetId="7527" refreshError="1"/>
      <sheetData sheetId="7528" refreshError="1"/>
      <sheetData sheetId="7529" refreshError="1"/>
      <sheetData sheetId="7530" refreshError="1"/>
      <sheetData sheetId="7531" refreshError="1"/>
      <sheetData sheetId="7532" refreshError="1"/>
      <sheetData sheetId="7533" refreshError="1"/>
      <sheetData sheetId="7534" refreshError="1"/>
      <sheetData sheetId="7535" refreshError="1"/>
      <sheetData sheetId="7536" refreshError="1"/>
      <sheetData sheetId="7537" refreshError="1"/>
      <sheetData sheetId="7538" refreshError="1"/>
      <sheetData sheetId="7539" refreshError="1"/>
      <sheetData sheetId="7540" refreshError="1"/>
      <sheetData sheetId="7541" refreshError="1"/>
      <sheetData sheetId="7542" refreshError="1"/>
      <sheetData sheetId="7543" refreshError="1"/>
      <sheetData sheetId="7544" refreshError="1"/>
      <sheetData sheetId="7545" refreshError="1"/>
      <sheetData sheetId="7546" refreshError="1"/>
      <sheetData sheetId="7547" refreshError="1"/>
      <sheetData sheetId="7548" refreshError="1"/>
      <sheetData sheetId="7549" refreshError="1"/>
      <sheetData sheetId="7550" refreshError="1"/>
      <sheetData sheetId="7551" refreshError="1"/>
      <sheetData sheetId="7552" refreshError="1"/>
      <sheetData sheetId="7553" refreshError="1"/>
      <sheetData sheetId="7554" refreshError="1"/>
      <sheetData sheetId="7555" refreshError="1"/>
      <sheetData sheetId="7556" refreshError="1"/>
      <sheetData sheetId="7557" refreshError="1"/>
      <sheetData sheetId="7558" refreshError="1"/>
      <sheetData sheetId="7559" refreshError="1"/>
      <sheetData sheetId="7560" refreshError="1"/>
      <sheetData sheetId="7561" refreshError="1"/>
      <sheetData sheetId="7562" refreshError="1"/>
      <sheetData sheetId="7563" refreshError="1"/>
      <sheetData sheetId="7564" refreshError="1"/>
      <sheetData sheetId="7565" refreshError="1"/>
      <sheetData sheetId="7566" refreshError="1"/>
      <sheetData sheetId="7567" refreshError="1"/>
      <sheetData sheetId="7568" refreshError="1"/>
      <sheetData sheetId="7569" refreshError="1"/>
      <sheetData sheetId="7570" refreshError="1"/>
      <sheetData sheetId="7571" refreshError="1"/>
      <sheetData sheetId="7572" refreshError="1"/>
      <sheetData sheetId="7573" refreshError="1"/>
      <sheetData sheetId="7574" refreshError="1"/>
      <sheetData sheetId="7575" refreshError="1"/>
      <sheetData sheetId="7576" refreshError="1"/>
      <sheetData sheetId="7577" refreshError="1"/>
      <sheetData sheetId="7578" refreshError="1"/>
      <sheetData sheetId="7579" refreshError="1"/>
      <sheetData sheetId="7580" refreshError="1"/>
      <sheetData sheetId="7581" refreshError="1"/>
      <sheetData sheetId="7582" refreshError="1"/>
      <sheetData sheetId="7583" refreshError="1"/>
      <sheetData sheetId="7584" refreshError="1"/>
      <sheetData sheetId="7585" refreshError="1"/>
      <sheetData sheetId="7586" refreshError="1"/>
      <sheetData sheetId="7587" refreshError="1"/>
      <sheetData sheetId="7588" refreshError="1"/>
      <sheetData sheetId="7589" refreshError="1"/>
      <sheetData sheetId="7590" refreshError="1"/>
      <sheetData sheetId="7591" refreshError="1"/>
      <sheetData sheetId="7592" refreshError="1"/>
      <sheetData sheetId="7593" refreshError="1"/>
      <sheetData sheetId="7594" refreshError="1"/>
      <sheetData sheetId="7595" refreshError="1"/>
      <sheetData sheetId="7596" refreshError="1"/>
      <sheetData sheetId="7597" refreshError="1"/>
      <sheetData sheetId="7598" refreshError="1"/>
      <sheetData sheetId="7599" refreshError="1"/>
      <sheetData sheetId="7600" refreshError="1"/>
      <sheetData sheetId="7601" refreshError="1"/>
      <sheetData sheetId="7602" refreshError="1"/>
      <sheetData sheetId="7603" refreshError="1"/>
      <sheetData sheetId="7604" refreshError="1"/>
      <sheetData sheetId="7605" refreshError="1"/>
      <sheetData sheetId="7606" refreshError="1"/>
      <sheetData sheetId="7607" refreshError="1"/>
      <sheetData sheetId="7608" refreshError="1"/>
      <sheetData sheetId="7609" refreshError="1"/>
      <sheetData sheetId="7610" refreshError="1"/>
      <sheetData sheetId="7611" refreshError="1"/>
      <sheetData sheetId="7612" refreshError="1"/>
      <sheetData sheetId="7613" refreshError="1"/>
      <sheetData sheetId="7614" refreshError="1"/>
      <sheetData sheetId="7615" refreshError="1"/>
      <sheetData sheetId="7616" refreshError="1"/>
      <sheetData sheetId="7617" refreshError="1"/>
      <sheetData sheetId="7618" refreshError="1"/>
      <sheetData sheetId="7619" refreshError="1"/>
      <sheetData sheetId="7620" refreshError="1"/>
      <sheetData sheetId="7621" refreshError="1"/>
      <sheetData sheetId="7622" refreshError="1"/>
      <sheetData sheetId="7623" refreshError="1"/>
      <sheetData sheetId="7624" refreshError="1"/>
      <sheetData sheetId="7625" refreshError="1"/>
      <sheetData sheetId="7626" refreshError="1"/>
      <sheetData sheetId="7627" refreshError="1"/>
      <sheetData sheetId="7628" refreshError="1"/>
      <sheetData sheetId="7629" refreshError="1"/>
      <sheetData sheetId="7630" refreshError="1"/>
      <sheetData sheetId="7631" refreshError="1"/>
      <sheetData sheetId="7632" refreshError="1"/>
      <sheetData sheetId="7633" refreshError="1"/>
      <sheetData sheetId="7634" refreshError="1"/>
      <sheetData sheetId="7635" refreshError="1"/>
      <sheetData sheetId="7636" refreshError="1"/>
      <sheetData sheetId="7637" refreshError="1"/>
      <sheetData sheetId="7638" refreshError="1"/>
      <sheetData sheetId="7639" refreshError="1"/>
      <sheetData sheetId="7640" refreshError="1"/>
      <sheetData sheetId="7641" refreshError="1"/>
      <sheetData sheetId="7642" refreshError="1"/>
      <sheetData sheetId="7643" refreshError="1"/>
      <sheetData sheetId="7644" refreshError="1"/>
      <sheetData sheetId="7645" refreshError="1"/>
      <sheetData sheetId="7646" refreshError="1"/>
      <sheetData sheetId="7647" refreshError="1"/>
      <sheetData sheetId="7648" refreshError="1"/>
      <sheetData sheetId="7649" refreshError="1"/>
      <sheetData sheetId="7650" refreshError="1"/>
      <sheetData sheetId="7651" refreshError="1"/>
      <sheetData sheetId="7652" refreshError="1"/>
      <sheetData sheetId="7653" refreshError="1"/>
      <sheetData sheetId="7654" refreshError="1"/>
      <sheetData sheetId="7655" refreshError="1"/>
      <sheetData sheetId="7656" refreshError="1"/>
      <sheetData sheetId="7657" refreshError="1"/>
      <sheetData sheetId="7658" refreshError="1"/>
      <sheetData sheetId="7659" refreshError="1"/>
      <sheetData sheetId="7660" refreshError="1"/>
      <sheetData sheetId="7661" refreshError="1"/>
      <sheetData sheetId="7662" refreshError="1"/>
      <sheetData sheetId="7663" refreshError="1"/>
      <sheetData sheetId="7664" refreshError="1"/>
      <sheetData sheetId="7665" refreshError="1"/>
      <sheetData sheetId="7666" refreshError="1"/>
      <sheetData sheetId="7667" refreshError="1"/>
      <sheetData sheetId="7668" refreshError="1"/>
      <sheetData sheetId="7669" refreshError="1"/>
      <sheetData sheetId="7670" refreshError="1"/>
      <sheetData sheetId="7671" refreshError="1"/>
      <sheetData sheetId="7672" refreshError="1"/>
      <sheetData sheetId="7673" refreshError="1"/>
      <sheetData sheetId="7674" refreshError="1"/>
      <sheetData sheetId="7675" refreshError="1"/>
      <sheetData sheetId="7676" refreshError="1"/>
      <sheetData sheetId="7677" refreshError="1"/>
      <sheetData sheetId="7678" refreshError="1"/>
      <sheetData sheetId="7679" refreshError="1"/>
      <sheetData sheetId="7680" refreshError="1"/>
      <sheetData sheetId="7681" refreshError="1"/>
      <sheetData sheetId="7682" refreshError="1"/>
      <sheetData sheetId="7683" refreshError="1"/>
      <sheetData sheetId="7684" refreshError="1"/>
      <sheetData sheetId="7685" refreshError="1"/>
      <sheetData sheetId="7686" refreshError="1"/>
      <sheetData sheetId="7687" refreshError="1"/>
      <sheetData sheetId="7688" refreshError="1"/>
      <sheetData sheetId="7689" refreshError="1"/>
      <sheetData sheetId="7690" refreshError="1"/>
      <sheetData sheetId="7691" refreshError="1"/>
      <sheetData sheetId="7692" refreshError="1"/>
      <sheetData sheetId="7693" refreshError="1"/>
      <sheetData sheetId="7694" refreshError="1"/>
      <sheetData sheetId="7695" refreshError="1"/>
      <sheetData sheetId="7696" refreshError="1"/>
      <sheetData sheetId="7697" refreshError="1"/>
      <sheetData sheetId="7698" refreshError="1"/>
      <sheetData sheetId="7699" refreshError="1"/>
      <sheetData sheetId="7700" refreshError="1"/>
      <sheetData sheetId="7701" refreshError="1"/>
      <sheetData sheetId="7702" refreshError="1"/>
      <sheetData sheetId="7703" refreshError="1"/>
      <sheetData sheetId="7704" refreshError="1"/>
      <sheetData sheetId="7705" refreshError="1"/>
      <sheetData sheetId="7706" refreshError="1"/>
      <sheetData sheetId="7707" refreshError="1"/>
      <sheetData sheetId="7708" refreshError="1"/>
      <sheetData sheetId="7709" refreshError="1"/>
      <sheetData sheetId="7710" refreshError="1"/>
      <sheetData sheetId="7711" refreshError="1"/>
      <sheetData sheetId="7712" refreshError="1"/>
      <sheetData sheetId="7713" refreshError="1"/>
      <sheetData sheetId="7714" refreshError="1"/>
      <sheetData sheetId="7715" refreshError="1"/>
      <sheetData sheetId="7716" refreshError="1"/>
      <sheetData sheetId="7717" refreshError="1"/>
      <sheetData sheetId="7718" refreshError="1"/>
      <sheetData sheetId="7719" refreshError="1"/>
      <sheetData sheetId="7720" refreshError="1"/>
      <sheetData sheetId="7721" refreshError="1"/>
      <sheetData sheetId="7722" refreshError="1"/>
      <sheetData sheetId="7723" refreshError="1"/>
      <sheetData sheetId="7724" refreshError="1"/>
      <sheetData sheetId="7725" refreshError="1"/>
      <sheetData sheetId="7726" refreshError="1"/>
      <sheetData sheetId="7727" refreshError="1"/>
      <sheetData sheetId="7728" refreshError="1"/>
      <sheetData sheetId="7729" refreshError="1"/>
      <sheetData sheetId="7730" refreshError="1"/>
      <sheetData sheetId="7731" refreshError="1"/>
      <sheetData sheetId="7732" refreshError="1"/>
      <sheetData sheetId="7733" refreshError="1"/>
      <sheetData sheetId="7734" refreshError="1"/>
      <sheetData sheetId="7735" refreshError="1"/>
      <sheetData sheetId="7736" refreshError="1"/>
      <sheetData sheetId="7737" refreshError="1"/>
      <sheetData sheetId="7738" refreshError="1"/>
      <sheetData sheetId="7739" refreshError="1"/>
      <sheetData sheetId="7740" refreshError="1"/>
      <sheetData sheetId="7741" refreshError="1"/>
      <sheetData sheetId="7742" refreshError="1"/>
      <sheetData sheetId="7743" refreshError="1"/>
      <sheetData sheetId="7744" refreshError="1"/>
      <sheetData sheetId="7745" refreshError="1"/>
      <sheetData sheetId="7746" refreshError="1"/>
      <sheetData sheetId="7747" refreshError="1"/>
      <sheetData sheetId="7748" refreshError="1"/>
      <sheetData sheetId="7749" refreshError="1"/>
      <sheetData sheetId="7750" refreshError="1"/>
      <sheetData sheetId="7751" refreshError="1"/>
      <sheetData sheetId="7752" refreshError="1"/>
      <sheetData sheetId="7753" refreshError="1"/>
      <sheetData sheetId="7754" refreshError="1"/>
      <sheetData sheetId="7755" refreshError="1"/>
      <sheetData sheetId="7756" refreshError="1"/>
      <sheetData sheetId="7757" refreshError="1"/>
      <sheetData sheetId="7758" refreshError="1"/>
      <sheetData sheetId="7759" refreshError="1"/>
      <sheetData sheetId="7760" refreshError="1"/>
      <sheetData sheetId="7761" refreshError="1"/>
      <sheetData sheetId="7762" refreshError="1"/>
      <sheetData sheetId="7763" refreshError="1"/>
      <sheetData sheetId="7764" refreshError="1"/>
      <sheetData sheetId="7765" refreshError="1"/>
      <sheetData sheetId="7766" refreshError="1"/>
      <sheetData sheetId="7767" refreshError="1"/>
      <sheetData sheetId="7768" refreshError="1"/>
      <sheetData sheetId="7769" refreshError="1"/>
      <sheetData sheetId="7770" refreshError="1"/>
      <sheetData sheetId="7771" refreshError="1"/>
      <sheetData sheetId="7772" refreshError="1"/>
      <sheetData sheetId="7773" refreshError="1"/>
      <sheetData sheetId="7774" refreshError="1"/>
      <sheetData sheetId="7775" refreshError="1"/>
      <sheetData sheetId="7776" refreshError="1"/>
      <sheetData sheetId="7777" refreshError="1"/>
      <sheetData sheetId="7778" refreshError="1"/>
      <sheetData sheetId="7779" refreshError="1"/>
      <sheetData sheetId="7780" refreshError="1"/>
      <sheetData sheetId="7781" refreshError="1"/>
      <sheetData sheetId="7782" refreshError="1"/>
      <sheetData sheetId="7783" refreshError="1"/>
      <sheetData sheetId="7784" refreshError="1"/>
      <sheetData sheetId="7785" refreshError="1"/>
      <sheetData sheetId="7786" refreshError="1"/>
      <sheetData sheetId="7787" refreshError="1"/>
      <sheetData sheetId="7788" refreshError="1"/>
      <sheetData sheetId="7789" refreshError="1"/>
      <sheetData sheetId="7790" refreshError="1"/>
      <sheetData sheetId="7791" refreshError="1"/>
      <sheetData sheetId="7792" refreshError="1"/>
      <sheetData sheetId="7793" refreshError="1"/>
      <sheetData sheetId="7794" refreshError="1"/>
      <sheetData sheetId="7795" refreshError="1"/>
      <sheetData sheetId="7796" refreshError="1"/>
      <sheetData sheetId="7797" refreshError="1"/>
      <sheetData sheetId="7798" refreshError="1"/>
      <sheetData sheetId="7799" refreshError="1"/>
      <sheetData sheetId="7800" refreshError="1"/>
      <sheetData sheetId="7801" refreshError="1"/>
      <sheetData sheetId="7802" refreshError="1"/>
      <sheetData sheetId="7803" refreshError="1"/>
      <sheetData sheetId="7804" refreshError="1"/>
      <sheetData sheetId="7805" refreshError="1"/>
      <sheetData sheetId="7806" refreshError="1"/>
      <sheetData sheetId="7807" refreshError="1"/>
      <sheetData sheetId="7808" refreshError="1"/>
      <sheetData sheetId="7809" refreshError="1"/>
      <sheetData sheetId="7810" refreshError="1"/>
      <sheetData sheetId="7811" refreshError="1"/>
      <sheetData sheetId="7812" refreshError="1"/>
      <sheetData sheetId="7813" refreshError="1"/>
      <sheetData sheetId="7814" refreshError="1"/>
      <sheetData sheetId="7815" refreshError="1"/>
      <sheetData sheetId="7816" refreshError="1"/>
      <sheetData sheetId="7817" refreshError="1"/>
      <sheetData sheetId="7818" refreshError="1"/>
      <sheetData sheetId="7819" refreshError="1"/>
      <sheetData sheetId="7820" refreshError="1"/>
      <sheetData sheetId="7821" refreshError="1"/>
      <sheetData sheetId="7822" refreshError="1"/>
      <sheetData sheetId="7823" refreshError="1"/>
      <sheetData sheetId="7824" refreshError="1"/>
      <sheetData sheetId="7825" refreshError="1"/>
      <sheetData sheetId="7826" refreshError="1"/>
      <sheetData sheetId="7827" refreshError="1"/>
      <sheetData sheetId="7828" refreshError="1"/>
      <sheetData sheetId="7829" refreshError="1"/>
      <sheetData sheetId="7830" refreshError="1"/>
      <sheetData sheetId="7831" refreshError="1"/>
      <sheetData sheetId="7832" refreshError="1"/>
      <sheetData sheetId="7833" refreshError="1"/>
      <sheetData sheetId="7834" refreshError="1"/>
      <sheetData sheetId="7835" refreshError="1"/>
      <sheetData sheetId="7836" refreshError="1"/>
      <sheetData sheetId="7837" refreshError="1"/>
      <sheetData sheetId="7838" refreshError="1"/>
      <sheetData sheetId="7839" refreshError="1"/>
      <sheetData sheetId="7840" refreshError="1"/>
      <sheetData sheetId="7841" refreshError="1"/>
      <sheetData sheetId="7842" refreshError="1"/>
      <sheetData sheetId="7843" refreshError="1"/>
      <sheetData sheetId="7844" refreshError="1"/>
      <sheetData sheetId="7845" refreshError="1"/>
      <sheetData sheetId="7846" refreshError="1"/>
      <sheetData sheetId="7847" refreshError="1"/>
      <sheetData sheetId="7848" refreshError="1"/>
      <sheetData sheetId="7849" refreshError="1"/>
      <sheetData sheetId="7850" refreshError="1"/>
      <sheetData sheetId="7851" refreshError="1"/>
      <sheetData sheetId="7852" refreshError="1"/>
      <sheetData sheetId="7853" refreshError="1"/>
      <sheetData sheetId="7854" refreshError="1"/>
      <sheetData sheetId="7855" refreshError="1"/>
      <sheetData sheetId="7856" refreshError="1"/>
      <sheetData sheetId="7857" refreshError="1"/>
      <sheetData sheetId="7858" refreshError="1"/>
      <sheetData sheetId="7859" refreshError="1"/>
      <sheetData sheetId="7860" refreshError="1"/>
      <sheetData sheetId="7861" refreshError="1"/>
      <sheetData sheetId="7862" refreshError="1"/>
      <sheetData sheetId="7863" refreshError="1"/>
      <sheetData sheetId="7864" refreshError="1"/>
      <sheetData sheetId="7865" refreshError="1"/>
      <sheetData sheetId="7866" refreshError="1"/>
      <sheetData sheetId="7867" refreshError="1"/>
      <sheetData sheetId="7868" refreshError="1"/>
      <sheetData sheetId="7869" refreshError="1"/>
      <sheetData sheetId="7870" refreshError="1"/>
      <sheetData sheetId="7871" refreshError="1"/>
      <sheetData sheetId="7872" refreshError="1"/>
      <sheetData sheetId="7873" refreshError="1"/>
      <sheetData sheetId="7874" refreshError="1"/>
      <sheetData sheetId="7875" refreshError="1"/>
      <sheetData sheetId="7876" refreshError="1"/>
      <sheetData sheetId="7877" refreshError="1"/>
      <sheetData sheetId="7878" refreshError="1"/>
      <sheetData sheetId="7879" refreshError="1"/>
      <sheetData sheetId="7880" refreshError="1"/>
      <sheetData sheetId="7881" refreshError="1"/>
      <sheetData sheetId="7882" refreshError="1"/>
      <sheetData sheetId="7883" refreshError="1"/>
      <sheetData sheetId="7884" refreshError="1"/>
      <sheetData sheetId="7885" refreshError="1"/>
      <sheetData sheetId="7886" refreshError="1"/>
      <sheetData sheetId="7887" refreshError="1"/>
      <sheetData sheetId="7888" refreshError="1"/>
      <sheetData sheetId="7889" refreshError="1"/>
      <sheetData sheetId="7890" refreshError="1"/>
      <sheetData sheetId="7891" refreshError="1"/>
      <sheetData sheetId="7892" refreshError="1"/>
      <sheetData sheetId="7893" refreshError="1"/>
      <sheetData sheetId="7894" refreshError="1"/>
      <sheetData sheetId="7895" refreshError="1"/>
      <sheetData sheetId="7896" refreshError="1"/>
      <sheetData sheetId="7897" refreshError="1"/>
      <sheetData sheetId="7898" refreshError="1"/>
      <sheetData sheetId="7899" refreshError="1"/>
      <sheetData sheetId="7900" refreshError="1"/>
      <sheetData sheetId="7901" refreshError="1"/>
      <sheetData sheetId="7902" refreshError="1"/>
      <sheetData sheetId="7903" refreshError="1"/>
      <sheetData sheetId="7904" refreshError="1"/>
      <sheetData sheetId="7905" refreshError="1"/>
      <sheetData sheetId="7906" refreshError="1"/>
      <sheetData sheetId="7907" refreshError="1"/>
      <sheetData sheetId="7908" refreshError="1"/>
      <sheetData sheetId="7909" refreshError="1"/>
      <sheetData sheetId="7910" refreshError="1"/>
      <sheetData sheetId="7911" refreshError="1"/>
      <sheetData sheetId="7912" refreshError="1"/>
      <sheetData sheetId="7913" refreshError="1"/>
      <sheetData sheetId="7914" refreshError="1"/>
      <sheetData sheetId="7915" refreshError="1"/>
      <sheetData sheetId="7916" refreshError="1"/>
      <sheetData sheetId="7917" refreshError="1"/>
      <sheetData sheetId="7918" refreshError="1"/>
      <sheetData sheetId="7919" refreshError="1"/>
      <sheetData sheetId="7920" refreshError="1"/>
      <sheetData sheetId="7921" refreshError="1"/>
      <sheetData sheetId="7922" refreshError="1"/>
      <sheetData sheetId="7923" refreshError="1"/>
      <sheetData sheetId="7924" refreshError="1"/>
      <sheetData sheetId="7925" refreshError="1"/>
      <sheetData sheetId="7926" refreshError="1"/>
      <sheetData sheetId="7927" refreshError="1"/>
      <sheetData sheetId="7928" refreshError="1"/>
      <sheetData sheetId="7929" refreshError="1"/>
      <sheetData sheetId="7930" refreshError="1"/>
      <sheetData sheetId="7931" refreshError="1"/>
      <sheetData sheetId="7932" refreshError="1"/>
      <sheetData sheetId="7933" refreshError="1"/>
      <sheetData sheetId="7934" refreshError="1"/>
      <sheetData sheetId="7935" refreshError="1"/>
      <sheetData sheetId="7936" refreshError="1"/>
      <sheetData sheetId="7937" refreshError="1"/>
      <sheetData sheetId="7938" refreshError="1"/>
      <sheetData sheetId="7939" refreshError="1"/>
      <sheetData sheetId="7940" refreshError="1"/>
      <sheetData sheetId="7941" refreshError="1"/>
      <sheetData sheetId="7942" refreshError="1"/>
      <sheetData sheetId="7943" refreshError="1"/>
      <sheetData sheetId="7944" refreshError="1"/>
      <sheetData sheetId="7945" refreshError="1"/>
      <sheetData sheetId="7946" refreshError="1"/>
      <sheetData sheetId="7947" refreshError="1"/>
      <sheetData sheetId="7948" refreshError="1"/>
      <sheetData sheetId="7949" refreshError="1"/>
      <sheetData sheetId="7950" refreshError="1"/>
      <sheetData sheetId="7951" refreshError="1"/>
      <sheetData sheetId="7952" refreshError="1"/>
      <sheetData sheetId="7953" refreshError="1"/>
      <sheetData sheetId="7954" refreshError="1"/>
      <sheetData sheetId="7955" refreshError="1"/>
      <sheetData sheetId="7956" refreshError="1"/>
      <sheetData sheetId="7957" refreshError="1"/>
      <sheetData sheetId="7958" refreshError="1"/>
      <sheetData sheetId="7959" refreshError="1"/>
      <sheetData sheetId="7960" refreshError="1"/>
      <sheetData sheetId="7961" refreshError="1"/>
      <sheetData sheetId="7962" refreshError="1"/>
      <sheetData sheetId="7963" refreshError="1"/>
      <sheetData sheetId="7964" refreshError="1"/>
      <sheetData sheetId="7965" refreshError="1"/>
      <sheetData sheetId="7966" refreshError="1"/>
      <sheetData sheetId="7967" refreshError="1"/>
      <sheetData sheetId="7968" refreshError="1"/>
      <sheetData sheetId="7969" refreshError="1"/>
      <sheetData sheetId="7970" refreshError="1"/>
      <sheetData sheetId="7971" refreshError="1"/>
      <sheetData sheetId="7972" refreshError="1"/>
      <sheetData sheetId="7973" refreshError="1"/>
      <sheetData sheetId="7974" refreshError="1"/>
      <sheetData sheetId="7975" refreshError="1"/>
      <sheetData sheetId="7976" refreshError="1"/>
      <sheetData sheetId="7977" refreshError="1"/>
      <sheetData sheetId="7978" refreshError="1"/>
      <sheetData sheetId="7979" refreshError="1"/>
      <sheetData sheetId="7980" refreshError="1"/>
      <sheetData sheetId="7981" refreshError="1"/>
      <sheetData sheetId="7982" refreshError="1"/>
      <sheetData sheetId="7983" refreshError="1"/>
      <sheetData sheetId="7984" refreshError="1"/>
      <sheetData sheetId="7985" refreshError="1"/>
      <sheetData sheetId="7986" refreshError="1"/>
      <sheetData sheetId="7987" refreshError="1"/>
      <sheetData sheetId="7988" refreshError="1"/>
      <sheetData sheetId="7989" refreshError="1"/>
      <sheetData sheetId="7990" refreshError="1"/>
      <sheetData sheetId="7991" refreshError="1"/>
      <sheetData sheetId="7992" refreshError="1"/>
      <sheetData sheetId="7993" refreshError="1"/>
      <sheetData sheetId="7994" refreshError="1"/>
      <sheetData sheetId="7995" refreshError="1"/>
      <sheetData sheetId="7996" refreshError="1"/>
      <sheetData sheetId="7997" refreshError="1"/>
      <sheetData sheetId="7998" refreshError="1"/>
      <sheetData sheetId="7999" refreshError="1"/>
      <sheetData sheetId="8000" refreshError="1"/>
      <sheetData sheetId="8001" refreshError="1"/>
      <sheetData sheetId="8002" refreshError="1"/>
      <sheetData sheetId="8003" refreshError="1"/>
      <sheetData sheetId="8004" refreshError="1"/>
      <sheetData sheetId="8005" refreshError="1"/>
      <sheetData sheetId="8006" refreshError="1"/>
      <sheetData sheetId="8007" refreshError="1"/>
      <sheetData sheetId="8008" refreshError="1"/>
      <sheetData sheetId="8009" refreshError="1"/>
      <sheetData sheetId="8010" refreshError="1"/>
      <sheetData sheetId="8011" refreshError="1"/>
      <sheetData sheetId="8012" refreshError="1"/>
      <sheetData sheetId="8013" refreshError="1"/>
      <sheetData sheetId="8014" refreshError="1"/>
      <sheetData sheetId="8015" refreshError="1"/>
      <sheetData sheetId="8016" refreshError="1"/>
      <sheetData sheetId="8017" refreshError="1"/>
      <sheetData sheetId="8018" refreshError="1"/>
      <sheetData sheetId="8019" refreshError="1"/>
      <sheetData sheetId="8020" refreshError="1"/>
      <sheetData sheetId="8021" refreshError="1"/>
      <sheetData sheetId="8022" refreshError="1"/>
      <sheetData sheetId="8023" refreshError="1"/>
      <sheetData sheetId="8024" refreshError="1"/>
      <sheetData sheetId="8025" refreshError="1"/>
      <sheetData sheetId="8026" refreshError="1"/>
      <sheetData sheetId="8027" refreshError="1"/>
      <sheetData sheetId="8028" refreshError="1"/>
      <sheetData sheetId="8029" refreshError="1"/>
      <sheetData sheetId="8030" refreshError="1"/>
      <sheetData sheetId="8031" refreshError="1"/>
      <sheetData sheetId="8032" refreshError="1"/>
      <sheetData sheetId="8033" refreshError="1"/>
      <sheetData sheetId="8034" refreshError="1"/>
      <sheetData sheetId="8035" refreshError="1"/>
      <sheetData sheetId="8036" refreshError="1"/>
      <sheetData sheetId="8037" refreshError="1"/>
      <sheetData sheetId="8038" refreshError="1"/>
      <sheetData sheetId="8039" refreshError="1"/>
      <sheetData sheetId="8040" refreshError="1"/>
      <sheetData sheetId="8041" refreshError="1"/>
      <sheetData sheetId="8042" refreshError="1"/>
      <sheetData sheetId="8043" refreshError="1"/>
      <sheetData sheetId="8044" refreshError="1"/>
      <sheetData sheetId="8045" refreshError="1"/>
      <sheetData sheetId="8046" refreshError="1"/>
      <sheetData sheetId="8047" refreshError="1"/>
      <sheetData sheetId="8048" refreshError="1"/>
      <sheetData sheetId="8049" refreshError="1"/>
      <sheetData sheetId="8050" refreshError="1"/>
      <sheetData sheetId="8051" refreshError="1"/>
      <sheetData sheetId="8052" refreshError="1"/>
      <sheetData sheetId="8053" refreshError="1"/>
      <sheetData sheetId="8054" refreshError="1"/>
      <sheetData sheetId="8055" refreshError="1"/>
      <sheetData sheetId="8056" refreshError="1"/>
      <sheetData sheetId="8057" refreshError="1"/>
      <sheetData sheetId="8058" refreshError="1"/>
      <sheetData sheetId="8059" refreshError="1"/>
      <sheetData sheetId="8060" refreshError="1"/>
      <sheetData sheetId="8061" refreshError="1"/>
      <sheetData sheetId="8062" refreshError="1"/>
      <sheetData sheetId="8063" refreshError="1"/>
      <sheetData sheetId="8064" refreshError="1"/>
      <sheetData sheetId="8065" refreshError="1"/>
      <sheetData sheetId="8066" refreshError="1"/>
      <sheetData sheetId="8067" refreshError="1"/>
      <sheetData sheetId="8068" refreshError="1"/>
      <sheetData sheetId="8069" refreshError="1"/>
      <sheetData sheetId="8070" refreshError="1"/>
      <sheetData sheetId="8071" refreshError="1"/>
      <sheetData sheetId="8072" refreshError="1"/>
      <sheetData sheetId="8073" refreshError="1"/>
      <sheetData sheetId="8074" refreshError="1"/>
      <sheetData sheetId="8075" refreshError="1"/>
      <sheetData sheetId="8076" refreshError="1"/>
      <sheetData sheetId="8077" refreshError="1"/>
      <sheetData sheetId="8078" refreshError="1"/>
      <sheetData sheetId="8079" refreshError="1"/>
      <sheetData sheetId="8080" refreshError="1"/>
      <sheetData sheetId="8081" refreshError="1"/>
      <sheetData sheetId="8082" refreshError="1"/>
      <sheetData sheetId="8083" refreshError="1"/>
      <sheetData sheetId="8084" refreshError="1"/>
      <sheetData sheetId="8085" refreshError="1"/>
      <sheetData sheetId="8086" refreshError="1"/>
      <sheetData sheetId="8087" refreshError="1"/>
      <sheetData sheetId="8088" refreshError="1"/>
      <sheetData sheetId="8089" refreshError="1"/>
      <sheetData sheetId="8090" refreshError="1"/>
      <sheetData sheetId="8091" refreshError="1"/>
      <sheetData sheetId="8092" refreshError="1"/>
      <sheetData sheetId="8093" refreshError="1"/>
      <sheetData sheetId="8094" refreshError="1"/>
      <sheetData sheetId="8095" refreshError="1"/>
      <sheetData sheetId="8096" refreshError="1"/>
      <sheetData sheetId="8097" refreshError="1"/>
      <sheetData sheetId="8098" refreshError="1"/>
      <sheetData sheetId="8099" refreshError="1"/>
      <sheetData sheetId="8100" refreshError="1"/>
      <sheetData sheetId="8101" refreshError="1"/>
      <sheetData sheetId="8102" refreshError="1"/>
      <sheetData sheetId="8103" refreshError="1"/>
      <sheetData sheetId="8104" refreshError="1"/>
      <sheetData sheetId="8105" refreshError="1"/>
      <sheetData sheetId="8106" refreshError="1"/>
      <sheetData sheetId="8107" refreshError="1"/>
      <sheetData sheetId="8108" refreshError="1"/>
      <sheetData sheetId="8109" refreshError="1"/>
      <sheetData sheetId="8110" refreshError="1"/>
      <sheetData sheetId="8111" refreshError="1"/>
      <sheetData sheetId="8112" refreshError="1"/>
      <sheetData sheetId="8113" refreshError="1"/>
      <sheetData sheetId="8114" refreshError="1"/>
      <sheetData sheetId="8115" refreshError="1"/>
      <sheetData sheetId="8116" refreshError="1"/>
      <sheetData sheetId="8117" refreshError="1"/>
      <sheetData sheetId="8118" refreshError="1"/>
      <sheetData sheetId="8119" refreshError="1"/>
      <sheetData sheetId="8120" refreshError="1"/>
      <sheetData sheetId="8121" refreshError="1"/>
      <sheetData sheetId="8122" refreshError="1"/>
      <sheetData sheetId="8123" refreshError="1"/>
      <sheetData sheetId="8124" refreshError="1"/>
      <sheetData sheetId="8125" refreshError="1"/>
      <sheetData sheetId="8126" refreshError="1"/>
      <sheetData sheetId="8127" refreshError="1"/>
      <sheetData sheetId="8128" refreshError="1"/>
      <sheetData sheetId="8129" refreshError="1"/>
      <sheetData sheetId="8130" refreshError="1"/>
      <sheetData sheetId="8131" refreshError="1"/>
      <sheetData sheetId="8132" refreshError="1"/>
      <sheetData sheetId="8133" refreshError="1"/>
      <sheetData sheetId="8134" refreshError="1"/>
      <sheetData sheetId="8135" refreshError="1"/>
      <sheetData sheetId="8136" refreshError="1"/>
      <sheetData sheetId="8137" refreshError="1"/>
      <sheetData sheetId="8138" refreshError="1"/>
      <sheetData sheetId="8139" refreshError="1"/>
      <sheetData sheetId="8140" refreshError="1"/>
      <sheetData sheetId="8141" refreshError="1"/>
      <sheetData sheetId="8142" refreshError="1"/>
      <sheetData sheetId="8143" refreshError="1"/>
      <sheetData sheetId="8144" refreshError="1"/>
      <sheetData sheetId="8145" refreshError="1"/>
      <sheetData sheetId="8146" refreshError="1"/>
      <sheetData sheetId="8147" refreshError="1"/>
      <sheetData sheetId="8148" refreshError="1"/>
      <sheetData sheetId="8149" refreshError="1"/>
      <sheetData sheetId="8150" refreshError="1"/>
      <sheetData sheetId="8151" refreshError="1"/>
      <sheetData sheetId="8152" refreshError="1"/>
      <sheetData sheetId="8153" refreshError="1"/>
      <sheetData sheetId="8154" refreshError="1"/>
      <sheetData sheetId="8155" refreshError="1"/>
      <sheetData sheetId="8156" refreshError="1"/>
      <sheetData sheetId="8157" refreshError="1"/>
      <sheetData sheetId="8158" refreshError="1"/>
      <sheetData sheetId="8159" refreshError="1"/>
      <sheetData sheetId="8160" refreshError="1"/>
      <sheetData sheetId="8161" refreshError="1"/>
      <sheetData sheetId="8162" refreshError="1"/>
      <sheetData sheetId="8163" refreshError="1"/>
      <sheetData sheetId="8164" refreshError="1"/>
      <sheetData sheetId="8165" refreshError="1"/>
      <sheetData sheetId="8166" refreshError="1"/>
      <sheetData sheetId="8167" refreshError="1"/>
      <sheetData sheetId="8168" refreshError="1"/>
      <sheetData sheetId="8169" refreshError="1"/>
      <sheetData sheetId="8170" refreshError="1"/>
      <sheetData sheetId="8171" refreshError="1"/>
      <sheetData sheetId="8172" refreshError="1"/>
      <sheetData sheetId="8173" refreshError="1"/>
      <sheetData sheetId="8174" refreshError="1"/>
      <sheetData sheetId="8175" refreshError="1"/>
      <sheetData sheetId="8176" refreshError="1"/>
      <sheetData sheetId="8177" refreshError="1"/>
      <sheetData sheetId="8178" refreshError="1"/>
      <sheetData sheetId="8179" refreshError="1"/>
      <sheetData sheetId="8180" refreshError="1"/>
      <sheetData sheetId="8181" refreshError="1"/>
      <sheetData sheetId="8182" refreshError="1"/>
      <sheetData sheetId="8183" refreshError="1"/>
      <sheetData sheetId="8184" refreshError="1"/>
      <sheetData sheetId="8185" refreshError="1"/>
      <sheetData sheetId="8186" refreshError="1"/>
      <sheetData sheetId="8187" refreshError="1"/>
      <sheetData sheetId="8188" refreshError="1"/>
      <sheetData sheetId="8189" refreshError="1"/>
      <sheetData sheetId="8190" refreshError="1"/>
      <sheetData sheetId="8191" refreshError="1"/>
      <sheetData sheetId="8192" refreshError="1"/>
      <sheetData sheetId="8193" refreshError="1"/>
      <sheetData sheetId="8194" refreshError="1"/>
      <sheetData sheetId="8195" refreshError="1"/>
      <sheetData sheetId="8196" refreshError="1"/>
      <sheetData sheetId="8197" refreshError="1"/>
      <sheetData sheetId="8198" refreshError="1"/>
      <sheetData sheetId="8199" refreshError="1"/>
      <sheetData sheetId="8200" refreshError="1"/>
      <sheetData sheetId="8201" refreshError="1"/>
      <sheetData sheetId="8202" refreshError="1"/>
      <sheetData sheetId="8203" refreshError="1"/>
      <sheetData sheetId="8204" refreshError="1"/>
      <sheetData sheetId="8205" refreshError="1"/>
      <sheetData sheetId="8206" refreshError="1"/>
      <sheetData sheetId="8207" refreshError="1"/>
      <sheetData sheetId="8208" refreshError="1"/>
      <sheetData sheetId="8209" refreshError="1"/>
      <sheetData sheetId="8210" refreshError="1"/>
      <sheetData sheetId="8211" refreshError="1"/>
      <sheetData sheetId="8212" refreshError="1"/>
      <sheetData sheetId="8213" refreshError="1"/>
      <sheetData sheetId="8214" refreshError="1"/>
      <sheetData sheetId="8215" refreshError="1"/>
      <sheetData sheetId="8216" refreshError="1"/>
      <sheetData sheetId="8217" refreshError="1"/>
      <sheetData sheetId="8218" refreshError="1"/>
      <sheetData sheetId="8219" refreshError="1"/>
      <sheetData sheetId="8220" refreshError="1"/>
      <sheetData sheetId="8221" refreshError="1"/>
      <sheetData sheetId="8222" refreshError="1"/>
      <sheetData sheetId="8223" refreshError="1"/>
      <sheetData sheetId="8224" refreshError="1"/>
      <sheetData sheetId="8225" refreshError="1"/>
      <sheetData sheetId="8226" refreshError="1"/>
      <sheetData sheetId="8227" refreshError="1"/>
      <sheetData sheetId="8228" refreshError="1"/>
      <sheetData sheetId="8229" refreshError="1"/>
      <sheetData sheetId="8230" refreshError="1"/>
      <sheetData sheetId="8231" refreshError="1"/>
      <sheetData sheetId="8232" refreshError="1"/>
      <sheetData sheetId="8233" refreshError="1"/>
      <sheetData sheetId="8234" refreshError="1"/>
      <sheetData sheetId="8235" refreshError="1"/>
      <sheetData sheetId="8236" refreshError="1"/>
      <sheetData sheetId="8237" refreshError="1"/>
      <sheetData sheetId="8238" refreshError="1"/>
      <sheetData sheetId="8239" refreshError="1"/>
      <sheetData sheetId="8240" refreshError="1"/>
      <sheetData sheetId="8241" refreshError="1"/>
      <sheetData sheetId="8242" refreshError="1"/>
      <sheetData sheetId="8243" refreshError="1"/>
      <sheetData sheetId="8244" refreshError="1"/>
      <sheetData sheetId="8245" refreshError="1"/>
      <sheetData sheetId="8246" refreshError="1"/>
      <sheetData sheetId="8247" refreshError="1"/>
      <sheetData sheetId="8248" refreshError="1"/>
      <sheetData sheetId="8249" refreshError="1"/>
      <sheetData sheetId="8250" refreshError="1"/>
      <sheetData sheetId="8251" refreshError="1"/>
      <sheetData sheetId="8252" refreshError="1"/>
      <sheetData sheetId="8253" refreshError="1"/>
      <sheetData sheetId="8254" refreshError="1"/>
      <sheetData sheetId="8255" refreshError="1"/>
      <sheetData sheetId="8256" refreshError="1"/>
      <sheetData sheetId="8257" refreshError="1"/>
      <sheetData sheetId="8258" refreshError="1"/>
      <sheetData sheetId="8259" refreshError="1"/>
      <sheetData sheetId="8260" refreshError="1"/>
      <sheetData sheetId="8261" refreshError="1"/>
      <sheetData sheetId="8262" refreshError="1"/>
      <sheetData sheetId="8263" refreshError="1"/>
      <sheetData sheetId="8264" refreshError="1"/>
      <sheetData sheetId="8265" refreshError="1"/>
      <sheetData sheetId="8266" refreshError="1"/>
      <sheetData sheetId="8267" refreshError="1"/>
      <sheetData sheetId="8268" refreshError="1"/>
      <sheetData sheetId="8269" refreshError="1"/>
      <sheetData sheetId="8270" refreshError="1"/>
      <sheetData sheetId="8271" refreshError="1"/>
      <sheetData sheetId="8272" refreshError="1"/>
      <sheetData sheetId="8273" refreshError="1"/>
      <sheetData sheetId="8274" refreshError="1"/>
      <sheetData sheetId="8275" refreshError="1"/>
      <sheetData sheetId="8276" refreshError="1"/>
      <sheetData sheetId="8277" refreshError="1"/>
      <sheetData sheetId="8278" refreshError="1"/>
      <sheetData sheetId="8279" refreshError="1"/>
      <sheetData sheetId="8280" refreshError="1"/>
      <sheetData sheetId="8281" refreshError="1"/>
      <sheetData sheetId="8282" refreshError="1"/>
      <sheetData sheetId="8283" refreshError="1"/>
      <sheetData sheetId="8284" refreshError="1"/>
      <sheetData sheetId="8285" refreshError="1"/>
      <sheetData sheetId="8286" refreshError="1"/>
      <sheetData sheetId="8287" refreshError="1"/>
      <sheetData sheetId="8288" refreshError="1"/>
      <sheetData sheetId="8289" refreshError="1"/>
      <sheetData sheetId="8290" refreshError="1"/>
      <sheetData sheetId="8291" refreshError="1"/>
      <sheetData sheetId="8292" refreshError="1"/>
      <sheetData sheetId="8293" refreshError="1"/>
      <sheetData sheetId="8294" refreshError="1"/>
      <sheetData sheetId="8295" refreshError="1"/>
      <sheetData sheetId="8296" refreshError="1"/>
      <sheetData sheetId="8297" refreshError="1"/>
      <sheetData sheetId="8298" refreshError="1"/>
      <sheetData sheetId="8299" refreshError="1"/>
      <sheetData sheetId="8300" refreshError="1"/>
      <sheetData sheetId="8301" refreshError="1"/>
      <sheetData sheetId="8302" refreshError="1"/>
      <sheetData sheetId="8303" refreshError="1"/>
      <sheetData sheetId="8304" refreshError="1"/>
      <sheetData sheetId="8305" refreshError="1"/>
      <sheetData sheetId="8306" refreshError="1"/>
      <sheetData sheetId="8307" refreshError="1"/>
      <sheetData sheetId="8308" refreshError="1"/>
      <sheetData sheetId="8309" refreshError="1"/>
      <sheetData sheetId="8310" refreshError="1"/>
      <sheetData sheetId="8311" refreshError="1"/>
      <sheetData sheetId="8312" refreshError="1"/>
      <sheetData sheetId="8313" refreshError="1"/>
      <sheetData sheetId="8314" refreshError="1"/>
      <sheetData sheetId="8315" refreshError="1"/>
      <sheetData sheetId="8316" refreshError="1"/>
      <sheetData sheetId="8317" refreshError="1"/>
      <sheetData sheetId="8318" refreshError="1"/>
      <sheetData sheetId="8319" refreshError="1"/>
      <sheetData sheetId="8320" refreshError="1"/>
      <sheetData sheetId="8321" refreshError="1"/>
      <sheetData sheetId="8322" refreshError="1"/>
      <sheetData sheetId="8323" refreshError="1"/>
      <sheetData sheetId="8324" refreshError="1"/>
      <sheetData sheetId="8325" refreshError="1"/>
      <sheetData sheetId="8326" refreshError="1"/>
      <sheetData sheetId="8327" refreshError="1"/>
      <sheetData sheetId="8328" refreshError="1"/>
      <sheetData sheetId="8329" refreshError="1"/>
      <sheetData sheetId="8330" refreshError="1"/>
      <sheetData sheetId="8331" refreshError="1"/>
      <sheetData sheetId="8332" refreshError="1"/>
      <sheetData sheetId="8333" refreshError="1"/>
      <sheetData sheetId="8334" refreshError="1"/>
      <sheetData sheetId="8335" refreshError="1"/>
      <sheetData sheetId="8336" refreshError="1"/>
      <sheetData sheetId="8337" refreshError="1"/>
      <sheetData sheetId="8338" refreshError="1"/>
      <sheetData sheetId="8339" refreshError="1"/>
      <sheetData sheetId="8340" refreshError="1"/>
      <sheetData sheetId="8341" refreshError="1"/>
      <sheetData sheetId="8342" refreshError="1"/>
      <sheetData sheetId="8343" refreshError="1"/>
      <sheetData sheetId="8344" refreshError="1"/>
      <sheetData sheetId="8345" refreshError="1"/>
      <sheetData sheetId="8346" refreshError="1"/>
      <sheetData sheetId="8347" refreshError="1"/>
      <sheetData sheetId="8348" refreshError="1"/>
      <sheetData sheetId="8349" refreshError="1"/>
      <sheetData sheetId="8350" refreshError="1"/>
      <sheetData sheetId="8351" refreshError="1"/>
      <sheetData sheetId="8352" refreshError="1"/>
      <sheetData sheetId="8353" refreshError="1"/>
      <sheetData sheetId="8354" refreshError="1"/>
      <sheetData sheetId="8355" refreshError="1"/>
      <sheetData sheetId="8356" refreshError="1"/>
      <sheetData sheetId="8357" refreshError="1"/>
      <sheetData sheetId="8358" refreshError="1"/>
      <sheetData sheetId="8359" refreshError="1"/>
      <sheetData sheetId="8360" refreshError="1"/>
      <sheetData sheetId="8361" refreshError="1"/>
      <sheetData sheetId="8362" refreshError="1"/>
      <sheetData sheetId="8363" refreshError="1"/>
      <sheetData sheetId="8364" refreshError="1"/>
      <sheetData sheetId="8365" refreshError="1"/>
      <sheetData sheetId="8366" refreshError="1"/>
      <sheetData sheetId="8367" refreshError="1"/>
      <sheetData sheetId="8368" refreshError="1"/>
      <sheetData sheetId="8369" refreshError="1"/>
      <sheetData sheetId="8370" refreshError="1"/>
      <sheetData sheetId="8371" refreshError="1"/>
      <sheetData sheetId="8372" refreshError="1"/>
      <sheetData sheetId="8373" refreshError="1"/>
      <sheetData sheetId="8374" refreshError="1"/>
      <sheetData sheetId="8375" refreshError="1"/>
      <sheetData sheetId="8376" refreshError="1"/>
      <sheetData sheetId="8377" refreshError="1"/>
      <sheetData sheetId="8378" refreshError="1"/>
      <sheetData sheetId="8379" refreshError="1"/>
      <sheetData sheetId="8380" refreshError="1"/>
      <sheetData sheetId="8381" refreshError="1"/>
      <sheetData sheetId="8382" refreshError="1"/>
      <sheetData sheetId="8383" refreshError="1"/>
      <sheetData sheetId="8384" refreshError="1"/>
      <sheetData sheetId="8385" refreshError="1"/>
      <sheetData sheetId="8386" refreshError="1"/>
      <sheetData sheetId="8387" refreshError="1"/>
      <sheetData sheetId="8388" refreshError="1"/>
      <sheetData sheetId="8389" refreshError="1"/>
      <sheetData sheetId="8390" refreshError="1"/>
      <sheetData sheetId="8391" refreshError="1"/>
      <sheetData sheetId="8392" refreshError="1"/>
      <sheetData sheetId="8393" refreshError="1"/>
      <sheetData sheetId="8394" refreshError="1"/>
      <sheetData sheetId="8395" refreshError="1"/>
      <sheetData sheetId="8396" refreshError="1"/>
      <sheetData sheetId="8397" refreshError="1"/>
      <sheetData sheetId="8398" refreshError="1"/>
      <sheetData sheetId="8399" refreshError="1"/>
      <sheetData sheetId="8400" refreshError="1"/>
      <sheetData sheetId="8401" refreshError="1"/>
      <sheetData sheetId="8402" refreshError="1"/>
      <sheetData sheetId="8403" refreshError="1"/>
      <sheetData sheetId="8404" refreshError="1"/>
      <sheetData sheetId="8405" refreshError="1"/>
      <sheetData sheetId="8406" refreshError="1"/>
      <sheetData sheetId="8407" refreshError="1"/>
      <sheetData sheetId="8408" refreshError="1"/>
      <sheetData sheetId="8409" refreshError="1"/>
      <sheetData sheetId="8410" refreshError="1"/>
      <sheetData sheetId="8411" refreshError="1"/>
      <sheetData sheetId="8412" refreshError="1"/>
      <sheetData sheetId="8413" refreshError="1"/>
      <sheetData sheetId="8414" refreshError="1"/>
      <sheetData sheetId="8415" refreshError="1"/>
      <sheetData sheetId="8416" refreshError="1"/>
      <sheetData sheetId="8417" refreshError="1"/>
      <sheetData sheetId="8418" refreshError="1"/>
      <sheetData sheetId="8419" refreshError="1"/>
      <sheetData sheetId="8420" refreshError="1"/>
      <sheetData sheetId="8421" refreshError="1"/>
      <sheetData sheetId="8422" refreshError="1"/>
      <sheetData sheetId="8423" refreshError="1"/>
      <sheetData sheetId="8424" refreshError="1"/>
      <sheetData sheetId="8425" refreshError="1"/>
      <sheetData sheetId="8426" refreshError="1"/>
      <sheetData sheetId="8427" refreshError="1"/>
      <sheetData sheetId="8428" refreshError="1"/>
      <sheetData sheetId="8429" refreshError="1"/>
      <sheetData sheetId="8430" refreshError="1"/>
      <sheetData sheetId="8431" refreshError="1"/>
      <sheetData sheetId="8432" refreshError="1"/>
      <sheetData sheetId="8433" refreshError="1"/>
      <sheetData sheetId="8434" refreshError="1"/>
      <sheetData sheetId="8435" refreshError="1"/>
      <sheetData sheetId="8436" refreshError="1"/>
      <sheetData sheetId="8437" refreshError="1"/>
      <sheetData sheetId="8438" refreshError="1"/>
      <sheetData sheetId="8439" refreshError="1"/>
      <sheetData sheetId="8440" refreshError="1"/>
      <sheetData sheetId="8441" refreshError="1"/>
      <sheetData sheetId="8442" refreshError="1"/>
      <sheetData sheetId="8443" refreshError="1"/>
      <sheetData sheetId="8444" refreshError="1"/>
      <sheetData sheetId="8445" refreshError="1"/>
      <sheetData sheetId="8446" refreshError="1"/>
      <sheetData sheetId="8447" refreshError="1"/>
      <sheetData sheetId="8448" refreshError="1"/>
      <sheetData sheetId="8449" refreshError="1"/>
      <sheetData sheetId="8450" refreshError="1"/>
      <sheetData sheetId="8451" refreshError="1"/>
      <sheetData sheetId="8452" refreshError="1"/>
      <sheetData sheetId="8453" refreshError="1"/>
      <sheetData sheetId="8454" refreshError="1"/>
      <sheetData sheetId="8455" refreshError="1"/>
      <sheetData sheetId="8456" refreshError="1"/>
      <sheetData sheetId="8457" refreshError="1"/>
      <sheetData sheetId="8458" refreshError="1"/>
      <sheetData sheetId="8459" refreshError="1"/>
      <sheetData sheetId="8460" refreshError="1"/>
      <sheetData sheetId="8461" refreshError="1"/>
      <sheetData sheetId="8462" refreshError="1"/>
      <sheetData sheetId="8463" refreshError="1"/>
      <sheetData sheetId="8464" refreshError="1"/>
      <sheetData sheetId="8465" refreshError="1"/>
      <sheetData sheetId="8466" refreshError="1"/>
      <sheetData sheetId="8467" refreshError="1"/>
      <sheetData sheetId="8468" refreshError="1"/>
      <sheetData sheetId="8469" refreshError="1"/>
      <sheetData sheetId="8470" refreshError="1"/>
      <sheetData sheetId="8471" refreshError="1"/>
      <sheetData sheetId="8472" refreshError="1"/>
      <sheetData sheetId="8473" refreshError="1"/>
      <sheetData sheetId="8474" refreshError="1"/>
      <sheetData sheetId="8475" refreshError="1"/>
      <sheetData sheetId="8476" refreshError="1"/>
      <sheetData sheetId="8477" refreshError="1"/>
      <sheetData sheetId="8478" refreshError="1"/>
      <sheetData sheetId="8479" refreshError="1"/>
      <sheetData sheetId="8480" refreshError="1"/>
      <sheetData sheetId="8481" refreshError="1"/>
      <sheetData sheetId="8482" refreshError="1"/>
      <sheetData sheetId="8483" refreshError="1"/>
      <sheetData sheetId="8484" refreshError="1"/>
      <sheetData sheetId="8485" refreshError="1"/>
      <sheetData sheetId="8486" refreshError="1"/>
      <sheetData sheetId="8487" refreshError="1"/>
      <sheetData sheetId="8488" refreshError="1"/>
      <sheetData sheetId="8489" refreshError="1"/>
      <sheetData sheetId="8490" refreshError="1"/>
      <sheetData sheetId="8491" refreshError="1"/>
      <sheetData sheetId="8492" refreshError="1"/>
      <sheetData sheetId="8493" refreshError="1"/>
      <sheetData sheetId="8494" refreshError="1"/>
      <sheetData sheetId="8495" refreshError="1"/>
      <sheetData sheetId="8496" refreshError="1"/>
      <sheetData sheetId="8497" refreshError="1"/>
      <sheetData sheetId="8498" refreshError="1"/>
      <sheetData sheetId="8499" refreshError="1"/>
      <sheetData sheetId="8500" refreshError="1"/>
      <sheetData sheetId="8501" refreshError="1"/>
      <sheetData sheetId="8502" refreshError="1"/>
      <sheetData sheetId="8503" refreshError="1"/>
      <sheetData sheetId="8504" refreshError="1"/>
      <sheetData sheetId="8505" refreshError="1"/>
      <sheetData sheetId="8506" refreshError="1"/>
      <sheetData sheetId="8507" refreshError="1"/>
      <sheetData sheetId="8508" refreshError="1"/>
      <sheetData sheetId="8509" refreshError="1"/>
      <sheetData sheetId="8510" refreshError="1"/>
      <sheetData sheetId="8511" refreshError="1"/>
      <sheetData sheetId="8512" refreshError="1"/>
      <sheetData sheetId="8513" refreshError="1"/>
      <sheetData sheetId="8514" refreshError="1"/>
      <sheetData sheetId="8515" refreshError="1"/>
      <sheetData sheetId="8516" refreshError="1"/>
      <sheetData sheetId="8517" refreshError="1"/>
      <sheetData sheetId="8518" refreshError="1"/>
      <sheetData sheetId="8519" refreshError="1"/>
      <sheetData sheetId="8520" refreshError="1"/>
      <sheetData sheetId="8521" refreshError="1"/>
      <sheetData sheetId="8522" refreshError="1"/>
      <sheetData sheetId="8523" refreshError="1"/>
      <sheetData sheetId="8524" refreshError="1"/>
      <sheetData sheetId="8525" refreshError="1"/>
      <sheetData sheetId="8526" refreshError="1"/>
      <sheetData sheetId="8527" refreshError="1"/>
      <sheetData sheetId="8528" refreshError="1"/>
      <sheetData sheetId="8529" refreshError="1"/>
      <sheetData sheetId="8530" refreshError="1"/>
      <sheetData sheetId="8531" refreshError="1"/>
      <sheetData sheetId="8532" refreshError="1"/>
      <sheetData sheetId="8533" refreshError="1"/>
      <sheetData sheetId="8534" refreshError="1"/>
      <sheetData sheetId="8535" refreshError="1"/>
      <sheetData sheetId="8536" refreshError="1"/>
      <sheetData sheetId="8537" refreshError="1"/>
      <sheetData sheetId="8538" refreshError="1"/>
      <sheetData sheetId="8539" refreshError="1"/>
      <sheetData sheetId="8540" refreshError="1"/>
      <sheetData sheetId="8541" refreshError="1"/>
      <sheetData sheetId="8542" refreshError="1"/>
      <sheetData sheetId="8543" refreshError="1"/>
      <sheetData sheetId="8544" refreshError="1"/>
      <sheetData sheetId="8545" refreshError="1"/>
      <sheetData sheetId="8546" refreshError="1"/>
      <sheetData sheetId="8547" refreshError="1"/>
      <sheetData sheetId="8548" refreshError="1"/>
      <sheetData sheetId="8549" refreshError="1"/>
      <sheetData sheetId="8550" refreshError="1"/>
      <sheetData sheetId="8551" refreshError="1"/>
      <sheetData sheetId="8552" refreshError="1"/>
      <sheetData sheetId="8553" refreshError="1"/>
      <sheetData sheetId="8554" refreshError="1"/>
      <sheetData sheetId="8555" refreshError="1"/>
      <sheetData sheetId="8556" refreshError="1"/>
      <sheetData sheetId="8557" refreshError="1"/>
      <sheetData sheetId="8558" refreshError="1"/>
      <sheetData sheetId="8559" refreshError="1"/>
      <sheetData sheetId="8560" refreshError="1"/>
      <sheetData sheetId="8561" refreshError="1"/>
      <sheetData sheetId="8562" refreshError="1"/>
      <sheetData sheetId="8563" refreshError="1"/>
      <sheetData sheetId="8564" refreshError="1"/>
      <sheetData sheetId="8565" refreshError="1"/>
      <sheetData sheetId="8566" refreshError="1"/>
      <sheetData sheetId="8567" refreshError="1"/>
      <sheetData sheetId="8568" refreshError="1"/>
      <sheetData sheetId="8569" refreshError="1"/>
      <sheetData sheetId="8570" refreshError="1"/>
      <sheetData sheetId="8571" refreshError="1"/>
      <sheetData sheetId="8572" refreshError="1"/>
      <sheetData sheetId="8573" refreshError="1"/>
      <sheetData sheetId="8574" refreshError="1"/>
      <sheetData sheetId="8575" refreshError="1"/>
      <sheetData sheetId="8576" refreshError="1"/>
      <sheetData sheetId="8577" refreshError="1"/>
      <sheetData sheetId="8578" refreshError="1"/>
      <sheetData sheetId="8579" refreshError="1"/>
      <sheetData sheetId="8580" refreshError="1"/>
      <sheetData sheetId="8581" refreshError="1"/>
      <sheetData sheetId="8582" refreshError="1"/>
      <sheetData sheetId="8583" refreshError="1"/>
      <sheetData sheetId="8584" refreshError="1"/>
      <sheetData sheetId="8585" refreshError="1"/>
      <sheetData sheetId="8586" refreshError="1"/>
      <sheetData sheetId="8587" refreshError="1"/>
      <sheetData sheetId="8588" refreshError="1"/>
      <sheetData sheetId="8589" refreshError="1"/>
      <sheetData sheetId="8590" refreshError="1"/>
      <sheetData sheetId="8591" refreshError="1"/>
      <sheetData sheetId="8592" refreshError="1"/>
      <sheetData sheetId="8593" refreshError="1"/>
      <sheetData sheetId="8594" refreshError="1"/>
      <sheetData sheetId="8595" refreshError="1"/>
      <sheetData sheetId="8596" refreshError="1"/>
      <sheetData sheetId="8597" refreshError="1"/>
      <sheetData sheetId="8598" refreshError="1"/>
      <sheetData sheetId="8599" refreshError="1"/>
      <sheetData sheetId="8600" refreshError="1"/>
      <sheetData sheetId="8601" refreshError="1"/>
      <sheetData sheetId="8602" refreshError="1"/>
      <sheetData sheetId="8603" refreshError="1"/>
      <sheetData sheetId="8604" refreshError="1"/>
      <sheetData sheetId="8605" refreshError="1"/>
      <sheetData sheetId="8606" refreshError="1"/>
      <sheetData sheetId="8607" refreshError="1"/>
      <sheetData sheetId="8608" refreshError="1"/>
      <sheetData sheetId="8609" refreshError="1"/>
      <sheetData sheetId="8610" refreshError="1"/>
      <sheetData sheetId="8611" refreshError="1"/>
      <sheetData sheetId="8612" refreshError="1"/>
      <sheetData sheetId="8613" refreshError="1"/>
      <sheetData sheetId="8614" refreshError="1"/>
      <sheetData sheetId="8615" refreshError="1"/>
      <sheetData sheetId="8616" refreshError="1"/>
      <sheetData sheetId="8617" refreshError="1"/>
      <sheetData sheetId="8618" refreshError="1"/>
      <sheetData sheetId="8619" refreshError="1"/>
      <sheetData sheetId="8620" refreshError="1"/>
      <sheetData sheetId="8621" refreshError="1"/>
      <sheetData sheetId="8622" refreshError="1"/>
      <sheetData sheetId="8623" refreshError="1"/>
      <sheetData sheetId="8624" refreshError="1"/>
      <sheetData sheetId="8625" refreshError="1"/>
      <sheetData sheetId="8626" refreshError="1"/>
      <sheetData sheetId="8627" refreshError="1"/>
      <sheetData sheetId="8628" refreshError="1"/>
      <sheetData sheetId="8629" refreshError="1"/>
      <sheetData sheetId="8630" refreshError="1"/>
      <sheetData sheetId="8631" refreshError="1"/>
      <sheetData sheetId="8632" refreshError="1"/>
      <sheetData sheetId="8633" refreshError="1"/>
      <sheetData sheetId="8634" refreshError="1"/>
      <sheetData sheetId="8635" refreshError="1"/>
      <sheetData sheetId="8636" refreshError="1"/>
      <sheetData sheetId="8637" refreshError="1"/>
      <sheetData sheetId="8638" refreshError="1"/>
      <sheetData sheetId="8639" refreshError="1"/>
      <sheetData sheetId="8640" refreshError="1"/>
      <sheetData sheetId="8641" refreshError="1"/>
      <sheetData sheetId="8642" refreshError="1"/>
      <sheetData sheetId="8643" refreshError="1"/>
      <sheetData sheetId="8644" refreshError="1"/>
      <sheetData sheetId="8645" refreshError="1"/>
      <sheetData sheetId="8646" refreshError="1"/>
      <sheetData sheetId="8647" refreshError="1"/>
      <sheetData sheetId="8648" refreshError="1"/>
      <sheetData sheetId="8649" refreshError="1"/>
      <sheetData sheetId="8650" refreshError="1"/>
      <sheetData sheetId="8651" refreshError="1"/>
      <sheetData sheetId="8652" refreshError="1"/>
      <sheetData sheetId="8653" refreshError="1"/>
      <sheetData sheetId="8654" refreshError="1"/>
      <sheetData sheetId="8655" refreshError="1"/>
      <sheetData sheetId="8656" refreshError="1"/>
      <sheetData sheetId="8657" refreshError="1"/>
      <sheetData sheetId="8658" refreshError="1"/>
      <sheetData sheetId="8659" refreshError="1"/>
      <sheetData sheetId="8660" refreshError="1"/>
      <sheetData sheetId="8661" refreshError="1"/>
      <sheetData sheetId="8662" refreshError="1"/>
      <sheetData sheetId="8663" refreshError="1"/>
      <sheetData sheetId="8664" refreshError="1"/>
      <sheetData sheetId="8665" refreshError="1"/>
      <sheetData sheetId="8666" refreshError="1"/>
      <sheetData sheetId="8667" refreshError="1"/>
      <sheetData sheetId="8668" refreshError="1"/>
      <sheetData sheetId="8669" refreshError="1"/>
      <sheetData sheetId="8670" refreshError="1"/>
      <sheetData sheetId="8671" refreshError="1"/>
      <sheetData sheetId="8672" refreshError="1"/>
      <sheetData sheetId="8673" refreshError="1"/>
      <sheetData sheetId="8674" refreshError="1"/>
      <sheetData sheetId="8675" refreshError="1"/>
      <sheetData sheetId="8676" refreshError="1"/>
      <sheetData sheetId="8677" refreshError="1"/>
      <sheetData sheetId="8678" refreshError="1"/>
      <sheetData sheetId="8679" refreshError="1"/>
      <sheetData sheetId="8680" refreshError="1"/>
      <sheetData sheetId="8681" refreshError="1"/>
      <sheetData sheetId="8682" refreshError="1"/>
      <sheetData sheetId="8683" refreshError="1"/>
      <sheetData sheetId="8684" refreshError="1"/>
      <sheetData sheetId="8685" refreshError="1"/>
      <sheetData sheetId="8686" refreshError="1"/>
      <sheetData sheetId="8687" refreshError="1"/>
      <sheetData sheetId="8688" refreshError="1"/>
      <sheetData sheetId="8689" refreshError="1"/>
      <sheetData sheetId="8690" refreshError="1"/>
      <sheetData sheetId="8691" refreshError="1"/>
      <sheetData sheetId="8692" refreshError="1"/>
      <sheetData sheetId="8693" refreshError="1"/>
      <sheetData sheetId="8694" refreshError="1"/>
      <sheetData sheetId="8695" refreshError="1"/>
      <sheetData sheetId="8696" refreshError="1"/>
      <sheetData sheetId="8697" refreshError="1"/>
      <sheetData sheetId="8698" refreshError="1"/>
      <sheetData sheetId="8699" refreshError="1"/>
      <sheetData sheetId="8700" refreshError="1"/>
      <sheetData sheetId="8701" refreshError="1"/>
      <sheetData sheetId="8702" refreshError="1"/>
      <sheetData sheetId="8703" refreshError="1"/>
      <sheetData sheetId="8704" refreshError="1"/>
      <sheetData sheetId="8705" refreshError="1"/>
      <sheetData sheetId="8706" refreshError="1"/>
      <sheetData sheetId="8707" refreshError="1"/>
      <sheetData sheetId="8708" refreshError="1"/>
      <sheetData sheetId="8709" refreshError="1"/>
      <sheetData sheetId="8710" refreshError="1"/>
      <sheetData sheetId="8711" refreshError="1"/>
      <sheetData sheetId="8712" refreshError="1"/>
      <sheetData sheetId="8713" refreshError="1"/>
      <sheetData sheetId="8714" refreshError="1"/>
      <sheetData sheetId="8715" refreshError="1"/>
      <sheetData sheetId="8716" refreshError="1"/>
      <sheetData sheetId="8717" refreshError="1"/>
      <sheetData sheetId="8718" refreshError="1"/>
      <sheetData sheetId="8719" refreshError="1"/>
      <sheetData sheetId="8720" refreshError="1"/>
      <sheetData sheetId="8721" refreshError="1"/>
      <sheetData sheetId="8722" refreshError="1"/>
      <sheetData sheetId="8723" refreshError="1"/>
      <sheetData sheetId="8724" refreshError="1"/>
      <sheetData sheetId="8725" refreshError="1"/>
      <sheetData sheetId="8726" refreshError="1"/>
      <sheetData sheetId="8727" refreshError="1"/>
      <sheetData sheetId="8728" refreshError="1"/>
      <sheetData sheetId="8729" refreshError="1"/>
      <sheetData sheetId="8730" refreshError="1"/>
      <sheetData sheetId="8731" refreshError="1"/>
      <sheetData sheetId="8732" refreshError="1"/>
      <sheetData sheetId="8733" refreshError="1"/>
      <sheetData sheetId="8734" refreshError="1"/>
      <sheetData sheetId="8735" refreshError="1"/>
      <sheetData sheetId="8736" refreshError="1"/>
      <sheetData sheetId="8737" refreshError="1"/>
      <sheetData sheetId="8738" refreshError="1"/>
      <sheetData sheetId="8739" refreshError="1"/>
      <sheetData sheetId="8740" refreshError="1"/>
      <sheetData sheetId="8741" refreshError="1"/>
      <sheetData sheetId="8742" refreshError="1"/>
      <sheetData sheetId="8743" refreshError="1"/>
      <sheetData sheetId="8744" refreshError="1"/>
      <sheetData sheetId="8745" refreshError="1"/>
      <sheetData sheetId="8746" refreshError="1"/>
      <sheetData sheetId="8747" refreshError="1"/>
      <sheetData sheetId="8748" refreshError="1"/>
      <sheetData sheetId="8749" refreshError="1"/>
      <sheetData sheetId="8750" refreshError="1"/>
      <sheetData sheetId="8751" refreshError="1"/>
      <sheetData sheetId="8752" refreshError="1"/>
      <sheetData sheetId="8753" refreshError="1"/>
      <sheetData sheetId="8754" refreshError="1"/>
      <sheetData sheetId="8755" refreshError="1"/>
      <sheetData sheetId="8756" refreshError="1"/>
      <sheetData sheetId="8757" refreshError="1"/>
      <sheetData sheetId="8758" refreshError="1"/>
      <sheetData sheetId="8759" refreshError="1"/>
      <sheetData sheetId="8760" refreshError="1"/>
      <sheetData sheetId="8761" refreshError="1"/>
      <sheetData sheetId="8762" refreshError="1"/>
      <sheetData sheetId="8763" refreshError="1"/>
      <sheetData sheetId="8764" refreshError="1"/>
      <sheetData sheetId="8765" refreshError="1"/>
      <sheetData sheetId="8766" refreshError="1"/>
      <sheetData sheetId="8767" refreshError="1"/>
      <sheetData sheetId="8768" refreshError="1"/>
      <sheetData sheetId="8769" refreshError="1"/>
      <sheetData sheetId="8770" refreshError="1"/>
      <sheetData sheetId="8771" refreshError="1"/>
      <sheetData sheetId="8772" refreshError="1"/>
      <sheetData sheetId="8773" refreshError="1"/>
      <sheetData sheetId="8774" refreshError="1"/>
      <sheetData sheetId="8775" refreshError="1"/>
      <sheetData sheetId="8776" refreshError="1"/>
      <sheetData sheetId="8777" refreshError="1"/>
      <sheetData sheetId="8778" refreshError="1"/>
      <sheetData sheetId="8779" refreshError="1"/>
      <sheetData sheetId="8780" refreshError="1"/>
      <sheetData sheetId="8781" refreshError="1"/>
      <sheetData sheetId="8782" refreshError="1"/>
      <sheetData sheetId="8783" refreshError="1"/>
      <sheetData sheetId="8784" refreshError="1"/>
      <sheetData sheetId="8785" refreshError="1"/>
      <sheetData sheetId="8786" refreshError="1"/>
      <sheetData sheetId="8787" refreshError="1"/>
      <sheetData sheetId="8788" refreshError="1"/>
      <sheetData sheetId="8789" refreshError="1"/>
      <sheetData sheetId="8790" refreshError="1"/>
      <sheetData sheetId="8791" refreshError="1"/>
      <sheetData sheetId="8792" refreshError="1"/>
      <sheetData sheetId="8793" refreshError="1"/>
      <sheetData sheetId="8794" refreshError="1"/>
      <sheetData sheetId="8795" refreshError="1"/>
      <sheetData sheetId="8796" refreshError="1"/>
      <sheetData sheetId="8797" refreshError="1"/>
      <sheetData sheetId="8798" refreshError="1"/>
      <sheetData sheetId="8799" refreshError="1"/>
      <sheetData sheetId="8800" refreshError="1"/>
      <sheetData sheetId="8801" refreshError="1"/>
      <sheetData sheetId="8802" refreshError="1"/>
      <sheetData sheetId="8803" refreshError="1"/>
      <sheetData sheetId="8804" refreshError="1"/>
      <sheetData sheetId="8805" refreshError="1"/>
      <sheetData sheetId="8806" refreshError="1"/>
      <sheetData sheetId="8807" refreshError="1"/>
      <sheetData sheetId="8808" refreshError="1"/>
      <sheetData sheetId="8809" refreshError="1"/>
      <sheetData sheetId="8810" refreshError="1"/>
      <sheetData sheetId="8811" refreshError="1"/>
      <sheetData sheetId="8812" refreshError="1"/>
      <sheetData sheetId="8813" refreshError="1"/>
      <sheetData sheetId="8814" refreshError="1"/>
      <sheetData sheetId="8815" refreshError="1"/>
      <sheetData sheetId="8816" refreshError="1"/>
      <sheetData sheetId="8817" refreshError="1"/>
      <sheetData sheetId="8818" refreshError="1"/>
      <sheetData sheetId="8819" refreshError="1"/>
      <sheetData sheetId="8820" refreshError="1"/>
      <sheetData sheetId="8821" refreshError="1"/>
      <sheetData sheetId="8822" refreshError="1"/>
      <sheetData sheetId="8823" refreshError="1"/>
      <sheetData sheetId="8824" refreshError="1"/>
      <sheetData sheetId="8825" refreshError="1"/>
      <sheetData sheetId="8826" refreshError="1"/>
      <sheetData sheetId="8827" refreshError="1"/>
      <sheetData sheetId="8828" refreshError="1"/>
      <sheetData sheetId="8829" refreshError="1"/>
      <sheetData sheetId="8830" refreshError="1"/>
      <sheetData sheetId="8831" refreshError="1"/>
      <sheetData sheetId="8832" refreshError="1"/>
      <sheetData sheetId="8833" refreshError="1"/>
      <sheetData sheetId="8834" refreshError="1"/>
      <sheetData sheetId="8835" refreshError="1"/>
      <sheetData sheetId="8836" refreshError="1"/>
      <sheetData sheetId="8837" refreshError="1"/>
      <sheetData sheetId="8838" refreshError="1"/>
      <sheetData sheetId="8839" refreshError="1"/>
      <sheetData sheetId="8840" refreshError="1"/>
      <sheetData sheetId="8841" refreshError="1"/>
      <sheetData sheetId="8842" refreshError="1"/>
      <sheetData sheetId="8843" refreshError="1"/>
      <sheetData sheetId="8844" refreshError="1"/>
      <sheetData sheetId="8845" refreshError="1"/>
      <sheetData sheetId="8846" refreshError="1"/>
      <sheetData sheetId="8847" refreshError="1"/>
      <sheetData sheetId="8848" refreshError="1"/>
      <sheetData sheetId="8849" refreshError="1"/>
      <sheetData sheetId="8850" refreshError="1"/>
      <sheetData sheetId="8851" refreshError="1"/>
      <sheetData sheetId="8852" refreshError="1"/>
      <sheetData sheetId="8853" refreshError="1"/>
      <sheetData sheetId="8854" refreshError="1"/>
      <sheetData sheetId="8855" refreshError="1"/>
      <sheetData sheetId="8856" refreshError="1"/>
      <sheetData sheetId="8857" refreshError="1"/>
      <sheetData sheetId="8858" refreshError="1"/>
      <sheetData sheetId="8859" refreshError="1"/>
      <sheetData sheetId="8860" refreshError="1"/>
      <sheetData sheetId="8861" refreshError="1"/>
      <sheetData sheetId="8862" refreshError="1"/>
      <sheetData sheetId="8863" refreshError="1"/>
      <sheetData sheetId="8864" refreshError="1"/>
      <sheetData sheetId="8865" refreshError="1"/>
      <sheetData sheetId="8866" refreshError="1"/>
      <sheetData sheetId="8867" refreshError="1"/>
      <sheetData sheetId="8868" refreshError="1"/>
      <sheetData sheetId="8869" refreshError="1"/>
      <sheetData sheetId="8870" refreshError="1"/>
      <sheetData sheetId="8871" refreshError="1"/>
      <sheetData sheetId="8872" refreshError="1"/>
      <sheetData sheetId="8873" refreshError="1"/>
      <sheetData sheetId="8874" refreshError="1"/>
      <sheetData sheetId="8875" refreshError="1"/>
      <sheetData sheetId="8876" refreshError="1"/>
      <sheetData sheetId="8877" refreshError="1"/>
      <sheetData sheetId="8878" refreshError="1"/>
      <sheetData sheetId="8879" refreshError="1"/>
      <sheetData sheetId="8880" refreshError="1"/>
      <sheetData sheetId="8881" refreshError="1"/>
      <sheetData sheetId="8882" refreshError="1"/>
      <sheetData sheetId="8883" refreshError="1"/>
      <sheetData sheetId="8884" refreshError="1"/>
      <sheetData sheetId="8885" refreshError="1"/>
      <sheetData sheetId="8886" refreshError="1"/>
      <sheetData sheetId="8887" refreshError="1"/>
      <sheetData sheetId="8888" refreshError="1"/>
      <sheetData sheetId="8889" refreshError="1"/>
      <sheetData sheetId="8890" refreshError="1"/>
      <sheetData sheetId="8891" refreshError="1"/>
      <sheetData sheetId="8892" refreshError="1"/>
      <sheetData sheetId="8893" refreshError="1"/>
      <sheetData sheetId="8894" refreshError="1"/>
      <sheetData sheetId="8895" refreshError="1"/>
      <sheetData sheetId="8896" refreshError="1"/>
      <sheetData sheetId="8897" refreshError="1"/>
      <sheetData sheetId="8898" refreshError="1"/>
      <sheetData sheetId="8899" refreshError="1"/>
      <sheetData sheetId="8900" refreshError="1"/>
      <sheetData sheetId="8901" refreshError="1"/>
      <sheetData sheetId="8902" refreshError="1"/>
      <sheetData sheetId="8903" refreshError="1"/>
      <sheetData sheetId="8904" refreshError="1"/>
      <sheetData sheetId="8905" refreshError="1"/>
      <sheetData sheetId="8906" refreshError="1"/>
      <sheetData sheetId="8907" refreshError="1"/>
      <sheetData sheetId="8908" refreshError="1"/>
      <sheetData sheetId="8909" refreshError="1"/>
      <sheetData sheetId="8910" refreshError="1"/>
      <sheetData sheetId="8911" refreshError="1"/>
      <sheetData sheetId="8912" refreshError="1"/>
      <sheetData sheetId="8913" refreshError="1"/>
      <sheetData sheetId="8914" refreshError="1"/>
      <sheetData sheetId="8915" refreshError="1"/>
      <sheetData sheetId="8916" refreshError="1"/>
      <sheetData sheetId="8917" refreshError="1"/>
      <sheetData sheetId="8918" refreshError="1"/>
      <sheetData sheetId="8919" refreshError="1"/>
      <sheetData sheetId="8920" refreshError="1"/>
      <sheetData sheetId="8921" refreshError="1"/>
      <sheetData sheetId="8922" refreshError="1"/>
      <sheetData sheetId="8923" refreshError="1"/>
      <sheetData sheetId="8924" refreshError="1"/>
      <sheetData sheetId="8925" refreshError="1"/>
      <sheetData sheetId="8926" refreshError="1"/>
      <sheetData sheetId="8927" refreshError="1"/>
      <sheetData sheetId="8928" refreshError="1"/>
      <sheetData sheetId="8929" refreshError="1"/>
      <sheetData sheetId="8930" refreshError="1"/>
      <sheetData sheetId="8931" refreshError="1"/>
      <sheetData sheetId="8932" refreshError="1"/>
      <sheetData sheetId="8933" refreshError="1"/>
      <sheetData sheetId="8934" refreshError="1"/>
      <sheetData sheetId="8935" refreshError="1"/>
      <sheetData sheetId="8936" refreshError="1"/>
      <sheetData sheetId="8937" refreshError="1"/>
      <sheetData sheetId="8938" refreshError="1"/>
      <sheetData sheetId="8939" refreshError="1"/>
      <sheetData sheetId="8940" refreshError="1"/>
      <sheetData sheetId="8941" refreshError="1"/>
      <sheetData sheetId="8942" refreshError="1"/>
      <sheetData sheetId="8943" refreshError="1"/>
      <sheetData sheetId="8944" refreshError="1"/>
      <sheetData sheetId="8945" refreshError="1"/>
      <sheetData sheetId="8946" refreshError="1"/>
      <sheetData sheetId="8947" refreshError="1"/>
      <sheetData sheetId="8948" refreshError="1"/>
      <sheetData sheetId="8949" refreshError="1"/>
      <sheetData sheetId="8950" refreshError="1"/>
      <sheetData sheetId="8951" refreshError="1"/>
      <sheetData sheetId="8952" refreshError="1"/>
      <sheetData sheetId="8953" refreshError="1"/>
      <sheetData sheetId="8954" refreshError="1"/>
      <sheetData sheetId="8955" refreshError="1"/>
      <sheetData sheetId="8956" refreshError="1"/>
      <sheetData sheetId="8957" refreshError="1"/>
      <sheetData sheetId="8958" refreshError="1"/>
      <sheetData sheetId="8959" refreshError="1"/>
      <sheetData sheetId="8960" refreshError="1"/>
      <sheetData sheetId="8961" refreshError="1"/>
      <sheetData sheetId="8962" refreshError="1"/>
      <sheetData sheetId="8963" refreshError="1"/>
      <sheetData sheetId="8964" refreshError="1"/>
      <sheetData sheetId="8965" refreshError="1"/>
      <sheetData sheetId="8966" refreshError="1"/>
      <sheetData sheetId="8967" refreshError="1"/>
      <sheetData sheetId="8968" refreshError="1"/>
      <sheetData sheetId="8969" refreshError="1"/>
      <sheetData sheetId="8970" refreshError="1"/>
      <sheetData sheetId="8971" refreshError="1"/>
      <sheetData sheetId="8972" refreshError="1"/>
      <sheetData sheetId="8973" refreshError="1"/>
      <sheetData sheetId="8974" refreshError="1"/>
      <sheetData sheetId="8975" refreshError="1"/>
      <sheetData sheetId="8976" refreshError="1"/>
      <sheetData sheetId="8977" refreshError="1"/>
      <sheetData sheetId="8978" refreshError="1"/>
      <sheetData sheetId="8979" refreshError="1"/>
      <sheetData sheetId="8980" refreshError="1"/>
      <sheetData sheetId="8981" refreshError="1"/>
      <sheetData sheetId="8982" refreshError="1"/>
      <sheetData sheetId="8983" refreshError="1"/>
      <sheetData sheetId="8984" refreshError="1"/>
      <sheetData sheetId="8985" refreshError="1"/>
      <sheetData sheetId="8986" refreshError="1"/>
      <sheetData sheetId="8987" refreshError="1"/>
      <sheetData sheetId="8988" refreshError="1"/>
      <sheetData sheetId="8989" refreshError="1"/>
      <sheetData sheetId="8990" refreshError="1"/>
      <sheetData sheetId="8991" refreshError="1"/>
      <sheetData sheetId="8992" refreshError="1"/>
      <sheetData sheetId="8993" refreshError="1"/>
      <sheetData sheetId="8994" refreshError="1"/>
      <sheetData sheetId="8995" refreshError="1"/>
      <sheetData sheetId="8996" refreshError="1"/>
      <sheetData sheetId="8997" refreshError="1"/>
      <sheetData sheetId="8998" refreshError="1"/>
      <sheetData sheetId="8999" refreshError="1"/>
      <sheetData sheetId="9000" refreshError="1"/>
      <sheetData sheetId="9001" refreshError="1"/>
      <sheetData sheetId="9002" refreshError="1"/>
      <sheetData sheetId="9003" refreshError="1"/>
      <sheetData sheetId="9004" refreshError="1"/>
      <sheetData sheetId="9005" refreshError="1"/>
      <sheetData sheetId="9006" refreshError="1"/>
      <sheetData sheetId="9007" refreshError="1"/>
      <sheetData sheetId="9008" refreshError="1"/>
      <sheetData sheetId="9009" refreshError="1"/>
      <sheetData sheetId="9010" refreshError="1"/>
      <sheetData sheetId="9011" refreshError="1"/>
      <sheetData sheetId="9012" refreshError="1"/>
      <sheetData sheetId="9013" refreshError="1"/>
      <sheetData sheetId="9014" refreshError="1"/>
      <sheetData sheetId="9015" refreshError="1"/>
      <sheetData sheetId="9016" refreshError="1"/>
      <sheetData sheetId="9017" refreshError="1"/>
      <sheetData sheetId="9018" refreshError="1"/>
      <sheetData sheetId="9019" refreshError="1"/>
      <sheetData sheetId="9020" refreshError="1"/>
      <sheetData sheetId="9021" refreshError="1"/>
      <sheetData sheetId="9022" refreshError="1"/>
      <sheetData sheetId="9023" refreshError="1"/>
      <sheetData sheetId="9024" refreshError="1"/>
      <sheetData sheetId="9025" refreshError="1"/>
      <sheetData sheetId="9026" refreshError="1"/>
      <sheetData sheetId="9027" refreshError="1"/>
      <sheetData sheetId="9028" refreshError="1"/>
      <sheetData sheetId="9029" refreshError="1"/>
      <sheetData sheetId="9030" refreshError="1"/>
      <sheetData sheetId="9031" refreshError="1"/>
      <sheetData sheetId="9032" refreshError="1"/>
      <sheetData sheetId="9033" refreshError="1"/>
      <sheetData sheetId="9034" refreshError="1"/>
      <sheetData sheetId="9035" refreshError="1"/>
      <sheetData sheetId="9036" refreshError="1"/>
      <sheetData sheetId="9037" refreshError="1"/>
      <sheetData sheetId="9038" refreshError="1"/>
      <sheetData sheetId="9039" refreshError="1"/>
      <sheetData sheetId="9040" refreshError="1"/>
      <sheetData sheetId="9041" refreshError="1"/>
      <sheetData sheetId="9042" refreshError="1"/>
      <sheetData sheetId="9043" refreshError="1"/>
      <sheetData sheetId="9044" refreshError="1"/>
      <sheetData sheetId="9045" refreshError="1"/>
      <sheetData sheetId="9046" refreshError="1"/>
      <sheetData sheetId="9047" refreshError="1"/>
      <sheetData sheetId="9048" refreshError="1"/>
      <sheetData sheetId="9049" refreshError="1"/>
      <sheetData sheetId="9050" refreshError="1"/>
      <sheetData sheetId="9051" refreshError="1"/>
      <sheetData sheetId="9052" refreshError="1"/>
      <sheetData sheetId="9053" refreshError="1"/>
      <sheetData sheetId="9054" refreshError="1"/>
      <sheetData sheetId="9055" refreshError="1"/>
      <sheetData sheetId="9056" refreshError="1"/>
      <sheetData sheetId="9057" refreshError="1"/>
      <sheetData sheetId="9058" refreshError="1"/>
      <sheetData sheetId="9059" refreshError="1"/>
      <sheetData sheetId="9060" refreshError="1"/>
      <sheetData sheetId="9061" refreshError="1"/>
      <sheetData sheetId="9062" refreshError="1"/>
      <sheetData sheetId="9063" refreshError="1"/>
      <sheetData sheetId="9064" refreshError="1"/>
      <sheetData sheetId="9065" refreshError="1"/>
      <sheetData sheetId="9066" refreshError="1"/>
      <sheetData sheetId="9067" refreshError="1"/>
      <sheetData sheetId="9068" refreshError="1"/>
      <sheetData sheetId="9069" refreshError="1"/>
      <sheetData sheetId="9070" refreshError="1"/>
      <sheetData sheetId="9071" refreshError="1"/>
      <sheetData sheetId="9072" refreshError="1"/>
      <sheetData sheetId="9073" refreshError="1"/>
      <sheetData sheetId="9074" refreshError="1"/>
      <sheetData sheetId="9075" refreshError="1"/>
      <sheetData sheetId="9076" refreshError="1"/>
      <sheetData sheetId="9077" refreshError="1"/>
      <sheetData sheetId="9078" refreshError="1"/>
      <sheetData sheetId="9079" refreshError="1"/>
      <sheetData sheetId="9080" refreshError="1"/>
      <sheetData sheetId="9081" refreshError="1"/>
      <sheetData sheetId="9082" refreshError="1"/>
      <sheetData sheetId="9083" refreshError="1"/>
      <sheetData sheetId="9084" refreshError="1"/>
      <sheetData sheetId="9085" refreshError="1"/>
      <sheetData sheetId="9086" refreshError="1"/>
      <sheetData sheetId="9087" refreshError="1"/>
      <sheetData sheetId="9088" refreshError="1"/>
      <sheetData sheetId="9089" refreshError="1"/>
      <sheetData sheetId="9090" refreshError="1"/>
      <sheetData sheetId="9091" refreshError="1"/>
      <sheetData sheetId="9092" refreshError="1"/>
      <sheetData sheetId="9093" refreshError="1"/>
      <sheetData sheetId="9094" refreshError="1"/>
      <sheetData sheetId="9095" refreshError="1"/>
      <sheetData sheetId="9096" refreshError="1"/>
      <sheetData sheetId="9097" refreshError="1"/>
      <sheetData sheetId="9098" refreshError="1"/>
      <sheetData sheetId="9099" refreshError="1"/>
      <sheetData sheetId="9100" refreshError="1"/>
      <sheetData sheetId="9101" refreshError="1"/>
      <sheetData sheetId="9102" refreshError="1"/>
      <sheetData sheetId="9103" refreshError="1"/>
      <sheetData sheetId="9104" refreshError="1"/>
      <sheetData sheetId="9105" refreshError="1"/>
      <sheetData sheetId="9106" refreshError="1"/>
      <sheetData sheetId="9107" refreshError="1"/>
      <sheetData sheetId="9108" refreshError="1"/>
      <sheetData sheetId="9109" refreshError="1"/>
      <sheetData sheetId="9110" refreshError="1"/>
      <sheetData sheetId="9111" refreshError="1"/>
      <sheetData sheetId="9112" refreshError="1"/>
      <sheetData sheetId="9113" refreshError="1"/>
      <sheetData sheetId="9114" refreshError="1"/>
      <sheetData sheetId="9115" refreshError="1"/>
      <sheetData sheetId="9116" refreshError="1"/>
      <sheetData sheetId="9117" refreshError="1"/>
      <sheetData sheetId="9118" refreshError="1"/>
      <sheetData sheetId="9119" refreshError="1"/>
      <sheetData sheetId="9120" refreshError="1"/>
      <sheetData sheetId="9121" refreshError="1"/>
      <sheetData sheetId="9122" refreshError="1"/>
      <sheetData sheetId="9123" refreshError="1"/>
      <sheetData sheetId="9124" refreshError="1"/>
      <sheetData sheetId="9125" refreshError="1"/>
      <sheetData sheetId="9126" refreshError="1"/>
      <sheetData sheetId="9127" refreshError="1"/>
      <sheetData sheetId="9128" refreshError="1"/>
      <sheetData sheetId="9129" refreshError="1"/>
      <sheetData sheetId="9130" refreshError="1"/>
      <sheetData sheetId="9131" refreshError="1"/>
      <sheetData sheetId="9132" refreshError="1"/>
      <sheetData sheetId="9133" refreshError="1"/>
      <sheetData sheetId="9134" refreshError="1"/>
      <sheetData sheetId="9135" refreshError="1"/>
      <sheetData sheetId="9136" refreshError="1"/>
      <sheetData sheetId="9137" refreshError="1"/>
      <sheetData sheetId="9138" refreshError="1"/>
      <sheetData sheetId="9139" refreshError="1"/>
      <sheetData sheetId="9140" refreshError="1"/>
      <sheetData sheetId="9141" refreshError="1"/>
      <sheetData sheetId="9142" refreshError="1"/>
      <sheetData sheetId="9143" refreshError="1"/>
      <sheetData sheetId="9144" refreshError="1"/>
      <sheetData sheetId="9145" refreshError="1"/>
      <sheetData sheetId="9146" refreshError="1"/>
      <sheetData sheetId="9147" refreshError="1"/>
      <sheetData sheetId="9148" refreshError="1"/>
      <sheetData sheetId="9149" refreshError="1"/>
      <sheetData sheetId="9150" refreshError="1"/>
      <sheetData sheetId="9151" refreshError="1"/>
      <sheetData sheetId="9152" refreshError="1"/>
      <sheetData sheetId="9153" refreshError="1"/>
      <sheetData sheetId="9154" refreshError="1"/>
      <sheetData sheetId="9155" refreshError="1"/>
      <sheetData sheetId="9156" refreshError="1"/>
      <sheetData sheetId="9157" refreshError="1"/>
      <sheetData sheetId="9158" refreshError="1"/>
      <sheetData sheetId="9159" refreshError="1"/>
      <sheetData sheetId="9160" refreshError="1"/>
      <sheetData sheetId="9161" refreshError="1"/>
      <sheetData sheetId="9162" refreshError="1"/>
      <sheetData sheetId="9163" refreshError="1"/>
      <sheetData sheetId="9164" refreshError="1"/>
      <sheetData sheetId="9165" refreshError="1"/>
      <sheetData sheetId="9166" refreshError="1"/>
      <sheetData sheetId="9167" refreshError="1"/>
      <sheetData sheetId="9168" refreshError="1"/>
      <sheetData sheetId="9169" refreshError="1"/>
      <sheetData sheetId="9170" refreshError="1"/>
      <sheetData sheetId="9171" refreshError="1"/>
      <sheetData sheetId="9172" refreshError="1"/>
      <sheetData sheetId="9173" refreshError="1"/>
      <sheetData sheetId="9174" refreshError="1"/>
      <sheetData sheetId="9175" refreshError="1"/>
      <sheetData sheetId="9176" refreshError="1"/>
      <sheetData sheetId="9177" refreshError="1"/>
      <sheetData sheetId="9178" refreshError="1"/>
      <sheetData sheetId="9179" refreshError="1"/>
      <sheetData sheetId="9180" refreshError="1"/>
      <sheetData sheetId="9181" refreshError="1"/>
      <sheetData sheetId="9182" refreshError="1"/>
      <sheetData sheetId="9183" refreshError="1"/>
      <sheetData sheetId="9184" refreshError="1"/>
      <sheetData sheetId="9185" refreshError="1"/>
      <sheetData sheetId="9186" refreshError="1"/>
      <sheetData sheetId="9187" refreshError="1"/>
      <sheetData sheetId="9188" refreshError="1"/>
      <sheetData sheetId="9189" refreshError="1"/>
      <sheetData sheetId="9190" refreshError="1"/>
      <sheetData sheetId="9191" refreshError="1"/>
      <sheetData sheetId="9192" refreshError="1"/>
      <sheetData sheetId="9193" refreshError="1"/>
      <sheetData sheetId="9194" refreshError="1"/>
      <sheetData sheetId="9195" refreshError="1"/>
      <sheetData sheetId="9196" refreshError="1"/>
      <sheetData sheetId="9197" refreshError="1"/>
      <sheetData sheetId="9198" refreshError="1"/>
      <sheetData sheetId="9199" refreshError="1"/>
      <sheetData sheetId="9200" refreshError="1"/>
      <sheetData sheetId="9201" refreshError="1"/>
      <sheetData sheetId="9202" refreshError="1"/>
      <sheetData sheetId="9203" refreshError="1"/>
      <sheetData sheetId="9204" refreshError="1"/>
      <sheetData sheetId="9205" refreshError="1"/>
      <sheetData sheetId="9206" refreshError="1"/>
      <sheetData sheetId="9207" refreshError="1"/>
      <sheetData sheetId="9208" refreshError="1"/>
      <sheetData sheetId="9209" refreshError="1"/>
      <sheetData sheetId="9210" refreshError="1"/>
      <sheetData sheetId="9211" refreshError="1"/>
      <sheetData sheetId="9212" refreshError="1"/>
      <sheetData sheetId="9213" refreshError="1"/>
      <sheetData sheetId="9214" refreshError="1"/>
      <sheetData sheetId="9215" refreshError="1"/>
      <sheetData sheetId="9216" refreshError="1"/>
      <sheetData sheetId="9217" refreshError="1"/>
      <sheetData sheetId="9218" refreshError="1"/>
      <sheetData sheetId="9219" refreshError="1"/>
      <sheetData sheetId="9220" refreshError="1"/>
      <sheetData sheetId="9221" refreshError="1"/>
      <sheetData sheetId="9222" refreshError="1"/>
      <sheetData sheetId="9223" refreshError="1"/>
      <sheetData sheetId="9224" refreshError="1"/>
      <sheetData sheetId="9225" refreshError="1"/>
      <sheetData sheetId="9226" refreshError="1"/>
      <sheetData sheetId="9227" refreshError="1"/>
      <sheetData sheetId="9228" refreshError="1"/>
      <sheetData sheetId="9229" refreshError="1"/>
      <sheetData sheetId="9230" refreshError="1"/>
      <sheetData sheetId="9231" refreshError="1"/>
      <sheetData sheetId="9232" refreshError="1"/>
      <sheetData sheetId="9233" refreshError="1"/>
      <sheetData sheetId="9234" refreshError="1"/>
      <sheetData sheetId="9235" refreshError="1"/>
      <sheetData sheetId="9236" refreshError="1"/>
      <sheetData sheetId="9237" refreshError="1"/>
      <sheetData sheetId="9238" refreshError="1"/>
      <sheetData sheetId="9239" refreshError="1"/>
      <sheetData sheetId="9240" refreshError="1"/>
      <sheetData sheetId="9241" refreshError="1"/>
      <sheetData sheetId="9242" refreshError="1"/>
      <sheetData sheetId="9243" refreshError="1"/>
      <sheetData sheetId="9244" refreshError="1"/>
      <sheetData sheetId="9245" refreshError="1"/>
      <sheetData sheetId="9246" refreshError="1"/>
      <sheetData sheetId="9247" refreshError="1"/>
      <sheetData sheetId="9248" refreshError="1"/>
      <sheetData sheetId="9249" refreshError="1"/>
      <sheetData sheetId="9250" refreshError="1"/>
      <sheetData sheetId="9251" refreshError="1"/>
      <sheetData sheetId="9252" refreshError="1"/>
      <sheetData sheetId="9253" refreshError="1"/>
      <sheetData sheetId="9254" refreshError="1"/>
      <sheetData sheetId="9255" refreshError="1"/>
      <sheetData sheetId="9256" refreshError="1"/>
      <sheetData sheetId="9257" refreshError="1"/>
      <sheetData sheetId="9258" refreshError="1"/>
      <sheetData sheetId="9259" refreshError="1"/>
      <sheetData sheetId="9260" refreshError="1"/>
      <sheetData sheetId="9261" refreshError="1"/>
      <sheetData sheetId="9262" refreshError="1"/>
      <sheetData sheetId="9263" refreshError="1"/>
      <sheetData sheetId="9264" refreshError="1"/>
      <sheetData sheetId="9265" refreshError="1"/>
      <sheetData sheetId="9266" refreshError="1"/>
      <sheetData sheetId="9267" refreshError="1"/>
      <sheetData sheetId="9268" refreshError="1"/>
      <sheetData sheetId="9269" refreshError="1"/>
      <sheetData sheetId="9270" refreshError="1"/>
      <sheetData sheetId="9271" refreshError="1"/>
      <sheetData sheetId="9272" refreshError="1"/>
      <sheetData sheetId="9273" refreshError="1"/>
      <sheetData sheetId="9274" refreshError="1"/>
      <sheetData sheetId="9275" refreshError="1"/>
      <sheetData sheetId="9276" refreshError="1"/>
      <sheetData sheetId="9277" refreshError="1"/>
      <sheetData sheetId="9278" refreshError="1"/>
      <sheetData sheetId="9279" refreshError="1"/>
      <sheetData sheetId="9280" refreshError="1"/>
      <sheetData sheetId="9281" refreshError="1"/>
      <sheetData sheetId="9282" refreshError="1"/>
      <sheetData sheetId="9283" refreshError="1"/>
      <sheetData sheetId="9284" refreshError="1"/>
      <sheetData sheetId="9285" refreshError="1"/>
      <sheetData sheetId="9286" refreshError="1"/>
      <sheetData sheetId="9287" refreshError="1"/>
      <sheetData sheetId="9288" refreshError="1"/>
      <sheetData sheetId="9289" refreshError="1"/>
      <sheetData sheetId="9290" refreshError="1"/>
      <sheetData sheetId="9291" refreshError="1"/>
      <sheetData sheetId="9292" refreshError="1"/>
      <sheetData sheetId="9293" refreshError="1"/>
      <sheetData sheetId="9294" refreshError="1"/>
      <sheetData sheetId="9295" refreshError="1"/>
      <sheetData sheetId="9296" refreshError="1"/>
      <sheetData sheetId="9297" refreshError="1"/>
      <sheetData sheetId="9298" refreshError="1"/>
      <sheetData sheetId="9299" refreshError="1"/>
      <sheetData sheetId="9300" refreshError="1"/>
      <sheetData sheetId="9301" refreshError="1"/>
      <sheetData sheetId="9302" refreshError="1"/>
      <sheetData sheetId="9303" refreshError="1"/>
      <sheetData sheetId="9304" refreshError="1"/>
      <sheetData sheetId="9305" refreshError="1"/>
      <sheetData sheetId="9306" refreshError="1"/>
      <sheetData sheetId="9307" refreshError="1"/>
      <sheetData sheetId="9308" refreshError="1"/>
      <sheetData sheetId="9309" refreshError="1"/>
      <sheetData sheetId="9310" refreshError="1"/>
      <sheetData sheetId="9311" refreshError="1"/>
      <sheetData sheetId="9312" refreshError="1"/>
      <sheetData sheetId="9313" refreshError="1"/>
      <sheetData sheetId="9314" refreshError="1"/>
      <sheetData sheetId="9315" refreshError="1"/>
      <sheetData sheetId="9316" refreshError="1"/>
      <sheetData sheetId="9317" refreshError="1"/>
      <sheetData sheetId="9318" refreshError="1"/>
      <sheetData sheetId="9319" refreshError="1"/>
      <sheetData sheetId="9320" refreshError="1"/>
      <sheetData sheetId="9321" refreshError="1"/>
      <sheetData sheetId="9322" refreshError="1"/>
      <sheetData sheetId="9323" refreshError="1"/>
      <sheetData sheetId="9324" refreshError="1"/>
      <sheetData sheetId="9325" refreshError="1"/>
      <sheetData sheetId="9326" refreshError="1"/>
      <sheetData sheetId="9327" refreshError="1"/>
      <sheetData sheetId="9328" refreshError="1"/>
      <sheetData sheetId="9329" refreshError="1"/>
      <sheetData sheetId="9330" refreshError="1"/>
      <sheetData sheetId="9331" refreshError="1"/>
      <sheetData sheetId="9332" refreshError="1"/>
      <sheetData sheetId="9333" refreshError="1"/>
      <sheetData sheetId="9334" refreshError="1"/>
      <sheetData sheetId="9335" refreshError="1"/>
      <sheetData sheetId="9336" refreshError="1"/>
      <sheetData sheetId="9337" refreshError="1"/>
      <sheetData sheetId="9338" refreshError="1"/>
      <sheetData sheetId="9339" refreshError="1"/>
      <sheetData sheetId="9340" refreshError="1"/>
      <sheetData sheetId="9341" refreshError="1"/>
      <sheetData sheetId="9342" refreshError="1"/>
      <sheetData sheetId="9343" refreshError="1"/>
      <sheetData sheetId="9344" refreshError="1"/>
      <sheetData sheetId="9345" refreshError="1"/>
      <sheetData sheetId="9346" refreshError="1"/>
      <sheetData sheetId="9347" refreshError="1"/>
      <sheetData sheetId="9348" refreshError="1"/>
      <sheetData sheetId="9349" refreshError="1"/>
      <sheetData sheetId="9350" refreshError="1"/>
      <sheetData sheetId="9351" refreshError="1"/>
      <sheetData sheetId="9352" refreshError="1"/>
      <sheetData sheetId="9353" refreshError="1"/>
      <sheetData sheetId="9354" refreshError="1"/>
      <sheetData sheetId="9355" refreshError="1"/>
      <sheetData sheetId="9356" refreshError="1"/>
      <sheetData sheetId="9357" refreshError="1"/>
      <sheetData sheetId="9358" refreshError="1"/>
      <sheetData sheetId="9359" refreshError="1"/>
      <sheetData sheetId="9360" refreshError="1"/>
      <sheetData sheetId="9361" refreshError="1"/>
      <sheetData sheetId="9362" refreshError="1"/>
      <sheetData sheetId="9363" refreshError="1"/>
      <sheetData sheetId="9364" refreshError="1"/>
      <sheetData sheetId="9365" refreshError="1"/>
      <sheetData sheetId="9366" refreshError="1"/>
      <sheetData sheetId="9367" refreshError="1"/>
      <sheetData sheetId="9368" refreshError="1"/>
      <sheetData sheetId="9369" refreshError="1"/>
      <sheetData sheetId="9370" refreshError="1"/>
      <sheetData sheetId="9371" refreshError="1"/>
      <sheetData sheetId="9372" refreshError="1"/>
      <sheetData sheetId="9373" refreshError="1"/>
      <sheetData sheetId="9374" refreshError="1"/>
      <sheetData sheetId="9375" refreshError="1"/>
      <sheetData sheetId="9376" refreshError="1"/>
      <sheetData sheetId="9377" refreshError="1"/>
      <sheetData sheetId="9378" refreshError="1"/>
      <sheetData sheetId="9379" refreshError="1"/>
      <sheetData sheetId="9380" refreshError="1"/>
      <sheetData sheetId="9381" refreshError="1"/>
      <sheetData sheetId="9382" refreshError="1"/>
      <sheetData sheetId="9383" refreshError="1"/>
      <sheetData sheetId="9384" refreshError="1"/>
      <sheetData sheetId="9385" refreshError="1"/>
      <sheetData sheetId="9386" refreshError="1"/>
      <sheetData sheetId="9387" refreshError="1"/>
      <sheetData sheetId="9388" refreshError="1"/>
      <sheetData sheetId="9389" refreshError="1"/>
      <sheetData sheetId="9390" refreshError="1"/>
      <sheetData sheetId="9391" refreshError="1"/>
      <sheetData sheetId="9392" refreshError="1"/>
      <sheetData sheetId="9393" refreshError="1"/>
      <sheetData sheetId="9394" refreshError="1"/>
      <sheetData sheetId="9395" refreshError="1"/>
      <sheetData sheetId="9396" refreshError="1"/>
      <sheetData sheetId="9397" refreshError="1"/>
      <sheetData sheetId="9398" refreshError="1"/>
      <sheetData sheetId="9399" refreshError="1"/>
      <sheetData sheetId="9400" refreshError="1"/>
      <sheetData sheetId="9401" refreshError="1"/>
      <sheetData sheetId="9402" refreshError="1"/>
      <sheetData sheetId="9403" refreshError="1"/>
      <sheetData sheetId="9404" refreshError="1"/>
      <sheetData sheetId="9405" refreshError="1"/>
      <sheetData sheetId="9406" refreshError="1"/>
      <sheetData sheetId="9407" refreshError="1"/>
      <sheetData sheetId="9408" refreshError="1"/>
      <sheetData sheetId="9409" refreshError="1"/>
      <sheetData sheetId="9410" refreshError="1"/>
      <sheetData sheetId="9411" refreshError="1"/>
      <sheetData sheetId="9412" refreshError="1"/>
      <sheetData sheetId="9413" refreshError="1"/>
      <sheetData sheetId="9414" refreshError="1"/>
      <sheetData sheetId="9415" refreshError="1"/>
      <sheetData sheetId="9416" refreshError="1"/>
      <sheetData sheetId="9417" refreshError="1"/>
      <sheetData sheetId="9418" refreshError="1"/>
      <sheetData sheetId="9419" refreshError="1"/>
      <sheetData sheetId="9420" refreshError="1"/>
      <sheetData sheetId="9421" refreshError="1"/>
      <sheetData sheetId="9422" refreshError="1"/>
      <sheetData sheetId="9423" refreshError="1"/>
      <sheetData sheetId="9424" refreshError="1"/>
      <sheetData sheetId="9425" refreshError="1"/>
      <sheetData sheetId="9426" refreshError="1"/>
      <sheetData sheetId="9427" refreshError="1"/>
      <sheetData sheetId="9428" refreshError="1"/>
      <sheetData sheetId="9429" refreshError="1"/>
      <sheetData sheetId="9430" refreshError="1"/>
      <sheetData sheetId="9431" refreshError="1"/>
      <sheetData sheetId="9432" refreshError="1"/>
      <sheetData sheetId="9433" refreshError="1"/>
      <sheetData sheetId="9434" refreshError="1"/>
      <sheetData sheetId="9435" refreshError="1"/>
      <sheetData sheetId="9436" refreshError="1"/>
      <sheetData sheetId="9437" refreshError="1"/>
      <sheetData sheetId="9438" refreshError="1"/>
      <sheetData sheetId="9439" refreshError="1"/>
      <sheetData sheetId="9440" refreshError="1"/>
      <sheetData sheetId="9441" refreshError="1"/>
      <sheetData sheetId="9442" refreshError="1"/>
      <sheetData sheetId="9443" refreshError="1"/>
      <sheetData sheetId="9444" refreshError="1"/>
      <sheetData sheetId="9445" refreshError="1"/>
      <sheetData sheetId="9446" refreshError="1"/>
      <sheetData sheetId="9447" refreshError="1"/>
      <sheetData sheetId="9448" refreshError="1"/>
      <sheetData sheetId="9449" refreshError="1"/>
      <sheetData sheetId="9450" refreshError="1"/>
      <sheetData sheetId="9451" refreshError="1"/>
      <sheetData sheetId="9452" refreshError="1"/>
      <sheetData sheetId="9453" refreshError="1"/>
      <sheetData sheetId="9454" refreshError="1"/>
      <sheetData sheetId="9455" refreshError="1"/>
      <sheetData sheetId="9456" refreshError="1"/>
      <sheetData sheetId="9457" refreshError="1"/>
      <sheetData sheetId="9458" refreshError="1"/>
      <sheetData sheetId="9459" refreshError="1"/>
      <sheetData sheetId="9460" refreshError="1"/>
      <sheetData sheetId="9461" refreshError="1"/>
      <sheetData sheetId="9462" refreshError="1"/>
      <sheetData sheetId="9463" refreshError="1"/>
      <sheetData sheetId="9464" refreshError="1"/>
      <sheetData sheetId="9465" refreshError="1"/>
      <sheetData sheetId="9466" refreshError="1"/>
      <sheetData sheetId="9467" refreshError="1"/>
      <sheetData sheetId="9468" refreshError="1"/>
      <sheetData sheetId="9469" refreshError="1"/>
      <sheetData sheetId="9470" refreshError="1"/>
      <sheetData sheetId="9471" refreshError="1"/>
      <sheetData sheetId="9472" refreshError="1"/>
      <sheetData sheetId="9473" refreshError="1"/>
      <sheetData sheetId="9474" refreshError="1"/>
      <sheetData sheetId="9475" refreshError="1"/>
      <sheetData sheetId="9476" refreshError="1"/>
      <sheetData sheetId="9477" refreshError="1"/>
      <sheetData sheetId="9478" refreshError="1"/>
      <sheetData sheetId="9479" refreshError="1"/>
      <sheetData sheetId="9480" refreshError="1"/>
      <sheetData sheetId="9481" refreshError="1"/>
      <sheetData sheetId="9482" refreshError="1"/>
      <sheetData sheetId="9483" refreshError="1"/>
      <sheetData sheetId="9484" refreshError="1"/>
      <sheetData sheetId="9485" refreshError="1"/>
      <sheetData sheetId="9486" refreshError="1"/>
      <sheetData sheetId="9487" refreshError="1"/>
      <sheetData sheetId="9488" refreshError="1"/>
      <sheetData sheetId="9489" refreshError="1"/>
      <sheetData sheetId="9490" refreshError="1"/>
      <sheetData sheetId="9491" refreshError="1"/>
      <sheetData sheetId="9492" refreshError="1"/>
      <sheetData sheetId="9493" refreshError="1"/>
      <sheetData sheetId="9494" refreshError="1"/>
      <sheetData sheetId="9495" refreshError="1"/>
      <sheetData sheetId="9496" refreshError="1"/>
      <sheetData sheetId="9497" refreshError="1"/>
      <sheetData sheetId="9498" refreshError="1"/>
      <sheetData sheetId="9499" refreshError="1"/>
      <sheetData sheetId="9500" refreshError="1"/>
      <sheetData sheetId="9501" refreshError="1"/>
      <sheetData sheetId="9502" refreshError="1"/>
      <sheetData sheetId="9503" refreshError="1"/>
      <sheetData sheetId="9504" refreshError="1"/>
      <sheetData sheetId="9505" refreshError="1"/>
      <sheetData sheetId="9506" refreshError="1"/>
      <sheetData sheetId="9507" refreshError="1"/>
      <sheetData sheetId="9508" refreshError="1"/>
      <sheetData sheetId="9509" refreshError="1"/>
      <sheetData sheetId="9510" refreshError="1"/>
      <sheetData sheetId="9511" refreshError="1"/>
      <sheetData sheetId="9512" refreshError="1"/>
      <sheetData sheetId="9513" refreshError="1"/>
      <sheetData sheetId="9514" refreshError="1"/>
      <sheetData sheetId="9515" refreshError="1"/>
      <sheetData sheetId="9516" refreshError="1"/>
      <sheetData sheetId="9517" refreshError="1"/>
      <sheetData sheetId="9518" refreshError="1"/>
      <sheetData sheetId="9519" refreshError="1"/>
      <sheetData sheetId="9520" refreshError="1"/>
      <sheetData sheetId="9521" refreshError="1"/>
      <sheetData sheetId="9522" refreshError="1"/>
      <sheetData sheetId="9523" refreshError="1"/>
      <sheetData sheetId="9524" refreshError="1"/>
      <sheetData sheetId="9525" refreshError="1"/>
      <sheetData sheetId="9526" refreshError="1"/>
      <sheetData sheetId="9527" refreshError="1"/>
      <sheetData sheetId="9528" refreshError="1"/>
      <sheetData sheetId="9529" refreshError="1"/>
      <sheetData sheetId="9530" refreshError="1"/>
      <sheetData sheetId="9531" refreshError="1"/>
      <sheetData sheetId="9532" refreshError="1"/>
      <sheetData sheetId="9533" refreshError="1"/>
      <sheetData sheetId="9534" refreshError="1"/>
      <sheetData sheetId="9535" refreshError="1"/>
      <sheetData sheetId="9536" refreshError="1"/>
      <sheetData sheetId="9537" refreshError="1"/>
      <sheetData sheetId="9538" refreshError="1"/>
      <sheetData sheetId="9539" refreshError="1"/>
      <sheetData sheetId="9540" refreshError="1"/>
      <sheetData sheetId="9541" refreshError="1"/>
      <sheetData sheetId="9542" refreshError="1"/>
      <sheetData sheetId="9543" refreshError="1"/>
      <sheetData sheetId="9544" refreshError="1"/>
      <sheetData sheetId="9545" refreshError="1"/>
      <sheetData sheetId="9546" refreshError="1"/>
      <sheetData sheetId="9547" refreshError="1"/>
      <sheetData sheetId="9548" refreshError="1"/>
      <sheetData sheetId="9549" refreshError="1"/>
      <sheetData sheetId="9550" refreshError="1"/>
      <sheetData sheetId="9551" refreshError="1"/>
      <sheetData sheetId="9552" refreshError="1"/>
      <sheetData sheetId="9553" refreshError="1"/>
      <sheetData sheetId="9554" refreshError="1"/>
      <sheetData sheetId="9555" refreshError="1"/>
      <sheetData sheetId="9556" refreshError="1"/>
      <sheetData sheetId="9557" refreshError="1"/>
      <sheetData sheetId="9558" refreshError="1"/>
      <sheetData sheetId="9559" refreshError="1"/>
      <sheetData sheetId="9560" refreshError="1"/>
      <sheetData sheetId="9561" refreshError="1"/>
      <sheetData sheetId="9562" refreshError="1"/>
      <sheetData sheetId="9563" refreshError="1"/>
      <sheetData sheetId="9564" refreshError="1"/>
      <sheetData sheetId="9565" refreshError="1"/>
      <sheetData sheetId="9566" refreshError="1"/>
      <sheetData sheetId="9567" refreshError="1"/>
      <sheetData sheetId="9568" refreshError="1"/>
      <sheetData sheetId="9569" refreshError="1"/>
      <sheetData sheetId="9570" refreshError="1"/>
      <sheetData sheetId="9571" refreshError="1"/>
      <sheetData sheetId="9572" refreshError="1"/>
      <sheetData sheetId="9573" refreshError="1"/>
      <sheetData sheetId="9574" refreshError="1"/>
      <sheetData sheetId="9575" refreshError="1"/>
      <sheetData sheetId="9576" refreshError="1"/>
      <sheetData sheetId="9577" refreshError="1"/>
      <sheetData sheetId="9578" refreshError="1"/>
      <sheetData sheetId="9579" refreshError="1"/>
      <sheetData sheetId="9580" refreshError="1"/>
      <sheetData sheetId="9581" refreshError="1"/>
      <sheetData sheetId="9582" refreshError="1"/>
      <sheetData sheetId="9583" refreshError="1"/>
      <sheetData sheetId="9584" refreshError="1"/>
      <sheetData sheetId="9585" refreshError="1"/>
      <sheetData sheetId="9586" refreshError="1"/>
      <sheetData sheetId="9587" refreshError="1"/>
      <sheetData sheetId="9588" refreshError="1"/>
      <sheetData sheetId="9589" refreshError="1"/>
      <sheetData sheetId="9590" refreshError="1"/>
      <sheetData sheetId="9591" refreshError="1"/>
      <sheetData sheetId="9592" refreshError="1"/>
      <sheetData sheetId="9593" refreshError="1"/>
      <sheetData sheetId="9594" refreshError="1"/>
      <sheetData sheetId="9595" refreshError="1"/>
      <sheetData sheetId="9596" refreshError="1"/>
      <sheetData sheetId="9597" refreshError="1"/>
      <sheetData sheetId="9598" refreshError="1"/>
      <sheetData sheetId="9599" refreshError="1"/>
      <sheetData sheetId="9600" refreshError="1"/>
      <sheetData sheetId="9601" refreshError="1"/>
      <sheetData sheetId="9602" refreshError="1"/>
      <sheetData sheetId="9603" refreshError="1"/>
      <sheetData sheetId="9604" refreshError="1"/>
      <sheetData sheetId="9605" refreshError="1"/>
      <sheetData sheetId="9606" refreshError="1"/>
      <sheetData sheetId="9607" refreshError="1"/>
      <sheetData sheetId="9608" refreshError="1"/>
      <sheetData sheetId="9609" refreshError="1"/>
      <sheetData sheetId="9610" refreshError="1"/>
      <sheetData sheetId="9611" refreshError="1"/>
      <sheetData sheetId="9612" refreshError="1"/>
      <sheetData sheetId="9613" refreshError="1"/>
      <sheetData sheetId="9614" refreshError="1"/>
      <sheetData sheetId="9615" refreshError="1"/>
      <sheetData sheetId="9616" refreshError="1"/>
      <sheetData sheetId="9617" refreshError="1"/>
      <sheetData sheetId="9618" refreshError="1"/>
      <sheetData sheetId="9619" refreshError="1"/>
      <sheetData sheetId="9620" refreshError="1"/>
      <sheetData sheetId="9621" refreshError="1"/>
      <sheetData sheetId="9622" refreshError="1"/>
      <sheetData sheetId="9623" refreshError="1"/>
      <sheetData sheetId="9624" refreshError="1"/>
      <sheetData sheetId="9625" refreshError="1"/>
      <sheetData sheetId="9626" refreshError="1"/>
      <sheetData sheetId="9627" refreshError="1"/>
      <sheetData sheetId="9628" refreshError="1"/>
      <sheetData sheetId="9629" refreshError="1"/>
      <sheetData sheetId="9630" refreshError="1"/>
      <sheetData sheetId="9631" refreshError="1"/>
      <sheetData sheetId="9632" refreshError="1"/>
      <sheetData sheetId="9633" refreshError="1"/>
      <sheetData sheetId="9634" refreshError="1"/>
      <sheetData sheetId="9635" refreshError="1"/>
      <sheetData sheetId="9636" refreshError="1"/>
      <sheetData sheetId="9637" refreshError="1"/>
      <sheetData sheetId="9638" refreshError="1"/>
      <sheetData sheetId="9639" refreshError="1"/>
      <sheetData sheetId="9640" refreshError="1"/>
      <sheetData sheetId="9641" refreshError="1"/>
      <sheetData sheetId="9642" refreshError="1"/>
      <sheetData sheetId="9643" refreshError="1"/>
      <sheetData sheetId="9644" refreshError="1"/>
      <sheetData sheetId="9645" refreshError="1"/>
      <sheetData sheetId="9646" refreshError="1"/>
      <sheetData sheetId="9647" refreshError="1"/>
      <sheetData sheetId="9648" refreshError="1"/>
      <sheetData sheetId="9649" refreshError="1"/>
      <sheetData sheetId="9650" refreshError="1"/>
      <sheetData sheetId="9651" refreshError="1"/>
      <sheetData sheetId="9652" refreshError="1"/>
      <sheetData sheetId="9653" refreshError="1"/>
      <sheetData sheetId="9654" refreshError="1"/>
      <sheetData sheetId="9655" refreshError="1"/>
      <sheetData sheetId="9656" refreshError="1"/>
      <sheetData sheetId="9657" refreshError="1"/>
      <sheetData sheetId="9658" refreshError="1"/>
      <sheetData sheetId="9659" refreshError="1"/>
      <sheetData sheetId="9660" refreshError="1"/>
      <sheetData sheetId="9661" refreshError="1"/>
      <sheetData sheetId="9662" refreshError="1"/>
      <sheetData sheetId="9663" refreshError="1"/>
      <sheetData sheetId="9664" refreshError="1"/>
      <sheetData sheetId="9665" refreshError="1"/>
      <sheetData sheetId="9666" refreshError="1"/>
      <sheetData sheetId="9667" refreshError="1"/>
      <sheetData sheetId="9668" refreshError="1"/>
      <sheetData sheetId="9669" refreshError="1"/>
      <sheetData sheetId="9670" refreshError="1"/>
      <sheetData sheetId="9671" refreshError="1"/>
      <sheetData sheetId="9672" refreshError="1"/>
      <sheetData sheetId="9673" refreshError="1"/>
      <sheetData sheetId="9674" refreshError="1"/>
      <sheetData sheetId="9675" refreshError="1"/>
      <sheetData sheetId="9676" refreshError="1"/>
      <sheetData sheetId="9677" refreshError="1"/>
      <sheetData sheetId="9678" refreshError="1"/>
      <sheetData sheetId="9679" refreshError="1"/>
      <sheetData sheetId="9680" refreshError="1"/>
      <sheetData sheetId="9681" refreshError="1"/>
      <sheetData sheetId="9682" refreshError="1"/>
      <sheetData sheetId="9683" refreshError="1"/>
      <sheetData sheetId="9684" refreshError="1"/>
      <sheetData sheetId="9685" refreshError="1"/>
      <sheetData sheetId="9686" refreshError="1"/>
      <sheetData sheetId="9687" refreshError="1"/>
      <sheetData sheetId="9688" refreshError="1"/>
      <sheetData sheetId="9689" refreshError="1"/>
      <sheetData sheetId="9690" refreshError="1"/>
      <sheetData sheetId="9691" refreshError="1"/>
      <sheetData sheetId="9692" refreshError="1"/>
      <sheetData sheetId="9693" refreshError="1"/>
      <sheetData sheetId="9694" refreshError="1"/>
      <sheetData sheetId="9695" refreshError="1"/>
      <sheetData sheetId="9696" refreshError="1"/>
      <sheetData sheetId="9697" refreshError="1"/>
      <sheetData sheetId="9698" refreshError="1"/>
      <sheetData sheetId="9699" refreshError="1"/>
      <sheetData sheetId="9700" refreshError="1"/>
      <sheetData sheetId="9701" refreshError="1"/>
      <sheetData sheetId="9702" refreshError="1"/>
      <sheetData sheetId="9703" refreshError="1"/>
      <sheetData sheetId="9704" refreshError="1"/>
      <sheetData sheetId="9705" refreshError="1"/>
      <sheetData sheetId="9706" refreshError="1"/>
      <sheetData sheetId="9707" refreshError="1"/>
      <sheetData sheetId="9708" refreshError="1"/>
      <sheetData sheetId="9709" refreshError="1"/>
      <sheetData sheetId="9710" refreshError="1"/>
      <sheetData sheetId="9711" refreshError="1"/>
      <sheetData sheetId="9712" refreshError="1"/>
      <sheetData sheetId="9713" refreshError="1"/>
      <sheetData sheetId="9714" refreshError="1"/>
      <sheetData sheetId="9715" refreshError="1"/>
      <sheetData sheetId="9716" refreshError="1"/>
      <sheetData sheetId="9717" refreshError="1"/>
      <sheetData sheetId="9718" refreshError="1"/>
      <sheetData sheetId="9719" refreshError="1"/>
      <sheetData sheetId="9720" refreshError="1"/>
      <sheetData sheetId="9721" refreshError="1"/>
      <sheetData sheetId="9722" refreshError="1"/>
      <sheetData sheetId="9723" refreshError="1"/>
      <sheetData sheetId="9724" refreshError="1"/>
      <sheetData sheetId="9725" refreshError="1"/>
      <sheetData sheetId="9726" refreshError="1"/>
      <sheetData sheetId="9727" refreshError="1"/>
      <sheetData sheetId="9728" refreshError="1"/>
      <sheetData sheetId="9729" refreshError="1"/>
      <sheetData sheetId="9730" refreshError="1"/>
      <sheetData sheetId="9731" refreshError="1"/>
      <sheetData sheetId="9732" refreshError="1"/>
      <sheetData sheetId="9733" refreshError="1"/>
      <sheetData sheetId="9734" refreshError="1"/>
      <sheetData sheetId="9735" refreshError="1"/>
      <sheetData sheetId="9736" refreshError="1"/>
      <sheetData sheetId="9737" refreshError="1"/>
      <sheetData sheetId="9738" refreshError="1"/>
      <sheetData sheetId="9739" refreshError="1"/>
      <sheetData sheetId="9740" refreshError="1"/>
      <sheetData sheetId="9741" refreshError="1"/>
      <sheetData sheetId="9742" refreshError="1"/>
      <sheetData sheetId="9743" refreshError="1"/>
      <sheetData sheetId="9744" refreshError="1"/>
      <sheetData sheetId="9745" refreshError="1"/>
      <sheetData sheetId="9746" refreshError="1"/>
      <sheetData sheetId="9747" refreshError="1"/>
      <sheetData sheetId="9748" refreshError="1"/>
      <sheetData sheetId="9749" refreshError="1"/>
      <sheetData sheetId="9750" refreshError="1"/>
      <sheetData sheetId="9751" refreshError="1"/>
      <sheetData sheetId="9752" refreshError="1"/>
      <sheetData sheetId="9753" refreshError="1"/>
      <sheetData sheetId="9754" refreshError="1"/>
      <sheetData sheetId="9755" refreshError="1"/>
      <sheetData sheetId="9756" refreshError="1"/>
      <sheetData sheetId="9757" refreshError="1"/>
      <sheetData sheetId="9758" refreshError="1"/>
      <sheetData sheetId="9759" refreshError="1"/>
      <sheetData sheetId="9760" refreshError="1"/>
      <sheetData sheetId="9761" refreshError="1"/>
      <sheetData sheetId="9762" refreshError="1"/>
      <sheetData sheetId="9763" refreshError="1"/>
      <sheetData sheetId="9764" refreshError="1"/>
      <sheetData sheetId="9765" refreshError="1"/>
      <sheetData sheetId="9766" refreshError="1"/>
      <sheetData sheetId="9767" refreshError="1"/>
      <sheetData sheetId="9768" refreshError="1"/>
      <sheetData sheetId="9769" refreshError="1"/>
      <sheetData sheetId="9770" refreshError="1"/>
      <sheetData sheetId="9771" refreshError="1"/>
      <sheetData sheetId="9772" refreshError="1"/>
      <sheetData sheetId="9773" refreshError="1"/>
      <sheetData sheetId="9774" refreshError="1"/>
      <sheetData sheetId="9775" refreshError="1"/>
      <sheetData sheetId="9776" refreshError="1"/>
      <sheetData sheetId="9777" refreshError="1"/>
      <sheetData sheetId="9778" refreshError="1"/>
      <sheetData sheetId="9779" refreshError="1"/>
      <sheetData sheetId="9780" refreshError="1"/>
      <sheetData sheetId="9781" refreshError="1"/>
      <sheetData sheetId="9782" refreshError="1"/>
      <sheetData sheetId="9783" refreshError="1"/>
      <sheetData sheetId="9784" refreshError="1"/>
      <sheetData sheetId="9785" refreshError="1"/>
      <sheetData sheetId="9786" refreshError="1"/>
      <sheetData sheetId="9787" refreshError="1"/>
      <sheetData sheetId="9788" refreshError="1"/>
      <sheetData sheetId="9789" refreshError="1"/>
      <sheetData sheetId="9790" refreshError="1"/>
      <sheetData sheetId="9791" refreshError="1"/>
      <sheetData sheetId="9792" refreshError="1"/>
      <sheetData sheetId="9793" refreshError="1"/>
      <sheetData sheetId="9794" refreshError="1"/>
      <sheetData sheetId="9795" refreshError="1"/>
      <sheetData sheetId="9796" refreshError="1"/>
      <sheetData sheetId="9797" refreshError="1"/>
      <sheetData sheetId="9798" refreshError="1"/>
      <sheetData sheetId="9799" refreshError="1"/>
      <sheetData sheetId="9800" refreshError="1"/>
      <sheetData sheetId="9801" refreshError="1"/>
      <sheetData sheetId="9802" refreshError="1"/>
      <sheetData sheetId="9803" refreshError="1"/>
      <sheetData sheetId="9804" refreshError="1"/>
      <sheetData sheetId="9805" refreshError="1"/>
      <sheetData sheetId="9806" refreshError="1"/>
      <sheetData sheetId="9807" refreshError="1"/>
      <sheetData sheetId="9808" refreshError="1"/>
      <sheetData sheetId="9809" refreshError="1"/>
      <sheetData sheetId="9810" refreshError="1"/>
      <sheetData sheetId="9811" refreshError="1"/>
      <sheetData sheetId="9812" refreshError="1"/>
      <sheetData sheetId="9813" refreshError="1"/>
      <sheetData sheetId="9814" refreshError="1"/>
      <sheetData sheetId="9815" refreshError="1"/>
      <sheetData sheetId="9816" refreshError="1"/>
      <sheetData sheetId="9817" refreshError="1"/>
      <sheetData sheetId="9818" refreshError="1"/>
      <sheetData sheetId="9819" refreshError="1"/>
      <sheetData sheetId="9820" refreshError="1"/>
      <sheetData sheetId="9821" refreshError="1"/>
      <sheetData sheetId="9822" refreshError="1"/>
      <sheetData sheetId="9823" refreshError="1"/>
      <sheetData sheetId="9824" refreshError="1"/>
      <sheetData sheetId="9825" refreshError="1"/>
      <sheetData sheetId="9826" refreshError="1"/>
      <sheetData sheetId="9827" refreshError="1"/>
      <sheetData sheetId="9828" refreshError="1"/>
      <sheetData sheetId="9829" refreshError="1"/>
      <sheetData sheetId="9830" refreshError="1"/>
      <sheetData sheetId="9831" refreshError="1"/>
      <sheetData sheetId="9832" refreshError="1"/>
      <sheetData sheetId="9833" refreshError="1"/>
      <sheetData sheetId="9834" refreshError="1"/>
      <sheetData sheetId="9835" refreshError="1"/>
      <sheetData sheetId="9836" refreshError="1"/>
      <sheetData sheetId="9837" refreshError="1"/>
      <sheetData sheetId="9838" refreshError="1"/>
      <sheetData sheetId="9839" refreshError="1"/>
      <sheetData sheetId="9840" refreshError="1"/>
      <sheetData sheetId="9841" refreshError="1"/>
      <sheetData sheetId="9842" refreshError="1"/>
      <sheetData sheetId="9843" refreshError="1"/>
      <sheetData sheetId="9844" refreshError="1"/>
      <sheetData sheetId="9845" refreshError="1"/>
      <sheetData sheetId="9846" refreshError="1"/>
      <sheetData sheetId="9847" refreshError="1"/>
      <sheetData sheetId="9848" refreshError="1"/>
      <sheetData sheetId="9849" refreshError="1"/>
      <sheetData sheetId="9850" refreshError="1"/>
      <sheetData sheetId="9851" refreshError="1"/>
      <sheetData sheetId="9852" refreshError="1"/>
      <sheetData sheetId="9853" refreshError="1"/>
      <sheetData sheetId="9854" refreshError="1"/>
      <sheetData sheetId="9855" refreshError="1"/>
      <sheetData sheetId="9856" refreshError="1"/>
      <sheetData sheetId="9857" refreshError="1"/>
      <sheetData sheetId="9858" refreshError="1"/>
      <sheetData sheetId="9859" refreshError="1"/>
      <sheetData sheetId="9860" refreshError="1"/>
      <sheetData sheetId="9861" refreshError="1"/>
      <sheetData sheetId="9862" refreshError="1"/>
      <sheetData sheetId="9863" refreshError="1"/>
      <sheetData sheetId="9864" refreshError="1"/>
      <sheetData sheetId="9865" refreshError="1"/>
      <sheetData sheetId="9866" refreshError="1"/>
      <sheetData sheetId="9867" refreshError="1"/>
      <sheetData sheetId="9868" refreshError="1"/>
      <sheetData sheetId="9869" refreshError="1"/>
      <sheetData sheetId="9870" refreshError="1"/>
      <sheetData sheetId="9871" refreshError="1"/>
      <sheetData sheetId="9872" refreshError="1"/>
      <sheetData sheetId="9873" refreshError="1"/>
      <sheetData sheetId="9874" refreshError="1"/>
      <sheetData sheetId="9875" refreshError="1"/>
      <sheetData sheetId="9876" refreshError="1"/>
      <sheetData sheetId="9877" refreshError="1"/>
      <sheetData sheetId="9878" refreshError="1"/>
      <sheetData sheetId="9879" refreshError="1"/>
      <sheetData sheetId="9880" refreshError="1"/>
      <sheetData sheetId="9881" refreshError="1"/>
      <sheetData sheetId="9882" refreshError="1"/>
      <sheetData sheetId="9883" refreshError="1"/>
      <sheetData sheetId="9884" refreshError="1"/>
      <sheetData sheetId="9885" refreshError="1"/>
      <sheetData sheetId="9886" refreshError="1"/>
      <sheetData sheetId="9887" refreshError="1"/>
      <sheetData sheetId="9888" refreshError="1"/>
      <sheetData sheetId="9889" refreshError="1"/>
      <sheetData sheetId="9890" refreshError="1"/>
      <sheetData sheetId="9891" refreshError="1"/>
      <sheetData sheetId="9892" refreshError="1"/>
      <sheetData sheetId="9893" refreshError="1"/>
      <sheetData sheetId="9894" refreshError="1"/>
      <sheetData sheetId="9895" refreshError="1"/>
      <sheetData sheetId="9896" refreshError="1"/>
      <sheetData sheetId="9897" refreshError="1"/>
      <sheetData sheetId="9898" refreshError="1"/>
      <sheetData sheetId="9899" refreshError="1"/>
      <sheetData sheetId="9900" refreshError="1"/>
      <sheetData sheetId="9901" refreshError="1"/>
      <sheetData sheetId="9902" refreshError="1"/>
      <sheetData sheetId="9903" refreshError="1"/>
      <sheetData sheetId="9904" refreshError="1"/>
      <sheetData sheetId="9905" refreshError="1"/>
      <sheetData sheetId="9906" refreshError="1"/>
      <sheetData sheetId="9907" refreshError="1"/>
      <sheetData sheetId="9908" refreshError="1"/>
      <sheetData sheetId="9909" refreshError="1"/>
      <sheetData sheetId="9910" refreshError="1"/>
      <sheetData sheetId="9911" refreshError="1"/>
      <sheetData sheetId="9912" refreshError="1"/>
      <sheetData sheetId="9913" refreshError="1"/>
      <sheetData sheetId="9914" refreshError="1"/>
      <sheetData sheetId="9915" refreshError="1"/>
      <sheetData sheetId="9916" refreshError="1"/>
      <sheetData sheetId="9917" refreshError="1"/>
      <sheetData sheetId="9918" refreshError="1"/>
      <sheetData sheetId="9919" refreshError="1"/>
      <sheetData sheetId="9920" refreshError="1"/>
      <sheetData sheetId="9921" refreshError="1"/>
      <sheetData sheetId="9922" refreshError="1"/>
      <sheetData sheetId="9923" refreshError="1"/>
      <sheetData sheetId="9924" refreshError="1"/>
      <sheetData sheetId="9925" refreshError="1"/>
      <sheetData sheetId="9926" refreshError="1"/>
      <sheetData sheetId="9927" refreshError="1"/>
      <sheetData sheetId="9928" refreshError="1"/>
      <sheetData sheetId="9929" refreshError="1"/>
      <sheetData sheetId="9930" refreshError="1"/>
      <sheetData sheetId="9931" refreshError="1"/>
      <sheetData sheetId="9932" refreshError="1"/>
      <sheetData sheetId="9933" refreshError="1"/>
      <sheetData sheetId="9934" refreshError="1"/>
      <sheetData sheetId="9935" refreshError="1"/>
      <sheetData sheetId="9936" refreshError="1"/>
      <sheetData sheetId="9937" refreshError="1"/>
      <sheetData sheetId="9938" refreshError="1"/>
      <sheetData sheetId="9939" refreshError="1"/>
      <sheetData sheetId="9940" refreshError="1"/>
      <sheetData sheetId="9941" refreshError="1"/>
      <sheetData sheetId="9942" refreshError="1"/>
      <sheetData sheetId="9943" refreshError="1"/>
      <sheetData sheetId="9944" refreshError="1"/>
      <sheetData sheetId="9945" refreshError="1"/>
      <sheetData sheetId="9946" refreshError="1"/>
      <sheetData sheetId="9947" refreshError="1"/>
      <sheetData sheetId="9948" refreshError="1"/>
      <sheetData sheetId="9949" refreshError="1"/>
      <sheetData sheetId="9950" refreshError="1"/>
      <sheetData sheetId="9951" refreshError="1"/>
      <sheetData sheetId="9952" refreshError="1"/>
      <sheetData sheetId="9953" refreshError="1"/>
      <sheetData sheetId="9954" refreshError="1"/>
      <sheetData sheetId="9955" refreshError="1"/>
      <sheetData sheetId="9956" refreshError="1"/>
      <sheetData sheetId="9957" refreshError="1"/>
      <sheetData sheetId="9958" refreshError="1"/>
      <sheetData sheetId="9959" refreshError="1"/>
      <sheetData sheetId="9960" refreshError="1"/>
      <sheetData sheetId="9961" refreshError="1"/>
      <sheetData sheetId="9962" refreshError="1"/>
      <sheetData sheetId="9963" refreshError="1"/>
      <sheetData sheetId="9964" refreshError="1"/>
      <sheetData sheetId="9965" refreshError="1"/>
      <sheetData sheetId="9966" refreshError="1"/>
      <sheetData sheetId="9967" refreshError="1"/>
      <sheetData sheetId="9968" refreshError="1"/>
      <sheetData sheetId="9969" refreshError="1"/>
      <sheetData sheetId="9970" refreshError="1"/>
      <sheetData sheetId="9971" refreshError="1"/>
      <sheetData sheetId="9972" refreshError="1"/>
      <sheetData sheetId="9973" refreshError="1"/>
      <sheetData sheetId="9974" refreshError="1"/>
      <sheetData sheetId="9975" refreshError="1"/>
      <sheetData sheetId="9976" refreshError="1"/>
      <sheetData sheetId="9977" refreshError="1"/>
      <sheetData sheetId="9978" refreshError="1"/>
      <sheetData sheetId="9979" refreshError="1"/>
      <sheetData sheetId="9980" refreshError="1"/>
      <sheetData sheetId="9981" refreshError="1"/>
      <sheetData sheetId="9982" refreshError="1"/>
      <sheetData sheetId="9983" refreshError="1"/>
      <sheetData sheetId="9984" refreshError="1"/>
      <sheetData sheetId="9985" refreshError="1"/>
      <sheetData sheetId="9986" refreshError="1"/>
      <sheetData sheetId="9987" refreshError="1"/>
      <sheetData sheetId="9988" refreshError="1"/>
      <sheetData sheetId="9989" refreshError="1"/>
      <sheetData sheetId="9990" refreshError="1"/>
      <sheetData sheetId="9991" refreshError="1"/>
      <sheetData sheetId="9992" refreshError="1"/>
      <sheetData sheetId="9993" refreshError="1"/>
      <sheetData sheetId="9994" refreshError="1"/>
      <sheetData sheetId="9995" refreshError="1"/>
      <sheetData sheetId="9996" refreshError="1"/>
      <sheetData sheetId="9997" refreshError="1"/>
      <sheetData sheetId="9998" refreshError="1"/>
      <sheetData sheetId="9999" refreshError="1"/>
      <sheetData sheetId="10000" refreshError="1"/>
      <sheetData sheetId="10001" refreshError="1"/>
      <sheetData sheetId="10002" refreshError="1"/>
      <sheetData sheetId="10003" refreshError="1"/>
      <sheetData sheetId="10004" refreshError="1"/>
      <sheetData sheetId="10005" refreshError="1"/>
      <sheetData sheetId="10006" refreshError="1"/>
      <sheetData sheetId="10007" refreshError="1"/>
      <sheetData sheetId="10008" refreshError="1"/>
      <sheetData sheetId="10009" refreshError="1"/>
      <sheetData sheetId="10010" refreshError="1"/>
      <sheetData sheetId="10011" refreshError="1"/>
      <sheetData sheetId="10012" refreshError="1"/>
      <sheetData sheetId="10013" refreshError="1"/>
      <sheetData sheetId="10014" refreshError="1"/>
      <sheetData sheetId="10015" refreshError="1"/>
      <sheetData sheetId="10016" refreshError="1"/>
      <sheetData sheetId="10017" refreshError="1"/>
      <sheetData sheetId="10018" refreshError="1"/>
      <sheetData sheetId="10019" refreshError="1"/>
      <sheetData sheetId="10020" refreshError="1"/>
      <sheetData sheetId="10021" refreshError="1"/>
      <sheetData sheetId="10022" refreshError="1"/>
      <sheetData sheetId="10023" refreshError="1"/>
      <sheetData sheetId="10024" refreshError="1"/>
      <sheetData sheetId="10025" refreshError="1"/>
      <sheetData sheetId="10026" refreshError="1"/>
      <sheetData sheetId="10027" refreshError="1"/>
      <sheetData sheetId="10028" refreshError="1"/>
      <sheetData sheetId="10029" refreshError="1"/>
      <sheetData sheetId="10030" refreshError="1"/>
      <sheetData sheetId="10031" refreshError="1"/>
      <sheetData sheetId="10032" refreshError="1"/>
      <sheetData sheetId="10033" refreshError="1"/>
      <sheetData sheetId="10034" refreshError="1"/>
      <sheetData sheetId="10035" refreshError="1"/>
      <sheetData sheetId="10036" refreshError="1"/>
      <sheetData sheetId="10037" refreshError="1"/>
      <sheetData sheetId="10038" refreshError="1"/>
      <sheetData sheetId="10039" refreshError="1"/>
      <sheetData sheetId="10040" refreshError="1"/>
      <sheetData sheetId="10041" refreshError="1"/>
      <sheetData sheetId="10042" refreshError="1"/>
      <sheetData sheetId="10043" refreshError="1"/>
      <sheetData sheetId="10044" refreshError="1"/>
      <sheetData sheetId="10045" refreshError="1"/>
      <sheetData sheetId="10046" refreshError="1"/>
      <sheetData sheetId="10047" refreshError="1"/>
      <sheetData sheetId="10048" refreshError="1"/>
      <sheetData sheetId="10049" refreshError="1"/>
      <sheetData sheetId="10050" refreshError="1"/>
      <sheetData sheetId="10051" refreshError="1"/>
      <sheetData sheetId="10052" refreshError="1"/>
      <sheetData sheetId="10053" refreshError="1"/>
      <sheetData sheetId="10054" refreshError="1"/>
      <sheetData sheetId="10055" refreshError="1"/>
      <sheetData sheetId="10056" refreshError="1"/>
      <sheetData sheetId="10057" refreshError="1"/>
      <sheetData sheetId="10058" refreshError="1"/>
      <sheetData sheetId="10059" refreshError="1"/>
      <sheetData sheetId="10060" refreshError="1"/>
      <sheetData sheetId="10061" refreshError="1"/>
      <sheetData sheetId="10062" refreshError="1"/>
      <sheetData sheetId="10063" refreshError="1"/>
      <sheetData sheetId="10064" refreshError="1"/>
      <sheetData sheetId="10065" refreshError="1"/>
      <sheetData sheetId="10066" refreshError="1"/>
      <sheetData sheetId="10067" refreshError="1"/>
      <sheetData sheetId="10068" refreshError="1"/>
      <sheetData sheetId="10069" refreshError="1"/>
      <sheetData sheetId="10070" refreshError="1"/>
      <sheetData sheetId="10071" refreshError="1"/>
      <sheetData sheetId="10072" refreshError="1"/>
      <sheetData sheetId="10073" refreshError="1"/>
      <sheetData sheetId="10074" refreshError="1"/>
      <sheetData sheetId="10075" refreshError="1"/>
      <sheetData sheetId="10076" refreshError="1"/>
      <sheetData sheetId="10077" refreshError="1"/>
      <sheetData sheetId="10078" refreshError="1"/>
      <sheetData sheetId="10079" refreshError="1"/>
      <sheetData sheetId="10080" refreshError="1"/>
      <sheetData sheetId="10081" refreshError="1"/>
      <sheetData sheetId="10082" refreshError="1"/>
      <sheetData sheetId="10083" refreshError="1"/>
      <sheetData sheetId="10084" refreshError="1"/>
      <sheetData sheetId="10085" refreshError="1"/>
      <sheetData sheetId="10086" refreshError="1"/>
      <sheetData sheetId="10087" refreshError="1"/>
      <sheetData sheetId="10088" refreshError="1"/>
      <sheetData sheetId="10089" refreshError="1"/>
      <sheetData sheetId="10090" refreshError="1"/>
      <sheetData sheetId="10091" refreshError="1"/>
      <sheetData sheetId="10092" refreshError="1"/>
      <sheetData sheetId="10093" refreshError="1"/>
      <sheetData sheetId="10094" refreshError="1"/>
      <sheetData sheetId="10095" refreshError="1"/>
      <sheetData sheetId="10096" refreshError="1"/>
      <sheetData sheetId="10097" refreshError="1"/>
      <sheetData sheetId="10098" refreshError="1"/>
      <sheetData sheetId="10099" refreshError="1"/>
      <sheetData sheetId="10100" refreshError="1"/>
      <sheetData sheetId="10101" refreshError="1"/>
      <sheetData sheetId="10102" refreshError="1"/>
      <sheetData sheetId="10103" refreshError="1"/>
      <sheetData sheetId="10104" refreshError="1"/>
      <sheetData sheetId="10105" refreshError="1"/>
      <sheetData sheetId="10106" refreshError="1"/>
      <sheetData sheetId="10107" refreshError="1"/>
      <sheetData sheetId="10108" refreshError="1"/>
      <sheetData sheetId="10109" refreshError="1"/>
      <sheetData sheetId="10110" refreshError="1"/>
      <sheetData sheetId="10111" refreshError="1"/>
      <sheetData sheetId="10112" refreshError="1"/>
      <sheetData sheetId="10113" refreshError="1"/>
      <sheetData sheetId="10114" refreshError="1"/>
      <sheetData sheetId="10115" refreshError="1"/>
      <sheetData sheetId="10116" refreshError="1"/>
      <sheetData sheetId="10117" refreshError="1"/>
      <sheetData sheetId="10118" refreshError="1"/>
      <sheetData sheetId="10119" refreshError="1"/>
      <sheetData sheetId="10120" refreshError="1"/>
      <sheetData sheetId="10121" refreshError="1"/>
      <sheetData sheetId="10122" refreshError="1"/>
      <sheetData sheetId="10123" refreshError="1"/>
      <sheetData sheetId="10124" refreshError="1"/>
      <sheetData sheetId="10125" refreshError="1"/>
      <sheetData sheetId="10126" refreshError="1"/>
      <sheetData sheetId="10127" refreshError="1"/>
      <sheetData sheetId="10128" refreshError="1"/>
      <sheetData sheetId="10129" refreshError="1"/>
      <sheetData sheetId="10130" refreshError="1"/>
      <sheetData sheetId="10131" refreshError="1"/>
      <sheetData sheetId="10132" refreshError="1"/>
      <sheetData sheetId="10133" refreshError="1"/>
      <sheetData sheetId="10134" refreshError="1"/>
      <sheetData sheetId="10135" refreshError="1"/>
      <sheetData sheetId="10136" refreshError="1"/>
      <sheetData sheetId="10137" refreshError="1"/>
      <sheetData sheetId="10138" refreshError="1"/>
      <sheetData sheetId="10139" refreshError="1"/>
      <sheetData sheetId="10140" refreshError="1"/>
      <sheetData sheetId="10141" refreshError="1"/>
      <sheetData sheetId="10142" refreshError="1"/>
      <sheetData sheetId="10143" refreshError="1"/>
      <sheetData sheetId="10144" refreshError="1"/>
      <sheetData sheetId="10145" refreshError="1"/>
      <sheetData sheetId="10146" refreshError="1"/>
      <sheetData sheetId="10147" refreshError="1"/>
      <sheetData sheetId="10148" refreshError="1"/>
      <sheetData sheetId="10149" refreshError="1"/>
      <sheetData sheetId="10150" refreshError="1"/>
      <sheetData sheetId="10151" refreshError="1"/>
      <sheetData sheetId="10152" refreshError="1"/>
      <sheetData sheetId="10153" refreshError="1"/>
      <sheetData sheetId="10154" refreshError="1"/>
      <sheetData sheetId="10155" refreshError="1"/>
      <sheetData sheetId="10156" refreshError="1"/>
      <sheetData sheetId="10157" refreshError="1"/>
      <sheetData sheetId="10158" refreshError="1"/>
      <sheetData sheetId="10159" refreshError="1"/>
      <sheetData sheetId="10160" refreshError="1"/>
      <sheetData sheetId="10161" refreshError="1"/>
      <sheetData sheetId="10162" refreshError="1"/>
      <sheetData sheetId="10163" refreshError="1"/>
      <sheetData sheetId="10164" refreshError="1"/>
      <sheetData sheetId="10165" refreshError="1"/>
      <sheetData sheetId="10166" refreshError="1"/>
      <sheetData sheetId="10167" refreshError="1"/>
      <sheetData sheetId="10168" refreshError="1"/>
      <sheetData sheetId="10169" refreshError="1"/>
      <sheetData sheetId="10170" refreshError="1"/>
      <sheetData sheetId="10171" refreshError="1"/>
      <sheetData sheetId="10172" refreshError="1"/>
      <sheetData sheetId="10173" refreshError="1"/>
      <sheetData sheetId="10174" refreshError="1"/>
      <sheetData sheetId="10175" refreshError="1"/>
      <sheetData sheetId="10176" refreshError="1"/>
      <sheetData sheetId="10177" refreshError="1"/>
      <sheetData sheetId="10178" refreshError="1"/>
      <sheetData sheetId="10179" refreshError="1"/>
      <sheetData sheetId="10180" refreshError="1"/>
      <sheetData sheetId="10181" refreshError="1"/>
      <sheetData sheetId="10182" refreshError="1"/>
      <sheetData sheetId="10183" refreshError="1"/>
      <sheetData sheetId="10184" refreshError="1"/>
      <sheetData sheetId="10185" refreshError="1"/>
      <sheetData sheetId="10186" refreshError="1"/>
      <sheetData sheetId="10187" refreshError="1"/>
      <sheetData sheetId="10188" refreshError="1"/>
      <sheetData sheetId="10189" refreshError="1"/>
      <sheetData sheetId="10190" refreshError="1"/>
      <sheetData sheetId="10191" refreshError="1"/>
      <sheetData sheetId="10192" refreshError="1"/>
      <sheetData sheetId="10193" refreshError="1"/>
      <sheetData sheetId="10194" refreshError="1"/>
      <sheetData sheetId="10195" refreshError="1"/>
      <sheetData sheetId="10196" refreshError="1"/>
      <sheetData sheetId="10197" refreshError="1"/>
      <sheetData sheetId="10198" refreshError="1"/>
      <sheetData sheetId="10199" refreshError="1"/>
      <sheetData sheetId="10200" refreshError="1"/>
      <sheetData sheetId="10201" refreshError="1"/>
      <sheetData sheetId="10202" refreshError="1"/>
      <sheetData sheetId="10203" refreshError="1"/>
      <sheetData sheetId="10204" refreshError="1"/>
      <sheetData sheetId="10205" refreshError="1"/>
      <sheetData sheetId="10206" refreshError="1"/>
      <sheetData sheetId="10207" refreshError="1"/>
      <sheetData sheetId="10208" refreshError="1"/>
      <sheetData sheetId="10209" refreshError="1"/>
      <sheetData sheetId="10210" refreshError="1"/>
      <sheetData sheetId="10211" refreshError="1"/>
      <sheetData sheetId="10212" refreshError="1"/>
      <sheetData sheetId="10213" refreshError="1"/>
      <sheetData sheetId="10214" refreshError="1"/>
      <sheetData sheetId="10215" refreshError="1"/>
      <sheetData sheetId="10216" refreshError="1"/>
      <sheetData sheetId="10217" refreshError="1"/>
      <sheetData sheetId="10218" refreshError="1"/>
      <sheetData sheetId="10219" refreshError="1"/>
      <sheetData sheetId="10220" refreshError="1"/>
      <sheetData sheetId="10221" refreshError="1"/>
      <sheetData sheetId="10222" refreshError="1"/>
      <sheetData sheetId="10223" refreshError="1"/>
      <sheetData sheetId="10224" refreshError="1"/>
      <sheetData sheetId="10225" refreshError="1"/>
      <sheetData sheetId="10226" refreshError="1"/>
      <sheetData sheetId="10227" refreshError="1"/>
      <sheetData sheetId="10228" refreshError="1"/>
      <sheetData sheetId="10229" refreshError="1"/>
      <sheetData sheetId="10230" refreshError="1"/>
      <sheetData sheetId="10231" refreshError="1"/>
      <sheetData sheetId="10232" refreshError="1"/>
      <sheetData sheetId="10233" refreshError="1"/>
      <sheetData sheetId="10234" refreshError="1"/>
      <sheetData sheetId="10235" refreshError="1"/>
      <sheetData sheetId="10236" refreshError="1"/>
      <sheetData sheetId="10237" refreshError="1"/>
      <sheetData sheetId="10238" refreshError="1"/>
      <sheetData sheetId="10239" refreshError="1"/>
      <sheetData sheetId="10240" refreshError="1"/>
      <sheetData sheetId="10241" refreshError="1"/>
      <sheetData sheetId="10242" refreshError="1"/>
      <sheetData sheetId="10243" refreshError="1"/>
      <sheetData sheetId="10244" refreshError="1"/>
      <sheetData sheetId="10245" refreshError="1"/>
      <sheetData sheetId="10246" refreshError="1"/>
      <sheetData sheetId="10247" refreshError="1"/>
      <sheetData sheetId="10248" refreshError="1"/>
      <sheetData sheetId="10249" refreshError="1"/>
      <sheetData sheetId="10250" refreshError="1"/>
      <sheetData sheetId="10251" refreshError="1"/>
      <sheetData sheetId="10252" refreshError="1"/>
      <sheetData sheetId="10253" refreshError="1"/>
      <sheetData sheetId="10254" refreshError="1"/>
      <sheetData sheetId="10255" refreshError="1"/>
      <sheetData sheetId="10256" refreshError="1"/>
      <sheetData sheetId="10257" refreshError="1"/>
      <sheetData sheetId="10258" refreshError="1"/>
      <sheetData sheetId="10259" refreshError="1"/>
      <sheetData sheetId="10260" refreshError="1"/>
      <sheetData sheetId="10261" refreshError="1"/>
      <sheetData sheetId="10262" refreshError="1"/>
      <sheetData sheetId="10263" refreshError="1"/>
      <sheetData sheetId="10264" refreshError="1"/>
      <sheetData sheetId="10265" refreshError="1"/>
      <sheetData sheetId="10266" refreshError="1"/>
      <sheetData sheetId="10267" refreshError="1"/>
      <sheetData sheetId="10268" refreshError="1"/>
      <sheetData sheetId="10269" refreshError="1"/>
      <sheetData sheetId="10270" refreshError="1"/>
      <sheetData sheetId="10271" refreshError="1"/>
      <sheetData sheetId="10272" refreshError="1"/>
      <sheetData sheetId="10273" refreshError="1"/>
      <sheetData sheetId="10274" refreshError="1"/>
      <sheetData sheetId="10275" refreshError="1"/>
      <sheetData sheetId="10276" refreshError="1"/>
      <sheetData sheetId="10277" refreshError="1"/>
      <sheetData sheetId="10278" refreshError="1"/>
      <sheetData sheetId="10279" refreshError="1"/>
      <sheetData sheetId="10280" refreshError="1"/>
      <sheetData sheetId="10281" refreshError="1"/>
      <sheetData sheetId="10282" refreshError="1"/>
      <sheetData sheetId="10283" refreshError="1"/>
      <sheetData sheetId="10284" refreshError="1"/>
      <sheetData sheetId="10285" refreshError="1"/>
      <sheetData sheetId="10286" refreshError="1"/>
      <sheetData sheetId="10287" refreshError="1"/>
      <sheetData sheetId="10288" refreshError="1"/>
      <sheetData sheetId="10289" refreshError="1"/>
      <sheetData sheetId="10290" refreshError="1"/>
      <sheetData sheetId="10291" refreshError="1"/>
      <sheetData sheetId="10292" refreshError="1"/>
      <sheetData sheetId="10293" refreshError="1"/>
      <sheetData sheetId="10294" refreshError="1"/>
      <sheetData sheetId="10295" refreshError="1"/>
      <sheetData sheetId="10296" refreshError="1"/>
      <sheetData sheetId="10297" refreshError="1"/>
      <sheetData sheetId="10298" refreshError="1"/>
      <sheetData sheetId="10299" refreshError="1"/>
      <sheetData sheetId="10300" refreshError="1"/>
      <sheetData sheetId="10301" refreshError="1"/>
      <sheetData sheetId="10302" refreshError="1"/>
      <sheetData sheetId="10303" refreshError="1"/>
      <sheetData sheetId="10304" refreshError="1"/>
      <sheetData sheetId="10305" refreshError="1"/>
      <sheetData sheetId="10306" refreshError="1"/>
      <sheetData sheetId="10307" refreshError="1"/>
      <sheetData sheetId="10308" refreshError="1"/>
      <sheetData sheetId="10309" refreshError="1"/>
      <sheetData sheetId="10310" refreshError="1"/>
      <sheetData sheetId="10311" refreshError="1"/>
      <sheetData sheetId="10312" refreshError="1"/>
      <sheetData sheetId="10313" refreshError="1"/>
      <sheetData sheetId="10314" refreshError="1"/>
      <sheetData sheetId="10315" refreshError="1"/>
      <sheetData sheetId="10316" refreshError="1"/>
      <sheetData sheetId="10317" refreshError="1"/>
      <sheetData sheetId="10318" refreshError="1"/>
      <sheetData sheetId="10319" refreshError="1"/>
      <sheetData sheetId="10320" refreshError="1"/>
      <sheetData sheetId="10321" refreshError="1"/>
      <sheetData sheetId="10322" refreshError="1"/>
      <sheetData sheetId="10323" refreshError="1"/>
      <sheetData sheetId="10324" refreshError="1"/>
      <sheetData sheetId="10325" refreshError="1"/>
      <sheetData sheetId="10326" refreshError="1"/>
      <sheetData sheetId="10327" refreshError="1"/>
      <sheetData sheetId="10328" refreshError="1"/>
      <sheetData sheetId="10329" refreshError="1"/>
      <sheetData sheetId="10330" refreshError="1"/>
      <sheetData sheetId="10331" refreshError="1"/>
      <sheetData sheetId="10332" refreshError="1"/>
      <sheetData sheetId="10333" refreshError="1"/>
      <sheetData sheetId="10334" refreshError="1"/>
      <sheetData sheetId="10335" refreshError="1"/>
      <sheetData sheetId="10336" refreshError="1"/>
      <sheetData sheetId="10337" refreshError="1"/>
      <sheetData sheetId="10338" refreshError="1"/>
      <sheetData sheetId="10339" refreshError="1"/>
      <sheetData sheetId="10340" refreshError="1"/>
      <sheetData sheetId="10341" refreshError="1"/>
      <sheetData sheetId="10342" refreshError="1"/>
      <sheetData sheetId="10343" refreshError="1"/>
      <sheetData sheetId="10344" refreshError="1"/>
      <sheetData sheetId="10345" refreshError="1"/>
      <sheetData sheetId="10346" refreshError="1"/>
      <sheetData sheetId="10347" refreshError="1"/>
      <sheetData sheetId="10348" refreshError="1"/>
      <sheetData sheetId="10349" refreshError="1"/>
      <sheetData sheetId="10350" refreshError="1"/>
      <sheetData sheetId="10351" refreshError="1"/>
      <sheetData sheetId="10352" refreshError="1"/>
      <sheetData sheetId="10353" refreshError="1"/>
      <sheetData sheetId="10354" refreshError="1"/>
      <sheetData sheetId="10355" refreshError="1"/>
      <sheetData sheetId="10356" refreshError="1"/>
      <sheetData sheetId="10357" refreshError="1"/>
      <sheetData sheetId="10358" refreshError="1"/>
      <sheetData sheetId="10359" refreshError="1"/>
      <sheetData sheetId="10360" refreshError="1"/>
      <sheetData sheetId="10361" refreshError="1"/>
      <sheetData sheetId="10362" refreshError="1"/>
      <sheetData sheetId="10363" refreshError="1"/>
      <sheetData sheetId="10364" refreshError="1"/>
      <sheetData sheetId="10365" refreshError="1"/>
      <sheetData sheetId="10366" refreshError="1"/>
      <sheetData sheetId="10367" refreshError="1"/>
      <sheetData sheetId="10368" refreshError="1"/>
      <sheetData sheetId="10369" refreshError="1"/>
      <sheetData sheetId="10370" refreshError="1"/>
      <sheetData sheetId="10371" refreshError="1"/>
      <sheetData sheetId="10372" refreshError="1"/>
      <sheetData sheetId="10373" refreshError="1"/>
      <sheetData sheetId="10374" refreshError="1"/>
      <sheetData sheetId="10375" refreshError="1"/>
      <sheetData sheetId="10376" refreshError="1"/>
      <sheetData sheetId="10377" refreshError="1"/>
      <sheetData sheetId="10378" refreshError="1"/>
      <sheetData sheetId="10379" refreshError="1"/>
      <sheetData sheetId="10380" refreshError="1"/>
      <sheetData sheetId="10381" refreshError="1"/>
      <sheetData sheetId="10382" refreshError="1"/>
      <sheetData sheetId="10383" refreshError="1"/>
      <sheetData sheetId="10384" refreshError="1"/>
      <sheetData sheetId="10385" refreshError="1"/>
      <sheetData sheetId="10386" refreshError="1"/>
      <sheetData sheetId="10387" refreshError="1"/>
      <sheetData sheetId="10388" refreshError="1"/>
      <sheetData sheetId="10389" refreshError="1"/>
      <sheetData sheetId="10390" refreshError="1"/>
      <sheetData sheetId="10391" refreshError="1"/>
      <sheetData sheetId="10392" refreshError="1"/>
      <sheetData sheetId="10393" refreshError="1"/>
      <sheetData sheetId="10394" refreshError="1"/>
      <sheetData sheetId="10395" refreshError="1"/>
      <sheetData sheetId="10396" refreshError="1"/>
      <sheetData sheetId="10397" refreshError="1"/>
      <sheetData sheetId="10398" refreshError="1"/>
      <sheetData sheetId="10399" refreshError="1"/>
      <sheetData sheetId="10400" refreshError="1"/>
      <sheetData sheetId="10401" refreshError="1"/>
      <sheetData sheetId="10402" refreshError="1"/>
      <sheetData sheetId="10403" refreshError="1"/>
      <sheetData sheetId="10404" refreshError="1"/>
      <sheetData sheetId="10405" refreshError="1"/>
      <sheetData sheetId="10406" refreshError="1"/>
      <sheetData sheetId="10407" refreshError="1"/>
      <sheetData sheetId="10408" refreshError="1"/>
      <sheetData sheetId="10409" refreshError="1"/>
      <sheetData sheetId="10410" refreshError="1"/>
      <sheetData sheetId="10411" refreshError="1"/>
      <sheetData sheetId="10412" refreshError="1"/>
      <sheetData sheetId="10413" refreshError="1"/>
      <sheetData sheetId="10414" refreshError="1"/>
      <sheetData sheetId="10415" refreshError="1"/>
      <sheetData sheetId="10416" refreshError="1"/>
      <sheetData sheetId="10417" refreshError="1"/>
      <sheetData sheetId="10418" refreshError="1"/>
      <sheetData sheetId="10419" refreshError="1"/>
      <sheetData sheetId="10420" refreshError="1"/>
      <sheetData sheetId="10421" refreshError="1"/>
      <sheetData sheetId="10422" refreshError="1"/>
      <sheetData sheetId="10423" refreshError="1"/>
      <sheetData sheetId="10424" refreshError="1"/>
      <sheetData sheetId="10425" refreshError="1"/>
      <sheetData sheetId="10426" refreshError="1"/>
      <sheetData sheetId="10427" refreshError="1"/>
      <sheetData sheetId="10428" refreshError="1"/>
      <sheetData sheetId="10429" refreshError="1"/>
      <sheetData sheetId="10430" refreshError="1"/>
      <sheetData sheetId="10431" refreshError="1"/>
      <sheetData sheetId="10432" refreshError="1"/>
      <sheetData sheetId="10433" refreshError="1"/>
      <sheetData sheetId="10434" refreshError="1"/>
      <sheetData sheetId="10435" refreshError="1"/>
      <sheetData sheetId="10436" refreshError="1"/>
      <sheetData sheetId="10437" refreshError="1"/>
      <sheetData sheetId="10438" refreshError="1"/>
      <sheetData sheetId="10439" refreshError="1"/>
      <sheetData sheetId="10440" refreshError="1"/>
      <sheetData sheetId="10441" refreshError="1"/>
      <sheetData sheetId="10442" refreshError="1"/>
      <sheetData sheetId="10443" refreshError="1"/>
      <sheetData sheetId="10444" refreshError="1"/>
      <sheetData sheetId="10445" refreshError="1"/>
      <sheetData sheetId="10446" refreshError="1"/>
      <sheetData sheetId="10447" refreshError="1"/>
      <sheetData sheetId="10448" refreshError="1"/>
      <sheetData sheetId="10449" refreshError="1"/>
      <sheetData sheetId="10450" refreshError="1"/>
      <sheetData sheetId="10451" refreshError="1"/>
      <sheetData sheetId="10452" refreshError="1"/>
      <sheetData sheetId="10453" refreshError="1"/>
      <sheetData sheetId="10454" refreshError="1"/>
      <sheetData sheetId="10455" refreshError="1"/>
      <sheetData sheetId="10456" refreshError="1"/>
      <sheetData sheetId="10457" refreshError="1"/>
      <sheetData sheetId="10458" refreshError="1"/>
      <sheetData sheetId="10459" refreshError="1"/>
      <sheetData sheetId="10460" refreshError="1"/>
      <sheetData sheetId="10461" refreshError="1"/>
      <sheetData sheetId="10462" refreshError="1"/>
      <sheetData sheetId="10463" refreshError="1"/>
      <sheetData sheetId="10464" refreshError="1"/>
      <sheetData sheetId="10465" refreshError="1"/>
      <sheetData sheetId="10466" refreshError="1"/>
      <sheetData sheetId="10467" refreshError="1"/>
      <sheetData sheetId="10468" refreshError="1"/>
      <sheetData sheetId="10469" refreshError="1"/>
      <sheetData sheetId="10470" refreshError="1"/>
      <sheetData sheetId="10471" refreshError="1"/>
      <sheetData sheetId="10472" refreshError="1"/>
      <sheetData sheetId="10473" refreshError="1"/>
      <sheetData sheetId="10474" refreshError="1"/>
      <sheetData sheetId="10475" refreshError="1"/>
      <sheetData sheetId="10476" refreshError="1"/>
      <sheetData sheetId="10477" refreshError="1"/>
      <sheetData sheetId="10478" refreshError="1"/>
      <sheetData sheetId="10479" refreshError="1"/>
      <sheetData sheetId="10480" refreshError="1"/>
      <sheetData sheetId="10481" refreshError="1"/>
      <sheetData sheetId="10482" refreshError="1"/>
      <sheetData sheetId="10483" refreshError="1"/>
      <sheetData sheetId="10484" refreshError="1"/>
      <sheetData sheetId="10485" refreshError="1"/>
      <sheetData sheetId="10486" refreshError="1"/>
      <sheetData sheetId="10487" refreshError="1"/>
      <sheetData sheetId="10488" refreshError="1"/>
      <sheetData sheetId="10489" refreshError="1"/>
      <sheetData sheetId="10490" refreshError="1"/>
      <sheetData sheetId="10491" refreshError="1"/>
      <sheetData sheetId="10492" refreshError="1"/>
      <sheetData sheetId="10493" refreshError="1"/>
      <sheetData sheetId="10494" refreshError="1"/>
      <sheetData sheetId="10495" refreshError="1"/>
      <sheetData sheetId="10496" refreshError="1"/>
      <sheetData sheetId="10497" refreshError="1"/>
      <sheetData sheetId="10498" refreshError="1"/>
      <sheetData sheetId="10499" refreshError="1"/>
      <sheetData sheetId="10500" refreshError="1"/>
      <sheetData sheetId="10501" refreshError="1"/>
      <sheetData sheetId="10502" refreshError="1"/>
      <sheetData sheetId="10503" refreshError="1"/>
      <sheetData sheetId="10504" refreshError="1"/>
      <sheetData sheetId="10505" refreshError="1"/>
      <sheetData sheetId="10506" refreshError="1"/>
      <sheetData sheetId="10507" refreshError="1"/>
      <sheetData sheetId="10508" refreshError="1"/>
      <sheetData sheetId="10509" refreshError="1"/>
      <sheetData sheetId="10510" refreshError="1"/>
      <sheetData sheetId="10511" refreshError="1"/>
      <sheetData sheetId="10512" refreshError="1"/>
      <sheetData sheetId="10513" refreshError="1"/>
      <sheetData sheetId="10514" refreshError="1"/>
      <sheetData sheetId="10515" refreshError="1"/>
      <sheetData sheetId="10516" refreshError="1"/>
      <sheetData sheetId="10517" refreshError="1"/>
      <sheetData sheetId="10518" refreshError="1"/>
      <sheetData sheetId="10519" refreshError="1"/>
      <sheetData sheetId="10520" refreshError="1"/>
      <sheetData sheetId="10521" refreshError="1"/>
      <sheetData sheetId="10522" refreshError="1"/>
      <sheetData sheetId="10523" refreshError="1"/>
      <sheetData sheetId="10524" refreshError="1"/>
      <sheetData sheetId="10525" refreshError="1"/>
      <sheetData sheetId="10526" refreshError="1"/>
      <sheetData sheetId="10527" refreshError="1"/>
      <sheetData sheetId="10528" refreshError="1"/>
      <sheetData sheetId="10529" refreshError="1"/>
      <sheetData sheetId="10530" refreshError="1"/>
      <sheetData sheetId="10531" refreshError="1"/>
      <sheetData sheetId="10532" refreshError="1"/>
      <sheetData sheetId="10533" refreshError="1"/>
      <sheetData sheetId="10534" refreshError="1"/>
      <sheetData sheetId="10535" refreshError="1"/>
      <sheetData sheetId="10536" refreshError="1"/>
      <sheetData sheetId="10537" refreshError="1"/>
      <sheetData sheetId="10538" refreshError="1"/>
      <sheetData sheetId="10539" refreshError="1"/>
      <sheetData sheetId="10540" refreshError="1"/>
      <sheetData sheetId="10541" refreshError="1"/>
      <sheetData sheetId="10542" refreshError="1"/>
      <sheetData sheetId="10543" refreshError="1"/>
      <sheetData sheetId="10544" refreshError="1"/>
      <sheetData sheetId="10545" refreshError="1"/>
      <sheetData sheetId="10546" refreshError="1"/>
      <sheetData sheetId="10547" refreshError="1"/>
      <sheetData sheetId="10548" refreshError="1"/>
      <sheetData sheetId="10549" refreshError="1"/>
      <sheetData sheetId="10550" refreshError="1"/>
      <sheetData sheetId="10551" refreshError="1"/>
      <sheetData sheetId="10552" refreshError="1"/>
      <sheetData sheetId="10553" refreshError="1"/>
      <sheetData sheetId="10554" refreshError="1"/>
      <sheetData sheetId="10555" refreshError="1"/>
      <sheetData sheetId="10556" refreshError="1"/>
      <sheetData sheetId="10557" refreshError="1"/>
      <sheetData sheetId="10558" refreshError="1"/>
      <sheetData sheetId="10559" refreshError="1"/>
      <sheetData sheetId="10560" refreshError="1"/>
      <sheetData sheetId="10561" refreshError="1"/>
      <sheetData sheetId="10562" refreshError="1"/>
      <sheetData sheetId="10563" refreshError="1"/>
      <sheetData sheetId="10564" refreshError="1"/>
      <sheetData sheetId="10565" refreshError="1"/>
      <sheetData sheetId="10566" refreshError="1"/>
      <sheetData sheetId="10567" refreshError="1"/>
      <sheetData sheetId="10568" refreshError="1"/>
      <sheetData sheetId="10569" refreshError="1"/>
      <sheetData sheetId="10570" refreshError="1"/>
      <sheetData sheetId="10571" refreshError="1"/>
      <sheetData sheetId="10572" refreshError="1"/>
      <sheetData sheetId="10573" refreshError="1"/>
      <sheetData sheetId="10574" refreshError="1"/>
      <sheetData sheetId="10575" refreshError="1"/>
      <sheetData sheetId="10576" refreshError="1"/>
      <sheetData sheetId="10577" refreshError="1"/>
      <sheetData sheetId="10578" refreshError="1"/>
      <sheetData sheetId="10579" refreshError="1"/>
      <sheetData sheetId="10580" refreshError="1"/>
      <sheetData sheetId="10581" refreshError="1"/>
      <sheetData sheetId="10582" refreshError="1"/>
      <sheetData sheetId="10583" refreshError="1"/>
      <sheetData sheetId="10584" refreshError="1"/>
      <sheetData sheetId="10585" refreshError="1"/>
      <sheetData sheetId="10586" refreshError="1"/>
      <sheetData sheetId="10587" refreshError="1"/>
      <sheetData sheetId="10588" refreshError="1"/>
      <sheetData sheetId="10589" refreshError="1"/>
      <sheetData sheetId="10590" refreshError="1"/>
      <sheetData sheetId="10591" refreshError="1"/>
      <sheetData sheetId="10592" refreshError="1"/>
      <sheetData sheetId="10593" refreshError="1"/>
      <sheetData sheetId="10594" refreshError="1"/>
      <sheetData sheetId="10595" refreshError="1"/>
      <sheetData sheetId="10596" refreshError="1"/>
      <sheetData sheetId="10597" refreshError="1"/>
      <sheetData sheetId="10598" refreshError="1"/>
      <sheetData sheetId="10599" refreshError="1"/>
      <sheetData sheetId="10600" refreshError="1"/>
      <sheetData sheetId="10601" refreshError="1"/>
      <sheetData sheetId="10602" refreshError="1"/>
      <sheetData sheetId="10603" refreshError="1"/>
      <sheetData sheetId="10604" refreshError="1"/>
      <sheetData sheetId="10605" refreshError="1"/>
      <sheetData sheetId="10606" refreshError="1"/>
      <sheetData sheetId="10607" refreshError="1"/>
      <sheetData sheetId="10608" refreshError="1"/>
      <sheetData sheetId="10609" refreshError="1"/>
      <sheetData sheetId="10610" refreshError="1"/>
      <sheetData sheetId="10611" refreshError="1"/>
      <sheetData sheetId="10612" refreshError="1"/>
      <sheetData sheetId="10613" refreshError="1"/>
      <sheetData sheetId="10614" refreshError="1"/>
      <sheetData sheetId="10615" refreshError="1"/>
      <sheetData sheetId="10616" refreshError="1"/>
      <sheetData sheetId="10617" refreshError="1"/>
      <sheetData sheetId="10618" refreshError="1"/>
      <sheetData sheetId="10619" refreshError="1"/>
      <sheetData sheetId="10620" refreshError="1"/>
      <sheetData sheetId="10621" refreshError="1"/>
      <sheetData sheetId="10622" refreshError="1"/>
      <sheetData sheetId="10623" refreshError="1"/>
      <sheetData sheetId="10624" refreshError="1"/>
      <sheetData sheetId="10625" refreshError="1"/>
      <sheetData sheetId="10626" refreshError="1"/>
      <sheetData sheetId="10627" refreshError="1"/>
      <sheetData sheetId="10628" refreshError="1"/>
      <sheetData sheetId="10629" refreshError="1"/>
      <sheetData sheetId="10630" refreshError="1"/>
      <sheetData sheetId="10631" refreshError="1"/>
      <sheetData sheetId="10632" refreshError="1"/>
      <sheetData sheetId="10633" refreshError="1"/>
      <sheetData sheetId="10634" refreshError="1"/>
      <sheetData sheetId="10635" refreshError="1"/>
      <sheetData sheetId="10636" refreshError="1"/>
      <sheetData sheetId="10637" refreshError="1"/>
      <sheetData sheetId="10638" refreshError="1"/>
      <sheetData sheetId="10639" refreshError="1"/>
      <sheetData sheetId="10640" refreshError="1"/>
      <sheetData sheetId="10641" refreshError="1"/>
      <sheetData sheetId="10642" refreshError="1"/>
      <sheetData sheetId="10643" refreshError="1"/>
      <sheetData sheetId="10644" refreshError="1"/>
      <sheetData sheetId="10645" refreshError="1"/>
      <sheetData sheetId="10646" refreshError="1"/>
      <sheetData sheetId="10647" refreshError="1"/>
      <sheetData sheetId="10648" refreshError="1"/>
      <sheetData sheetId="10649" refreshError="1"/>
      <sheetData sheetId="10650" refreshError="1"/>
      <sheetData sheetId="10651" refreshError="1"/>
      <sheetData sheetId="10652" refreshError="1"/>
      <sheetData sheetId="10653" refreshError="1"/>
      <sheetData sheetId="10654" refreshError="1"/>
      <sheetData sheetId="10655" refreshError="1"/>
      <sheetData sheetId="10656" refreshError="1"/>
      <sheetData sheetId="10657" refreshError="1"/>
      <sheetData sheetId="10658" refreshError="1"/>
      <sheetData sheetId="10659" refreshError="1"/>
      <sheetData sheetId="10660" refreshError="1"/>
      <sheetData sheetId="10661" refreshError="1"/>
      <sheetData sheetId="10662" refreshError="1"/>
      <sheetData sheetId="10663" refreshError="1"/>
      <sheetData sheetId="10664" refreshError="1"/>
      <sheetData sheetId="10665" refreshError="1"/>
      <sheetData sheetId="10666" refreshError="1"/>
      <sheetData sheetId="10667" refreshError="1"/>
      <sheetData sheetId="10668" refreshError="1"/>
      <sheetData sheetId="10669" refreshError="1"/>
      <sheetData sheetId="10670" refreshError="1"/>
      <sheetData sheetId="10671" refreshError="1"/>
      <sheetData sheetId="10672" refreshError="1"/>
      <sheetData sheetId="10673" refreshError="1"/>
      <sheetData sheetId="10674" refreshError="1"/>
      <sheetData sheetId="10675" refreshError="1"/>
      <sheetData sheetId="10676" refreshError="1"/>
      <sheetData sheetId="10677" refreshError="1"/>
      <sheetData sheetId="10678" refreshError="1"/>
      <sheetData sheetId="10679" refreshError="1"/>
      <sheetData sheetId="10680" refreshError="1"/>
      <sheetData sheetId="10681" refreshError="1"/>
      <sheetData sheetId="10682" refreshError="1"/>
      <sheetData sheetId="10683" refreshError="1"/>
      <sheetData sheetId="10684" refreshError="1"/>
      <sheetData sheetId="10685" refreshError="1"/>
      <sheetData sheetId="10686" refreshError="1"/>
      <sheetData sheetId="10687" refreshError="1"/>
      <sheetData sheetId="10688" refreshError="1"/>
      <sheetData sheetId="10689" refreshError="1"/>
      <sheetData sheetId="10690" refreshError="1"/>
      <sheetData sheetId="10691" refreshError="1"/>
      <sheetData sheetId="10692" refreshError="1"/>
      <sheetData sheetId="10693" refreshError="1"/>
      <sheetData sheetId="10694" refreshError="1"/>
      <sheetData sheetId="10695" refreshError="1"/>
      <sheetData sheetId="10696" refreshError="1"/>
      <sheetData sheetId="10697" refreshError="1"/>
      <sheetData sheetId="10698" refreshError="1"/>
      <sheetData sheetId="10699" refreshError="1"/>
      <sheetData sheetId="10700" refreshError="1"/>
      <sheetData sheetId="10701" refreshError="1"/>
      <sheetData sheetId="10702" refreshError="1"/>
      <sheetData sheetId="10703" refreshError="1"/>
      <sheetData sheetId="10704" refreshError="1"/>
      <sheetData sheetId="10705" refreshError="1"/>
      <sheetData sheetId="10706" refreshError="1"/>
      <sheetData sheetId="10707" refreshError="1"/>
      <sheetData sheetId="10708" refreshError="1"/>
      <sheetData sheetId="10709" refreshError="1"/>
      <sheetData sheetId="10710" refreshError="1"/>
      <sheetData sheetId="10711" refreshError="1"/>
      <sheetData sheetId="10712" refreshError="1"/>
      <sheetData sheetId="10713" refreshError="1"/>
      <sheetData sheetId="10714" refreshError="1"/>
      <sheetData sheetId="10715" refreshError="1"/>
      <sheetData sheetId="10716" refreshError="1"/>
      <sheetData sheetId="10717" refreshError="1"/>
      <sheetData sheetId="10718" refreshError="1"/>
      <sheetData sheetId="10719" refreshError="1"/>
      <sheetData sheetId="10720" refreshError="1"/>
      <sheetData sheetId="10721" refreshError="1"/>
      <sheetData sheetId="10722" refreshError="1"/>
      <sheetData sheetId="10723" refreshError="1"/>
      <sheetData sheetId="10724" refreshError="1"/>
      <sheetData sheetId="10725" refreshError="1"/>
      <sheetData sheetId="10726" refreshError="1"/>
      <sheetData sheetId="10727" refreshError="1"/>
      <sheetData sheetId="10728" refreshError="1"/>
      <sheetData sheetId="10729" refreshError="1"/>
      <sheetData sheetId="10730" refreshError="1"/>
      <sheetData sheetId="10731" refreshError="1"/>
      <sheetData sheetId="10732" refreshError="1"/>
      <sheetData sheetId="10733" refreshError="1"/>
      <sheetData sheetId="10734" refreshError="1"/>
      <sheetData sheetId="10735" refreshError="1"/>
      <sheetData sheetId="10736" refreshError="1"/>
      <sheetData sheetId="10737" refreshError="1"/>
      <sheetData sheetId="10738" refreshError="1"/>
      <sheetData sheetId="10739" refreshError="1"/>
      <sheetData sheetId="10740" refreshError="1"/>
      <sheetData sheetId="10741" refreshError="1"/>
      <sheetData sheetId="10742" refreshError="1"/>
      <sheetData sheetId="10743" refreshError="1"/>
      <sheetData sheetId="10744" refreshError="1"/>
      <sheetData sheetId="10745" refreshError="1"/>
      <sheetData sheetId="10746" refreshError="1"/>
      <sheetData sheetId="10747" refreshError="1"/>
      <sheetData sheetId="10748" refreshError="1"/>
      <sheetData sheetId="10749" refreshError="1"/>
      <sheetData sheetId="10750" refreshError="1"/>
      <sheetData sheetId="10751" refreshError="1"/>
      <sheetData sheetId="10752" refreshError="1"/>
      <sheetData sheetId="10753" refreshError="1"/>
      <sheetData sheetId="10754" refreshError="1"/>
      <sheetData sheetId="10755" refreshError="1"/>
      <sheetData sheetId="10756" refreshError="1"/>
      <sheetData sheetId="10757" refreshError="1"/>
      <sheetData sheetId="10758" refreshError="1"/>
      <sheetData sheetId="10759" refreshError="1"/>
      <sheetData sheetId="10760" refreshError="1"/>
      <sheetData sheetId="10761" refreshError="1"/>
      <sheetData sheetId="10762" refreshError="1"/>
      <sheetData sheetId="10763" refreshError="1"/>
      <sheetData sheetId="10764" refreshError="1"/>
      <sheetData sheetId="10765" refreshError="1"/>
      <sheetData sheetId="10766" refreshError="1"/>
      <sheetData sheetId="10767" refreshError="1"/>
      <sheetData sheetId="10768" refreshError="1"/>
      <sheetData sheetId="10769" refreshError="1"/>
      <sheetData sheetId="10770" refreshError="1"/>
      <sheetData sheetId="10771" refreshError="1"/>
      <sheetData sheetId="10772" refreshError="1"/>
      <sheetData sheetId="10773" refreshError="1"/>
      <sheetData sheetId="10774" refreshError="1"/>
      <sheetData sheetId="10775" refreshError="1"/>
      <sheetData sheetId="10776" refreshError="1"/>
      <sheetData sheetId="10777" refreshError="1"/>
      <sheetData sheetId="10778" refreshError="1"/>
      <sheetData sheetId="10779" refreshError="1"/>
      <sheetData sheetId="10780" refreshError="1"/>
      <sheetData sheetId="10781" refreshError="1"/>
      <sheetData sheetId="10782" refreshError="1"/>
      <sheetData sheetId="10783" refreshError="1"/>
      <sheetData sheetId="10784" refreshError="1"/>
      <sheetData sheetId="10785" refreshError="1"/>
      <sheetData sheetId="10786" refreshError="1"/>
      <sheetData sheetId="10787" refreshError="1"/>
      <sheetData sheetId="10788" refreshError="1"/>
      <sheetData sheetId="10789" refreshError="1"/>
      <sheetData sheetId="10790" refreshError="1"/>
      <sheetData sheetId="10791" refreshError="1"/>
      <sheetData sheetId="10792" refreshError="1"/>
      <sheetData sheetId="10793" refreshError="1"/>
      <sheetData sheetId="10794" refreshError="1"/>
      <sheetData sheetId="10795" refreshError="1"/>
      <sheetData sheetId="10796" refreshError="1"/>
      <sheetData sheetId="10797" refreshError="1"/>
      <sheetData sheetId="10798" refreshError="1"/>
      <sheetData sheetId="10799" refreshError="1"/>
      <sheetData sheetId="10800" refreshError="1"/>
      <sheetData sheetId="10801" refreshError="1"/>
      <sheetData sheetId="10802" refreshError="1"/>
      <sheetData sheetId="10803" refreshError="1"/>
      <sheetData sheetId="10804" refreshError="1"/>
      <sheetData sheetId="10805" refreshError="1"/>
      <sheetData sheetId="10806" refreshError="1"/>
      <sheetData sheetId="10807" refreshError="1"/>
      <sheetData sheetId="10808" refreshError="1"/>
      <sheetData sheetId="10809" refreshError="1"/>
      <sheetData sheetId="10810" refreshError="1"/>
      <sheetData sheetId="10811" refreshError="1"/>
      <sheetData sheetId="10812" refreshError="1"/>
      <sheetData sheetId="10813" refreshError="1"/>
      <sheetData sheetId="10814" refreshError="1"/>
      <sheetData sheetId="10815" refreshError="1"/>
      <sheetData sheetId="10816" refreshError="1"/>
      <sheetData sheetId="10817" refreshError="1"/>
      <sheetData sheetId="10818" refreshError="1"/>
      <sheetData sheetId="10819" refreshError="1"/>
      <sheetData sheetId="10820" refreshError="1"/>
      <sheetData sheetId="10821" refreshError="1"/>
      <sheetData sheetId="10822" refreshError="1"/>
      <sheetData sheetId="10823" refreshError="1"/>
      <sheetData sheetId="10824" refreshError="1"/>
      <sheetData sheetId="10825" refreshError="1"/>
      <sheetData sheetId="10826" refreshError="1"/>
      <sheetData sheetId="10827" refreshError="1"/>
      <sheetData sheetId="10828" refreshError="1"/>
      <sheetData sheetId="10829" refreshError="1"/>
      <sheetData sheetId="10830" refreshError="1"/>
      <sheetData sheetId="10831" refreshError="1"/>
      <sheetData sheetId="10832" refreshError="1"/>
      <sheetData sheetId="10833" refreshError="1"/>
      <sheetData sheetId="10834" refreshError="1"/>
      <sheetData sheetId="10835" refreshError="1"/>
      <sheetData sheetId="10836" refreshError="1"/>
      <sheetData sheetId="10837" refreshError="1"/>
      <sheetData sheetId="10838" refreshError="1"/>
      <sheetData sheetId="10839" refreshError="1"/>
      <sheetData sheetId="10840" refreshError="1"/>
      <sheetData sheetId="10841" refreshError="1"/>
      <sheetData sheetId="10842" refreshError="1"/>
      <sheetData sheetId="10843" refreshError="1"/>
      <sheetData sheetId="10844" refreshError="1"/>
      <sheetData sheetId="10845" refreshError="1"/>
      <sheetData sheetId="10846" refreshError="1"/>
      <sheetData sheetId="10847" refreshError="1"/>
      <sheetData sheetId="10848" refreshError="1"/>
      <sheetData sheetId="10849" refreshError="1"/>
      <sheetData sheetId="10850" refreshError="1"/>
      <sheetData sheetId="10851" refreshError="1"/>
      <sheetData sheetId="10852" refreshError="1"/>
      <sheetData sheetId="10853" refreshError="1"/>
      <sheetData sheetId="10854" refreshError="1"/>
      <sheetData sheetId="10855" refreshError="1"/>
      <sheetData sheetId="10856" refreshError="1"/>
      <sheetData sheetId="10857" refreshError="1"/>
      <sheetData sheetId="10858" refreshError="1"/>
      <sheetData sheetId="10859" refreshError="1"/>
      <sheetData sheetId="10860" refreshError="1"/>
      <sheetData sheetId="10861" refreshError="1"/>
      <sheetData sheetId="10862" refreshError="1"/>
      <sheetData sheetId="10863" refreshError="1"/>
      <sheetData sheetId="10864" refreshError="1"/>
      <sheetData sheetId="10865" refreshError="1"/>
      <sheetData sheetId="10866" refreshError="1"/>
      <sheetData sheetId="10867" refreshError="1"/>
      <sheetData sheetId="10868" refreshError="1"/>
      <sheetData sheetId="10869" refreshError="1"/>
      <sheetData sheetId="10870" refreshError="1"/>
      <sheetData sheetId="10871" refreshError="1"/>
      <sheetData sheetId="10872" refreshError="1"/>
      <sheetData sheetId="10873" refreshError="1"/>
      <sheetData sheetId="10874" refreshError="1"/>
      <sheetData sheetId="10875" refreshError="1"/>
      <sheetData sheetId="10876" refreshError="1"/>
      <sheetData sheetId="10877" refreshError="1"/>
      <sheetData sheetId="10878" refreshError="1"/>
      <sheetData sheetId="10879" refreshError="1"/>
      <sheetData sheetId="10880" refreshError="1"/>
      <sheetData sheetId="10881" refreshError="1"/>
      <sheetData sheetId="10882" refreshError="1"/>
      <sheetData sheetId="10883" refreshError="1"/>
      <sheetData sheetId="10884" refreshError="1"/>
      <sheetData sheetId="10885" refreshError="1"/>
      <sheetData sheetId="10886" refreshError="1"/>
      <sheetData sheetId="10887" refreshError="1"/>
      <sheetData sheetId="10888" refreshError="1"/>
      <sheetData sheetId="10889" refreshError="1"/>
      <sheetData sheetId="10890" refreshError="1"/>
      <sheetData sheetId="10891" refreshError="1"/>
      <sheetData sheetId="10892" refreshError="1"/>
      <sheetData sheetId="10893" refreshError="1"/>
      <sheetData sheetId="10894" refreshError="1"/>
      <sheetData sheetId="10895" refreshError="1"/>
      <sheetData sheetId="10896" refreshError="1"/>
      <sheetData sheetId="10897" refreshError="1"/>
      <sheetData sheetId="10898" refreshError="1"/>
      <sheetData sheetId="10899" refreshError="1"/>
      <sheetData sheetId="10900" refreshError="1"/>
      <sheetData sheetId="10901" refreshError="1"/>
      <sheetData sheetId="10902" refreshError="1"/>
      <sheetData sheetId="10903" refreshError="1"/>
      <sheetData sheetId="10904" refreshError="1"/>
      <sheetData sheetId="10905" refreshError="1"/>
      <sheetData sheetId="10906" refreshError="1"/>
      <sheetData sheetId="10907" refreshError="1"/>
      <sheetData sheetId="10908" refreshError="1"/>
      <sheetData sheetId="10909" refreshError="1"/>
      <sheetData sheetId="10910" refreshError="1"/>
      <sheetData sheetId="10911" refreshError="1"/>
      <sheetData sheetId="10912" refreshError="1"/>
      <sheetData sheetId="10913" refreshError="1"/>
      <sheetData sheetId="10914" refreshError="1"/>
      <sheetData sheetId="10915" refreshError="1"/>
      <sheetData sheetId="10916" refreshError="1"/>
      <sheetData sheetId="10917" refreshError="1"/>
      <sheetData sheetId="10918" refreshError="1"/>
      <sheetData sheetId="10919" refreshError="1"/>
      <sheetData sheetId="10920" refreshError="1"/>
      <sheetData sheetId="10921" refreshError="1"/>
      <sheetData sheetId="10922" refreshError="1"/>
      <sheetData sheetId="10923" refreshError="1"/>
      <sheetData sheetId="10924" refreshError="1"/>
      <sheetData sheetId="10925" refreshError="1"/>
      <sheetData sheetId="10926" refreshError="1"/>
      <sheetData sheetId="10927" refreshError="1"/>
      <sheetData sheetId="10928" refreshError="1"/>
      <sheetData sheetId="10929" refreshError="1"/>
      <sheetData sheetId="10930" refreshError="1"/>
      <sheetData sheetId="10931" refreshError="1"/>
      <sheetData sheetId="10932" refreshError="1"/>
      <sheetData sheetId="10933" refreshError="1"/>
      <sheetData sheetId="10934" refreshError="1"/>
      <sheetData sheetId="10935" refreshError="1"/>
      <sheetData sheetId="10936" refreshError="1"/>
      <sheetData sheetId="10937" refreshError="1"/>
      <sheetData sheetId="10938" refreshError="1"/>
      <sheetData sheetId="10939" refreshError="1"/>
      <sheetData sheetId="10940" refreshError="1"/>
      <sheetData sheetId="10941" refreshError="1"/>
      <sheetData sheetId="10942" refreshError="1"/>
      <sheetData sheetId="10943" refreshError="1"/>
      <sheetData sheetId="10944" refreshError="1"/>
      <sheetData sheetId="10945" refreshError="1"/>
      <sheetData sheetId="10946" refreshError="1"/>
      <sheetData sheetId="10947" refreshError="1"/>
      <sheetData sheetId="10948" refreshError="1"/>
      <sheetData sheetId="10949" refreshError="1"/>
      <sheetData sheetId="10950" refreshError="1"/>
      <sheetData sheetId="10951" refreshError="1"/>
      <sheetData sheetId="10952" refreshError="1"/>
      <sheetData sheetId="10953" refreshError="1"/>
      <sheetData sheetId="10954" refreshError="1"/>
      <sheetData sheetId="10955" refreshError="1"/>
      <sheetData sheetId="10956" refreshError="1"/>
      <sheetData sheetId="10957" refreshError="1"/>
      <sheetData sheetId="10958" refreshError="1"/>
      <sheetData sheetId="10959" refreshError="1"/>
      <sheetData sheetId="10960" refreshError="1"/>
      <sheetData sheetId="10961" refreshError="1"/>
      <sheetData sheetId="10962" refreshError="1"/>
      <sheetData sheetId="10963" refreshError="1"/>
      <sheetData sheetId="10964" refreshError="1"/>
      <sheetData sheetId="10965" refreshError="1"/>
      <sheetData sheetId="10966" refreshError="1"/>
      <sheetData sheetId="10967" refreshError="1"/>
      <sheetData sheetId="10968" refreshError="1"/>
      <sheetData sheetId="10969" refreshError="1"/>
      <sheetData sheetId="10970" refreshError="1"/>
      <sheetData sheetId="10971" refreshError="1"/>
      <sheetData sheetId="10972" refreshError="1"/>
      <sheetData sheetId="10973" refreshError="1"/>
      <sheetData sheetId="10974" refreshError="1"/>
      <sheetData sheetId="10975" refreshError="1"/>
      <sheetData sheetId="10976" refreshError="1"/>
      <sheetData sheetId="10977" refreshError="1"/>
      <sheetData sheetId="10978" refreshError="1"/>
      <sheetData sheetId="10979" refreshError="1"/>
      <sheetData sheetId="10980" refreshError="1"/>
      <sheetData sheetId="10981" refreshError="1"/>
      <sheetData sheetId="10982" refreshError="1"/>
      <sheetData sheetId="10983" refreshError="1"/>
      <sheetData sheetId="10984" refreshError="1"/>
      <sheetData sheetId="10985" refreshError="1"/>
      <sheetData sheetId="10986" refreshError="1"/>
      <sheetData sheetId="10987" refreshError="1"/>
      <sheetData sheetId="10988" refreshError="1"/>
      <sheetData sheetId="10989" refreshError="1"/>
      <sheetData sheetId="10990" refreshError="1"/>
      <sheetData sheetId="10991" refreshError="1"/>
      <sheetData sheetId="10992" refreshError="1"/>
      <sheetData sheetId="10993" refreshError="1"/>
      <sheetData sheetId="10994" refreshError="1"/>
      <sheetData sheetId="10995" refreshError="1"/>
      <sheetData sheetId="10996" refreshError="1"/>
      <sheetData sheetId="10997" refreshError="1"/>
      <sheetData sheetId="10998" refreshError="1"/>
      <sheetData sheetId="10999" refreshError="1"/>
      <sheetData sheetId="11000" refreshError="1"/>
      <sheetData sheetId="11001" refreshError="1"/>
      <sheetData sheetId="11002" refreshError="1"/>
      <sheetData sheetId="11003" refreshError="1"/>
      <sheetData sheetId="11004" refreshError="1"/>
      <sheetData sheetId="11005" refreshError="1"/>
      <sheetData sheetId="11006" refreshError="1"/>
      <sheetData sheetId="11007" refreshError="1"/>
      <sheetData sheetId="11008" refreshError="1"/>
      <sheetData sheetId="11009" refreshError="1"/>
      <sheetData sheetId="11010" refreshError="1"/>
      <sheetData sheetId="11011" refreshError="1"/>
      <sheetData sheetId="11012" refreshError="1"/>
      <sheetData sheetId="11013" refreshError="1"/>
      <sheetData sheetId="11014" refreshError="1"/>
      <sheetData sheetId="11015" refreshError="1"/>
      <sheetData sheetId="11016" refreshError="1"/>
      <sheetData sheetId="11017" refreshError="1"/>
      <sheetData sheetId="11018" refreshError="1"/>
      <sheetData sheetId="11019" refreshError="1"/>
      <sheetData sheetId="11020" refreshError="1"/>
      <sheetData sheetId="11021" refreshError="1"/>
      <sheetData sheetId="11022" refreshError="1"/>
      <sheetData sheetId="11023" refreshError="1"/>
      <sheetData sheetId="11024" refreshError="1"/>
      <sheetData sheetId="11025" refreshError="1"/>
      <sheetData sheetId="11026" refreshError="1"/>
      <sheetData sheetId="11027" refreshError="1"/>
      <sheetData sheetId="11028" refreshError="1"/>
      <sheetData sheetId="11029" refreshError="1"/>
      <sheetData sheetId="11030" refreshError="1"/>
      <sheetData sheetId="11031" refreshError="1"/>
      <sheetData sheetId="11032" refreshError="1"/>
      <sheetData sheetId="11033" refreshError="1"/>
      <sheetData sheetId="11034" refreshError="1"/>
      <sheetData sheetId="11035" refreshError="1"/>
      <sheetData sheetId="11036" refreshError="1"/>
      <sheetData sheetId="11037" refreshError="1"/>
      <sheetData sheetId="11038" refreshError="1"/>
      <sheetData sheetId="11039" refreshError="1"/>
      <sheetData sheetId="11040" refreshError="1"/>
      <sheetData sheetId="11041" refreshError="1"/>
      <sheetData sheetId="11042" refreshError="1"/>
      <sheetData sheetId="11043" refreshError="1"/>
      <sheetData sheetId="11044" refreshError="1"/>
      <sheetData sheetId="11045" refreshError="1"/>
      <sheetData sheetId="11046" refreshError="1"/>
      <sheetData sheetId="11047" refreshError="1"/>
      <sheetData sheetId="11048" refreshError="1"/>
      <sheetData sheetId="11049" refreshError="1"/>
      <sheetData sheetId="11050" refreshError="1"/>
      <sheetData sheetId="11051" refreshError="1"/>
      <sheetData sheetId="11052" refreshError="1"/>
      <sheetData sheetId="11053" refreshError="1"/>
      <sheetData sheetId="11054" refreshError="1"/>
      <sheetData sheetId="11055" refreshError="1"/>
      <sheetData sheetId="11056" refreshError="1"/>
      <sheetData sheetId="11057" refreshError="1"/>
      <sheetData sheetId="11058" refreshError="1"/>
      <sheetData sheetId="11059" refreshError="1"/>
      <sheetData sheetId="11060" refreshError="1"/>
      <sheetData sheetId="11061" refreshError="1"/>
      <sheetData sheetId="11062" refreshError="1"/>
      <sheetData sheetId="11063" refreshError="1"/>
      <sheetData sheetId="11064" refreshError="1"/>
      <sheetData sheetId="11065" refreshError="1"/>
      <sheetData sheetId="11066" refreshError="1"/>
      <sheetData sheetId="11067" refreshError="1"/>
      <sheetData sheetId="11068" refreshError="1"/>
      <sheetData sheetId="11069" refreshError="1"/>
      <sheetData sheetId="11070" refreshError="1"/>
      <sheetData sheetId="11071" refreshError="1"/>
      <sheetData sheetId="11072" refreshError="1"/>
      <sheetData sheetId="11073" refreshError="1"/>
      <sheetData sheetId="11074" refreshError="1"/>
      <sheetData sheetId="11075" refreshError="1"/>
      <sheetData sheetId="11076" refreshError="1"/>
      <sheetData sheetId="11077" refreshError="1"/>
      <sheetData sheetId="11078" refreshError="1"/>
      <sheetData sheetId="11079" refreshError="1"/>
      <sheetData sheetId="11080" refreshError="1"/>
      <sheetData sheetId="11081" refreshError="1"/>
      <sheetData sheetId="11082" refreshError="1"/>
      <sheetData sheetId="11083" refreshError="1"/>
      <sheetData sheetId="11084" refreshError="1"/>
      <sheetData sheetId="11085" refreshError="1"/>
      <sheetData sheetId="11086" refreshError="1"/>
      <sheetData sheetId="11087" refreshError="1"/>
      <sheetData sheetId="11088" refreshError="1"/>
      <sheetData sheetId="11089" refreshError="1"/>
      <sheetData sheetId="11090" refreshError="1"/>
      <sheetData sheetId="11091" refreshError="1"/>
      <sheetData sheetId="11092" refreshError="1"/>
      <sheetData sheetId="11093" refreshError="1"/>
      <sheetData sheetId="11094" refreshError="1"/>
      <sheetData sheetId="11095" refreshError="1"/>
      <sheetData sheetId="11096" refreshError="1"/>
      <sheetData sheetId="11097" refreshError="1"/>
      <sheetData sheetId="11098" refreshError="1"/>
      <sheetData sheetId="11099" refreshError="1"/>
      <sheetData sheetId="11100" refreshError="1"/>
      <sheetData sheetId="11101" refreshError="1"/>
      <sheetData sheetId="11102" refreshError="1"/>
      <sheetData sheetId="11103" refreshError="1"/>
      <sheetData sheetId="11104" refreshError="1"/>
      <sheetData sheetId="11105" refreshError="1"/>
      <sheetData sheetId="11106" refreshError="1"/>
      <sheetData sheetId="11107" refreshError="1"/>
      <sheetData sheetId="11108" refreshError="1"/>
      <sheetData sheetId="11109" refreshError="1"/>
      <sheetData sheetId="11110" refreshError="1"/>
      <sheetData sheetId="11111" refreshError="1"/>
      <sheetData sheetId="11112" refreshError="1"/>
      <sheetData sheetId="11113" refreshError="1"/>
      <sheetData sheetId="11114" refreshError="1"/>
      <sheetData sheetId="11115" refreshError="1"/>
      <sheetData sheetId="11116" refreshError="1"/>
      <sheetData sheetId="11117" refreshError="1"/>
      <sheetData sheetId="11118" refreshError="1"/>
      <sheetData sheetId="11119" refreshError="1"/>
      <sheetData sheetId="11120" refreshError="1"/>
      <sheetData sheetId="11121" refreshError="1"/>
      <sheetData sheetId="11122" refreshError="1"/>
      <sheetData sheetId="11123" refreshError="1"/>
      <sheetData sheetId="11124" refreshError="1"/>
      <sheetData sheetId="11125" refreshError="1"/>
      <sheetData sheetId="11126" refreshError="1"/>
      <sheetData sheetId="11127" refreshError="1"/>
      <sheetData sheetId="11128" refreshError="1"/>
      <sheetData sheetId="11129" refreshError="1"/>
      <sheetData sheetId="11130" refreshError="1"/>
      <sheetData sheetId="11131" refreshError="1"/>
      <sheetData sheetId="11132" refreshError="1"/>
      <sheetData sheetId="11133" refreshError="1"/>
      <sheetData sheetId="11134" refreshError="1"/>
      <sheetData sheetId="11135" refreshError="1"/>
      <sheetData sheetId="11136" refreshError="1"/>
      <sheetData sheetId="11137" refreshError="1"/>
      <sheetData sheetId="11138" refreshError="1"/>
      <sheetData sheetId="11139" refreshError="1"/>
      <sheetData sheetId="11140" refreshError="1"/>
      <sheetData sheetId="11141" refreshError="1"/>
      <sheetData sheetId="11142" refreshError="1"/>
      <sheetData sheetId="11143" refreshError="1"/>
      <sheetData sheetId="11144" refreshError="1"/>
      <sheetData sheetId="11145" refreshError="1"/>
      <sheetData sheetId="11146" refreshError="1"/>
      <sheetData sheetId="11147" refreshError="1"/>
      <sheetData sheetId="11148" refreshError="1"/>
      <sheetData sheetId="11149" refreshError="1"/>
      <sheetData sheetId="11150" refreshError="1"/>
      <sheetData sheetId="11151" refreshError="1"/>
      <sheetData sheetId="11152" refreshError="1"/>
      <sheetData sheetId="11153" refreshError="1"/>
      <sheetData sheetId="11154" refreshError="1"/>
      <sheetData sheetId="11155" refreshError="1"/>
      <sheetData sheetId="11156" refreshError="1"/>
      <sheetData sheetId="11157" refreshError="1"/>
      <sheetData sheetId="11158" refreshError="1"/>
      <sheetData sheetId="11159" refreshError="1"/>
      <sheetData sheetId="11160" refreshError="1"/>
      <sheetData sheetId="11161" refreshError="1"/>
      <sheetData sheetId="11162" refreshError="1"/>
      <sheetData sheetId="11163" refreshError="1"/>
      <sheetData sheetId="11164" refreshError="1"/>
      <sheetData sheetId="11165" refreshError="1"/>
      <sheetData sheetId="11166" refreshError="1"/>
      <sheetData sheetId="11167" refreshError="1"/>
      <sheetData sheetId="11168" refreshError="1"/>
      <sheetData sheetId="11169" refreshError="1"/>
      <sheetData sheetId="11170" refreshError="1"/>
      <sheetData sheetId="11171" refreshError="1"/>
      <sheetData sheetId="11172" refreshError="1"/>
      <sheetData sheetId="11173" refreshError="1"/>
      <sheetData sheetId="11174" refreshError="1"/>
      <sheetData sheetId="11175" refreshError="1"/>
      <sheetData sheetId="11176" refreshError="1"/>
      <sheetData sheetId="11177" refreshError="1"/>
      <sheetData sheetId="11178" refreshError="1"/>
      <sheetData sheetId="11179" refreshError="1"/>
      <sheetData sheetId="11180" refreshError="1"/>
      <sheetData sheetId="11181" refreshError="1"/>
      <sheetData sheetId="11182" refreshError="1"/>
      <sheetData sheetId="11183" refreshError="1"/>
      <sheetData sheetId="11184" refreshError="1"/>
      <sheetData sheetId="11185" refreshError="1"/>
      <sheetData sheetId="11186" refreshError="1"/>
      <sheetData sheetId="11187" refreshError="1"/>
      <sheetData sheetId="11188" refreshError="1"/>
      <sheetData sheetId="11189" refreshError="1"/>
      <sheetData sheetId="11190" refreshError="1"/>
      <sheetData sheetId="11191" refreshError="1"/>
      <sheetData sheetId="11192" refreshError="1"/>
      <sheetData sheetId="11193" refreshError="1"/>
      <sheetData sheetId="11194" refreshError="1"/>
      <sheetData sheetId="11195" refreshError="1"/>
      <sheetData sheetId="11196" refreshError="1"/>
      <sheetData sheetId="11197" refreshError="1"/>
      <sheetData sheetId="11198" refreshError="1"/>
      <sheetData sheetId="11199" refreshError="1"/>
      <sheetData sheetId="11200" refreshError="1"/>
      <sheetData sheetId="11201" refreshError="1"/>
      <sheetData sheetId="11202" refreshError="1"/>
      <sheetData sheetId="11203" refreshError="1"/>
      <sheetData sheetId="11204" refreshError="1"/>
      <sheetData sheetId="11205" refreshError="1"/>
      <sheetData sheetId="11206" refreshError="1"/>
      <sheetData sheetId="11207" refreshError="1"/>
      <sheetData sheetId="11208" refreshError="1"/>
      <sheetData sheetId="11209" refreshError="1"/>
      <sheetData sheetId="11210" refreshError="1"/>
      <sheetData sheetId="11211" refreshError="1"/>
      <sheetData sheetId="11212" refreshError="1"/>
      <sheetData sheetId="11213" refreshError="1"/>
      <sheetData sheetId="11214" refreshError="1"/>
      <sheetData sheetId="11215" refreshError="1"/>
      <sheetData sheetId="11216" refreshError="1"/>
      <sheetData sheetId="11217" refreshError="1"/>
      <sheetData sheetId="11218" refreshError="1"/>
      <sheetData sheetId="11219" refreshError="1"/>
      <sheetData sheetId="11220" refreshError="1"/>
      <sheetData sheetId="11221" refreshError="1"/>
      <sheetData sheetId="11222" refreshError="1"/>
      <sheetData sheetId="11223" refreshError="1"/>
      <sheetData sheetId="11224" refreshError="1"/>
      <sheetData sheetId="11225" refreshError="1"/>
      <sheetData sheetId="11226" refreshError="1"/>
      <sheetData sheetId="11227" refreshError="1"/>
      <sheetData sheetId="11228" refreshError="1"/>
      <sheetData sheetId="11229" refreshError="1"/>
      <sheetData sheetId="11230" refreshError="1"/>
      <sheetData sheetId="11231" refreshError="1"/>
      <sheetData sheetId="11232" refreshError="1"/>
      <sheetData sheetId="11233" refreshError="1"/>
      <sheetData sheetId="11234" refreshError="1"/>
      <sheetData sheetId="11235" refreshError="1"/>
      <sheetData sheetId="11236" refreshError="1"/>
      <sheetData sheetId="11237" refreshError="1"/>
      <sheetData sheetId="11238" refreshError="1"/>
      <sheetData sheetId="11239" refreshError="1"/>
      <sheetData sheetId="11240" refreshError="1"/>
      <sheetData sheetId="11241" refreshError="1"/>
      <sheetData sheetId="11242" refreshError="1"/>
      <sheetData sheetId="11243" refreshError="1"/>
      <sheetData sheetId="11244" refreshError="1"/>
      <sheetData sheetId="11245" refreshError="1"/>
      <sheetData sheetId="11246" refreshError="1"/>
      <sheetData sheetId="11247" refreshError="1"/>
      <sheetData sheetId="11248" refreshError="1"/>
      <sheetData sheetId="11249" refreshError="1"/>
      <sheetData sheetId="11250" refreshError="1"/>
      <sheetData sheetId="11251" refreshError="1"/>
      <sheetData sheetId="11252" refreshError="1"/>
      <sheetData sheetId="11253" refreshError="1"/>
      <sheetData sheetId="11254" refreshError="1"/>
      <sheetData sheetId="11255" refreshError="1"/>
      <sheetData sheetId="11256" refreshError="1"/>
      <sheetData sheetId="11257" refreshError="1"/>
      <sheetData sheetId="11258" refreshError="1"/>
      <sheetData sheetId="11259" refreshError="1"/>
      <sheetData sheetId="11260" refreshError="1"/>
      <sheetData sheetId="11261" refreshError="1"/>
      <sheetData sheetId="11262" refreshError="1"/>
      <sheetData sheetId="11263" refreshError="1"/>
      <sheetData sheetId="11264" refreshError="1"/>
      <sheetData sheetId="11265" refreshError="1"/>
      <sheetData sheetId="11266" refreshError="1"/>
      <sheetData sheetId="11267" refreshError="1"/>
      <sheetData sheetId="11268" refreshError="1"/>
      <sheetData sheetId="11269" refreshError="1"/>
      <sheetData sheetId="11270" refreshError="1"/>
      <sheetData sheetId="11271" refreshError="1"/>
      <sheetData sheetId="11272" refreshError="1"/>
      <sheetData sheetId="11273" refreshError="1"/>
      <sheetData sheetId="11274" refreshError="1"/>
      <sheetData sheetId="11275" refreshError="1"/>
      <sheetData sheetId="11276" refreshError="1"/>
      <sheetData sheetId="11277" refreshError="1"/>
      <sheetData sheetId="11278" refreshError="1"/>
      <sheetData sheetId="11279" refreshError="1"/>
      <sheetData sheetId="11280" refreshError="1"/>
      <sheetData sheetId="11281" refreshError="1"/>
      <sheetData sheetId="11282" refreshError="1"/>
      <sheetData sheetId="11283" refreshError="1"/>
      <sheetData sheetId="11284" refreshError="1"/>
      <sheetData sheetId="11285" refreshError="1"/>
      <sheetData sheetId="11286" refreshError="1"/>
      <sheetData sheetId="11287" refreshError="1"/>
      <sheetData sheetId="11288" refreshError="1"/>
      <sheetData sheetId="11289" refreshError="1"/>
      <sheetData sheetId="11290" refreshError="1"/>
      <sheetData sheetId="11291" refreshError="1"/>
      <sheetData sheetId="11292" refreshError="1"/>
      <sheetData sheetId="11293" refreshError="1"/>
      <sheetData sheetId="11294" refreshError="1"/>
      <sheetData sheetId="11295" refreshError="1"/>
      <sheetData sheetId="11296" refreshError="1"/>
      <sheetData sheetId="11297" refreshError="1"/>
      <sheetData sheetId="11298" refreshError="1"/>
      <sheetData sheetId="11299" refreshError="1"/>
      <sheetData sheetId="11300" refreshError="1"/>
      <sheetData sheetId="11301" refreshError="1"/>
      <sheetData sheetId="11302" refreshError="1"/>
      <sheetData sheetId="11303" refreshError="1"/>
      <sheetData sheetId="11304" refreshError="1"/>
      <sheetData sheetId="11305" refreshError="1"/>
      <sheetData sheetId="11306" refreshError="1"/>
      <sheetData sheetId="11307" refreshError="1"/>
      <sheetData sheetId="11308" refreshError="1"/>
      <sheetData sheetId="11309" refreshError="1"/>
      <sheetData sheetId="11310" refreshError="1"/>
      <sheetData sheetId="11311" refreshError="1"/>
      <sheetData sheetId="11312" refreshError="1"/>
      <sheetData sheetId="11313" refreshError="1"/>
      <sheetData sheetId="11314" refreshError="1"/>
      <sheetData sheetId="11315" refreshError="1"/>
      <sheetData sheetId="11316" refreshError="1"/>
      <sheetData sheetId="11317" refreshError="1"/>
      <sheetData sheetId="11318" refreshError="1"/>
      <sheetData sheetId="11319" refreshError="1"/>
      <sheetData sheetId="11320" refreshError="1"/>
      <sheetData sheetId="11321" refreshError="1"/>
      <sheetData sheetId="11322" refreshError="1"/>
      <sheetData sheetId="11323" refreshError="1"/>
      <sheetData sheetId="11324" refreshError="1"/>
      <sheetData sheetId="11325" refreshError="1"/>
      <sheetData sheetId="11326" refreshError="1"/>
      <sheetData sheetId="11327" refreshError="1"/>
      <sheetData sheetId="11328" refreshError="1"/>
      <sheetData sheetId="11329" refreshError="1"/>
      <sheetData sheetId="11330" refreshError="1"/>
      <sheetData sheetId="11331" refreshError="1"/>
      <sheetData sheetId="11332" refreshError="1"/>
      <sheetData sheetId="11333" refreshError="1"/>
      <sheetData sheetId="11334" refreshError="1"/>
      <sheetData sheetId="11335" refreshError="1"/>
      <sheetData sheetId="11336" refreshError="1"/>
      <sheetData sheetId="11337" refreshError="1"/>
      <sheetData sheetId="11338" refreshError="1"/>
      <sheetData sheetId="11339" refreshError="1"/>
      <sheetData sheetId="11340" refreshError="1"/>
      <sheetData sheetId="11341" refreshError="1"/>
      <sheetData sheetId="11342" refreshError="1"/>
      <sheetData sheetId="11343" refreshError="1"/>
      <sheetData sheetId="11344" refreshError="1"/>
      <sheetData sheetId="11345" refreshError="1"/>
      <sheetData sheetId="11346" refreshError="1"/>
      <sheetData sheetId="11347" refreshError="1"/>
      <sheetData sheetId="11348" refreshError="1"/>
      <sheetData sheetId="11349" refreshError="1"/>
      <sheetData sheetId="11350" refreshError="1"/>
      <sheetData sheetId="11351" refreshError="1"/>
      <sheetData sheetId="11352" refreshError="1"/>
      <sheetData sheetId="11353" refreshError="1"/>
      <sheetData sheetId="11354" refreshError="1"/>
      <sheetData sheetId="11355" refreshError="1"/>
      <sheetData sheetId="11356" refreshError="1"/>
      <sheetData sheetId="11357" refreshError="1"/>
      <sheetData sheetId="11358" refreshError="1"/>
      <sheetData sheetId="11359" refreshError="1"/>
      <sheetData sheetId="11360" refreshError="1"/>
      <sheetData sheetId="11361" refreshError="1"/>
      <sheetData sheetId="11362" refreshError="1"/>
      <sheetData sheetId="11363" refreshError="1"/>
      <sheetData sheetId="11364" refreshError="1"/>
      <sheetData sheetId="11365" refreshError="1"/>
      <sheetData sheetId="11366" refreshError="1"/>
      <sheetData sheetId="11367" refreshError="1"/>
      <sheetData sheetId="11368" refreshError="1"/>
      <sheetData sheetId="11369" refreshError="1"/>
      <sheetData sheetId="11370" refreshError="1"/>
      <sheetData sheetId="11371" refreshError="1"/>
      <sheetData sheetId="11372" refreshError="1"/>
      <sheetData sheetId="11373" refreshError="1"/>
      <sheetData sheetId="11374" refreshError="1"/>
      <sheetData sheetId="11375" refreshError="1"/>
      <sheetData sheetId="11376" refreshError="1"/>
      <sheetData sheetId="11377" refreshError="1"/>
      <sheetData sheetId="11378" refreshError="1"/>
      <sheetData sheetId="11379" refreshError="1"/>
      <sheetData sheetId="11380" refreshError="1"/>
      <sheetData sheetId="11381" refreshError="1"/>
      <sheetData sheetId="11382" refreshError="1"/>
      <sheetData sheetId="11383" refreshError="1"/>
      <sheetData sheetId="11384" refreshError="1"/>
      <sheetData sheetId="11385" refreshError="1"/>
      <sheetData sheetId="11386" refreshError="1"/>
      <sheetData sheetId="11387" refreshError="1"/>
      <sheetData sheetId="11388" refreshError="1"/>
      <sheetData sheetId="11389" refreshError="1"/>
      <sheetData sheetId="11390" refreshError="1"/>
      <sheetData sheetId="11391" refreshError="1"/>
      <sheetData sheetId="11392" refreshError="1"/>
      <sheetData sheetId="11393" refreshError="1"/>
      <sheetData sheetId="11394" refreshError="1"/>
      <sheetData sheetId="11395" refreshError="1"/>
      <sheetData sheetId="11396" refreshError="1"/>
      <sheetData sheetId="11397" refreshError="1"/>
      <sheetData sheetId="11398" refreshError="1"/>
      <sheetData sheetId="11399" refreshError="1"/>
      <sheetData sheetId="11400" refreshError="1"/>
      <sheetData sheetId="11401" refreshError="1"/>
      <sheetData sheetId="11402" refreshError="1"/>
      <sheetData sheetId="11403" refreshError="1"/>
      <sheetData sheetId="11404" refreshError="1"/>
      <sheetData sheetId="11405" refreshError="1"/>
      <sheetData sheetId="11406" refreshError="1"/>
      <sheetData sheetId="11407" refreshError="1"/>
      <sheetData sheetId="11408" refreshError="1"/>
      <sheetData sheetId="11409" refreshError="1"/>
      <sheetData sheetId="11410" refreshError="1"/>
      <sheetData sheetId="11411" refreshError="1"/>
      <sheetData sheetId="11412" refreshError="1"/>
      <sheetData sheetId="11413" refreshError="1"/>
      <sheetData sheetId="11414" refreshError="1"/>
      <sheetData sheetId="11415" refreshError="1"/>
      <sheetData sheetId="11416" refreshError="1"/>
      <sheetData sheetId="11417" refreshError="1"/>
      <sheetData sheetId="11418" refreshError="1"/>
      <sheetData sheetId="11419" refreshError="1"/>
      <sheetData sheetId="11420" refreshError="1"/>
      <sheetData sheetId="11421" refreshError="1"/>
      <sheetData sheetId="11422" refreshError="1"/>
      <sheetData sheetId="11423" refreshError="1"/>
      <sheetData sheetId="11424" refreshError="1"/>
      <sheetData sheetId="11425" refreshError="1"/>
      <sheetData sheetId="11426" refreshError="1"/>
      <sheetData sheetId="11427" refreshError="1"/>
      <sheetData sheetId="11428" refreshError="1"/>
      <sheetData sheetId="11429" refreshError="1"/>
      <sheetData sheetId="11430" refreshError="1"/>
      <sheetData sheetId="11431" refreshError="1"/>
      <sheetData sheetId="11432" refreshError="1"/>
      <sheetData sheetId="11433" refreshError="1"/>
      <sheetData sheetId="11434" refreshError="1"/>
      <sheetData sheetId="11435" refreshError="1"/>
      <sheetData sheetId="11436" refreshError="1"/>
      <sheetData sheetId="11437" refreshError="1"/>
      <sheetData sheetId="11438" refreshError="1"/>
      <sheetData sheetId="11439" refreshError="1"/>
      <sheetData sheetId="11440" refreshError="1"/>
      <sheetData sheetId="11441" refreshError="1"/>
      <sheetData sheetId="11442" refreshError="1"/>
      <sheetData sheetId="11443" refreshError="1"/>
      <sheetData sheetId="11444" refreshError="1"/>
      <sheetData sheetId="11445" refreshError="1"/>
      <sheetData sheetId="11446" refreshError="1"/>
      <sheetData sheetId="11447" refreshError="1"/>
      <sheetData sheetId="11448" refreshError="1"/>
      <sheetData sheetId="11449" refreshError="1"/>
      <sheetData sheetId="11450" refreshError="1"/>
      <sheetData sheetId="11451" refreshError="1"/>
      <sheetData sheetId="11452" refreshError="1"/>
      <sheetData sheetId="11453" refreshError="1"/>
      <sheetData sheetId="11454" refreshError="1"/>
      <sheetData sheetId="11455" refreshError="1"/>
      <sheetData sheetId="11456" refreshError="1"/>
      <sheetData sheetId="11457" refreshError="1"/>
      <sheetData sheetId="11458" refreshError="1"/>
      <sheetData sheetId="11459" refreshError="1"/>
      <sheetData sheetId="11460" refreshError="1"/>
      <sheetData sheetId="11461" refreshError="1"/>
      <sheetData sheetId="11462" refreshError="1"/>
      <sheetData sheetId="11463" refreshError="1"/>
      <sheetData sheetId="11464" refreshError="1"/>
      <sheetData sheetId="11465" refreshError="1"/>
      <sheetData sheetId="11466" refreshError="1"/>
      <sheetData sheetId="11467" refreshError="1"/>
      <sheetData sheetId="11468" refreshError="1"/>
      <sheetData sheetId="11469" refreshError="1"/>
      <sheetData sheetId="11470" refreshError="1"/>
      <sheetData sheetId="11471" refreshError="1"/>
      <sheetData sheetId="11472" refreshError="1"/>
      <sheetData sheetId="11473" refreshError="1"/>
      <sheetData sheetId="11474" refreshError="1"/>
      <sheetData sheetId="11475" refreshError="1"/>
      <sheetData sheetId="11476" refreshError="1"/>
      <sheetData sheetId="11477" refreshError="1"/>
      <sheetData sheetId="11478" refreshError="1"/>
      <sheetData sheetId="11479" refreshError="1"/>
      <sheetData sheetId="11480" refreshError="1"/>
      <sheetData sheetId="11481" refreshError="1"/>
      <sheetData sheetId="11482" refreshError="1"/>
      <sheetData sheetId="11483" refreshError="1"/>
      <sheetData sheetId="11484" refreshError="1"/>
      <sheetData sheetId="11485" refreshError="1"/>
      <sheetData sheetId="11486" refreshError="1"/>
      <sheetData sheetId="11487" refreshError="1"/>
      <sheetData sheetId="11488" refreshError="1"/>
      <sheetData sheetId="11489" refreshError="1"/>
      <sheetData sheetId="11490" refreshError="1"/>
      <sheetData sheetId="11491" refreshError="1"/>
      <sheetData sheetId="11492" refreshError="1"/>
      <sheetData sheetId="11493" refreshError="1"/>
      <sheetData sheetId="11494" refreshError="1"/>
      <sheetData sheetId="11495" refreshError="1"/>
      <sheetData sheetId="11496" refreshError="1"/>
      <sheetData sheetId="11497" refreshError="1"/>
      <sheetData sheetId="11498" refreshError="1"/>
      <sheetData sheetId="11499" refreshError="1"/>
      <sheetData sheetId="11500" refreshError="1"/>
      <sheetData sheetId="11501" refreshError="1"/>
      <sheetData sheetId="11502" refreshError="1"/>
      <sheetData sheetId="11503" refreshError="1"/>
      <sheetData sheetId="11504" refreshError="1"/>
      <sheetData sheetId="11505" refreshError="1"/>
      <sheetData sheetId="11506" refreshError="1"/>
      <sheetData sheetId="11507" refreshError="1"/>
      <sheetData sheetId="11508" refreshError="1"/>
      <sheetData sheetId="11509" refreshError="1"/>
      <sheetData sheetId="11510" refreshError="1"/>
      <sheetData sheetId="11511" refreshError="1"/>
      <sheetData sheetId="11512" refreshError="1"/>
      <sheetData sheetId="11513" refreshError="1"/>
      <sheetData sheetId="11514" refreshError="1"/>
      <sheetData sheetId="11515" refreshError="1"/>
      <sheetData sheetId="11516" refreshError="1"/>
      <sheetData sheetId="11517" refreshError="1"/>
      <sheetData sheetId="11518" refreshError="1"/>
      <sheetData sheetId="11519" refreshError="1"/>
      <sheetData sheetId="11520" refreshError="1"/>
      <sheetData sheetId="11521" refreshError="1"/>
      <sheetData sheetId="11522" refreshError="1"/>
      <sheetData sheetId="11523" refreshError="1"/>
      <sheetData sheetId="11524" refreshError="1"/>
      <sheetData sheetId="11525" refreshError="1"/>
      <sheetData sheetId="11526" refreshError="1"/>
      <sheetData sheetId="11527" refreshError="1"/>
      <sheetData sheetId="11528" refreshError="1"/>
      <sheetData sheetId="11529" refreshError="1"/>
      <sheetData sheetId="11530" refreshError="1"/>
      <sheetData sheetId="11531" refreshError="1"/>
      <sheetData sheetId="11532" refreshError="1"/>
      <sheetData sheetId="11533" refreshError="1"/>
      <sheetData sheetId="11534" refreshError="1"/>
      <sheetData sheetId="11535" refreshError="1"/>
      <sheetData sheetId="11536" refreshError="1"/>
      <sheetData sheetId="11537" refreshError="1"/>
      <sheetData sheetId="11538" refreshError="1"/>
      <sheetData sheetId="11539" refreshError="1"/>
      <sheetData sheetId="11540" refreshError="1"/>
      <sheetData sheetId="11541" refreshError="1"/>
      <sheetData sheetId="11542" refreshError="1"/>
      <sheetData sheetId="11543" refreshError="1"/>
      <sheetData sheetId="11544" refreshError="1"/>
      <sheetData sheetId="11545" refreshError="1"/>
      <sheetData sheetId="11546" refreshError="1"/>
      <sheetData sheetId="11547" refreshError="1"/>
      <sheetData sheetId="11548" refreshError="1"/>
      <sheetData sheetId="11549" refreshError="1"/>
      <sheetData sheetId="11550" refreshError="1"/>
      <sheetData sheetId="11551" refreshError="1"/>
      <sheetData sheetId="11552" refreshError="1"/>
      <sheetData sheetId="11553" refreshError="1"/>
      <sheetData sheetId="11554" refreshError="1"/>
      <sheetData sheetId="11555" refreshError="1"/>
      <sheetData sheetId="11556" refreshError="1"/>
      <sheetData sheetId="11557" refreshError="1"/>
      <sheetData sheetId="11558" refreshError="1"/>
      <sheetData sheetId="11559" refreshError="1"/>
      <sheetData sheetId="11560" refreshError="1"/>
      <sheetData sheetId="11561" refreshError="1"/>
      <sheetData sheetId="11562" refreshError="1"/>
      <sheetData sheetId="11563" refreshError="1"/>
      <sheetData sheetId="11564" refreshError="1"/>
      <sheetData sheetId="11565" refreshError="1"/>
      <sheetData sheetId="11566" refreshError="1"/>
      <sheetData sheetId="11567" refreshError="1"/>
      <sheetData sheetId="11568" refreshError="1"/>
      <sheetData sheetId="11569" refreshError="1"/>
      <sheetData sheetId="11570" refreshError="1"/>
      <sheetData sheetId="11571" refreshError="1"/>
      <sheetData sheetId="11572" refreshError="1"/>
      <sheetData sheetId="11573" refreshError="1"/>
      <sheetData sheetId="11574" refreshError="1"/>
      <sheetData sheetId="11575" refreshError="1"/>
      <sheetData sheetId="11576" refreshError="1"/>
      <sheetData sheetId="11577" refreshError="1"/>
      <sheetData sheetId="11578" refreshError="1"/>
      <sheetData sheetId="11579" refreshError="1"/>
      <sheetData sheetId="11580" refreshError="1"/>
      <sheetData sheetId="11581" refreshError="1"/>
      <sheetData sheetId="11582" refreshError="1"/>
      <sheetData sheetId="11583" refreshError="1"/>
      <sheetData sheetId="11584" refreshError="1"/>
      <sheetData sheetId="11585" refreshError="1"/>
      <sheetData sheetId="11586" refreshError="1"/>
      <sheetData sheetId="11587" refreshError="1"/>
      <sheetData sheetId="11588" refreshError="1"/>
      <sheetData sheetId="11589" refreshError="1"/>
      <sheetData sheetId="11590" refreshError="1"/>
      <sheetData sheetId="11591" refreshError="1"/>
      <sheetData sheetId="11592" refreshError="1"/>
      <sheetData sheetId="11593" refreshError="1"/>
      <sheetData sheetId="11594" refreshError="1"/>
      <sheetData sheetId="11595" refreshError="1"/>
      <sheetData sheetId="11596" refreshError="1"/>
      <sheetData sheetId="11597" refreshError="1"/>
      <sheetData sheetId="11598" refreshError="1"/>
      <sheetData sheetId="11599" refreshError="1"/>
      <sheetData sheetId="11600" refreshError="1"/>
      <sheetData sheetId="11601" refreshError="1"/>
      <sheetData sheetId="11602" refreshError="1"/>
      <sheetData sheetId="11603" refreshError="1"/>
      <sheetData sheetId="11604" refreshError="1"/>
      <sheetData sheetId="11605" refreshError="1"/>
      <sheetData sheetId="11606" refreshError="1"/>
      <sheetData sheetId="11607" refreshError="1"/>
      <sheetData sheetId="11608" refreshError="1"/>
      <sheetData sheetId="11609" refreshError="1"/>
      <sheetData sheetId="11610" refreshError="1"/>
      <sheetData sheetId="11611" refreshError="1"/>
      <sheetData sheetId="11612" refreshError="1"/>
      <sheetData sheetId="11613" refreshError="1"/>
      <sheetData sheetId="11614" refreshError="1"/>
      <sheetData sheetId="11615" refreshError="1"/>
      <sheetData sheetId="11616" refreshError="1"/>
      <sheetData sheetId="11617" refreshError="1"/>
      <sheetData sheetId="11618" refreshError="1"/>
      <sheetData sheetId="11619" refreshError="1"/>
      <sheetData sheetId="11620" refreshError="1"/>
      <sheetData sheetId="11621" refreshError="1"/>
      <sheetData sheetId="11622" refreshError="1"/>
      <sheetData sheetId="11623" refreshError="1"/>
      <sheetData sheetId="11624" refreshError="1"/>
      <sheetData sheetId="11625" refreshError="1"/>
      <sheetData sheetId="11626" refreshError="1"/>
      <sheetData sheetId="11627" refreshError="1"/>
      <sheetData sheetId="11628" refreshError="1"/>
      <sheetData sheetId="11629" refreshError="1"/>
      <sheetData sheetId="11630" refreshError="1"/>
      <sheetData sheetId="11631" refreshError="1"/>
      <sheetData sheetId="11632" refreshError="1"/>
      <sheetData sheetId="11633" refreshError="1"/>
      <sheetData sheetId="11634" refreshError="1"/>
      <sheetData sheetId="11635" refreshError="1"/>
      <sheetData sheetId="11636" refreshError="1"/>
      <sheetData sheetId="11637" refreshError="1"/>
      <sheetData sheetId="11638" refreshError="1"/>
      <sheetData sheetId="11639" refreshError="1"/>
      <sheetData sheetId="11640" refreshError="1"/>
      <sheetData sheetId="11641" refreshError="1"/>
      <sheetData sheetId="11642" refreshError="1"/>
      <sheetData sheetId="11643" refreshError="1"/>
      <sheetData sheetId="11644" refreshError="1"/>
      <sheetData sheetId="11645" refreshError="1"/>
      <sheetData sheetId="11646" refreshError="1"/>
      <sheetData sheetId="11647" refreshError="1"/>
      <sheetData sheetId="11648" refreshError="1"/>
      <sheetData sheetId="11649" refreshError="1"/>
      <sheetData sheetId="11650" refreshError="1"/>
      <sheetData sheetId="11651" refreshError="1"/>
      <sheetData sheetId="11652" refreshError="1"/>
      <sheetData sheetId="11653" refreshError="1"/>
      <sheetData sheetId="11654" refreshError="1"/>
      <sheetData sheetId="11655" refreshError="1"/>
      <sheetData sheetId="11656" refreshError="1"/>
      <sheetData sheetId="11657" refreshError="1"/>
      <sheetData sheetId="11658" refreshError="1"/>
      <sheetData sheetId="11659" refreshError="1"/>
      <sheetData sheetId="11660" refreshError="1"/>
      <sheetData sheetId="11661" refreshError="1"/>
      <sheetData sheetId="11662" refreshError="1"/>
      <sheetData sheetId="11663" refreshError="1"/>
      <sheetData sheetId="11664" refreshError="1"/>
      <sheetData sheetId="11665" refreshError="1"/>
      <sheetData sheetId="11666" refreshError="1"/>
      <sheetData sheetId="11667" refreshError="1"/>
      <sheetData sheetId="11668" refreshError="1"/>
      <sheetData sheetId="11669" refreshError="1"/>
      <sheetData sheetId="11670" refreshError="1"/>
      <sheetData sheetId="11671" refreshError="1"/>
      <sheetData sheetId="11672" refreshError="1"/>
      <sheetData sheetId="11673" refreshError="1"/>
      <sheetData sheetId="11674" refreshError="1"/>
      <sheetData sheetId="11675" refreshError="1"/>
      <sheetData sheetId="11676" refreshError="1"/>
      <sheetData sheetId="11677" refreshError="1"/>
      <sheetData sheetId="11678" refreshError="1"/>
      <sheetData sheetId="11679" refreshError="1"/>
      <sheetData sheetId="11680" refreshError="1"/>
      <sheetData sheetId="11681" refreshError="1"/>
      <sheetData sheetId="11682" refreshError="1"/>
      <sheetData sheetId="11683" refreshError="1"/>
      <sheetData sheetId="11684" refreshError="1"/>
      <sheetData sheetId="11685" refreshError="1"/>
      <sheetData sheetId="11686" refreshError="1"/>
      <sheetData sheetId="11687" refreshError="1"/>
      <sheetData sheetId="11688" refreshError="1"/>
      <sheetData sheetId="11689" refreshError="1"/>
      <sheetData sheetId="11690" refreshError="1"/>
      <sheetData sheetId="11691" refreshError="1"/>
      <sheetData sheetId="11692" refreshError="1"/>
      <sheetData sheetId="11693" refreshError="1"/>
      <sheetData sheetId="11694" refreshError="1"/>
      <sheetData sheetId="11695" refreshError="1"/>
      <sheetData sheetId="11696" refreshError="1"/>
      <sheetData sheetId="11697" refreshError="1"/>
      <sheetData sheetId="11698" refreshError="1"/>
      <sheetData sheetId="11699" refreshError="1"/>
      <sheetData sheetId="11700" refreshError="1"/>
      <sheetData sheetId="11701" refreshError="1"/>
      <sheetData sheetId="11702" refreshError="1"/>
      <sheetData sheetId="11703" refreshError="1"/>
      <sheetData sheetId="11704" refreshError="1"/>
      <sheetData sheetId="11705" refreshError="1"/>
      <sheetData sheetId="11706" refreshError="1"/>
      <sheetData sheetId="11707" refreshError="1"/>
      <sheetData sheetId="11708" refreshError="1"/>
      <sheetData sheetId="11709" refreshError="1"/>
      <sheetData sheetId="11710" refreshError="1"/>
      <sheetData sheetId="11711" refreshError="1"/>
      <sheetData sheetId="11712" refreshError="1"/>
      <sheetData sheetId="11713" refreshError="1"/>
      <sheetData sheetId="11714" refreshError="1"/>
      <sheetData sheetId="11715" refreshError="1"/>
      <sheetData sheetId="11716" refreshError="1"/>
      <sheetData sheetId="11717" refreshError="1"/>
      <sheetData sheetId="11718" refreshError="1"/>
      <sheetData sheetId="11719" refreshError="1"/>
      <sheetData sheetId="11720" refreshError="1"/>
      <sheetData sheetId="11721" refreshError="1"/>
      <sheetData sheetId="11722" refreshError="1"/>
      <sheetData sheetId="11723" refreshError="1"/>
      <sheetData sheetId="11724" refreshError="1"/>
      <sheetData sheetId="11725" refreshError="1"/>
      <sheetData sheetId="11726" refreshError="1"/>
      <sheetData sheetId="11727" refreshError="1"/>
      <sheetData sheetId="11728" refreshError="1"/>
      <sheetData sheetId="11729" refreshError="1"/>
      <sheetData sheetId="11730" refreshError="1"/>
      <sheetData sheetId="11731" refreshError="1"/>
      <sheetData sheetId="11732" refreshError="1"/>
      <sheetData sheetId="11733" refreshError="1"/>
      <sheetData sheetId="11734" refreshError="1"/>
      <sheetData sheetId="11735" refreshError="1"/>
      <sheetData sheetId="11736" refreshError="1"/>
      <sheetData sheetId="11737" refreshError="1"/>
      <sheetData sheetId="11738" refreshError="1"/>
      <sheetData sheetId="11739" refreshError="1"/>
      <sheetData sheetId="11740" refreshError="1"/>
      <sheetData sheetId="11741" refreshError="1"/>
      <sheetData sheetId="11742" refreshError="1"/>
      <sheetData sheetId="11743" refreshError="1"/>
      <sheetData sheetId="11744" refreshError="1"/>
      <sheetData sheetId="11745" refreshError="1"/>
      <sheetData sheetId="11746" refreshError="1"/>
      <sheetData sheetId="11747" refreshError="1"/>
      <sheetData sheetId="11748" refreshError="1"/>
      <sheetData sheetId="11749" refreshError="1"/>
      <sheetData sheetId="11750" refreshError="1"/>
      <sheetData sheetId="11751" refreshError="1"/>
      <sheetData sheetId="11752" refreshError="1"/>
      <sheetData sheetId="11753" refreshError="1"/>
      <sheetData sheetId="11754" refreshError="1"/>
      <sheetData sheetId="11755" refreshError="1"/>
      <sheetData sheetId="11756" refreshError="1"/>
      <sheetData sheetId="11757" refreshError="1"/>
      <sheetData sheetId="11758" refreshError="1"/>
      <sheetData sheetId="11759" refreshError="1"/>
      <sheetData sheetId="11760" refreshError="1"/>
      <sheetData sheetId="11761" refreshError="1"/>
      <sheetData sheetId="11762" refreshError="1"/>
      <sheetData sheetId="11763" refreshError="1"/>
      <sheetData sheetId="11764" refreshError="1"/>
      <sheetData sheetId="11765" refreshError="1"/>
      <sheetData sheetId="11766" refreshError="1"/>
      <sheetData sheetId="11767" refreshError="1"/>
      <sheetData sheetId="11768" refreshError="1"/>
      <sheetData sheetId="11769" refreshError="1"/>
      <sheetData sheetId="11770" refreshError="1"/>
      <sheetData sheetId="11771" refreshError="1"/>
      <sheetData sheetId="11772" refreshError="1"/>
      <sheetData sheetId="11773" refreshError="1"/>
      <sheetData sheetId="11774" refreshError="1"/>
      <sheetData sheetId="11775" refreshError="1"/>
      <sheetData sheetId="11776" refreshError="1"/>
      <sheetData sheetId="11777" refreshError="1"/>
      <sheetData sheetId="11778" refreshError="1"/>
      <sheetData sheetId="11779" refreshError="1"/>
      <sheetData sheetId="11780" refreshError="1"/>
      <sheetData sheetId="11781" refreshError="1"/>
      <sheetData sheetId="11782" refreshError="1"/>
      <sheetData sheetId="11783" refreshError="1"/>
      <sheetData sheetId="11784" refreshError="1"/>
      <sheetData sheetId="11785" refreshError="1"/>
      <sheetData sheetId="11786" refreshError="1"/>
      <sheetData sheetId="11787" refreshError="1"/>
      <sheetData sheetId="11788" refreshError="1"/>
      <sheetData sheetId="11789" refreshError="1"/>
      <sheetData sheetId="11790" refreshError="1"/>
      <sheetData sheetId="11791" refreshError="1"/>
      <sheetData sheetId="11792" refreshError="1"/>
      <sheetData sheetId="11793" refreshError="1"/>
      <sheetData sheetId="11794" refreshError="1"/>
      <sheetData sheetId="11795" refreshError="1"/>
      <sheetData sheetId="11796" refreshError="1"/>
      <sheetData sheetId="11797" refreshError="1"/>
      <sheetData sheetId="11798" refreshError="1"/>
      <sheetData sheetId="11799" refreshError="1"/>
      <sheetData sheetId="11800" refreshError="1"/>
      <sheetData sheetId="11801" refreshError="1"/>
      <sheetData sheetId="11802" refreshError="1"/>
      <sheetData sheetId="11803" refreshError="1"/>
      <sheetData sheetId="11804" refreshError="1"/>
      <sheetData sheetId="11805" refreshError="1"/>
      <sheetData sheetId="11806" refreshError="1"/>
      <sheetData sheetId="11807" refreshError="1"/>
      <sheetData sheetId="11808" refreshError="1"/>
      <sheetData sheetId="11809" refreshError="1"/>
      <sheetData sheetId="11810" refreshError="1"/>
      <sheetData sheetId="11811" refreshError="1"/>
      <sheetData sheetId="11812" refreshError="1"/>
      <sheetData sheetId="11813" refreshError="1"/>
      <sheetData sheetId="11814" refreshError="1"/>
      <sheetData sheetId="11815" refreshError="1"/>
      <sheetData sheetId="11816" refreshError="1"/>
      <sheetData sheetId="11817" refreshError="1"/>
      <sheetData sheetId="11818" refreshError="1"/>
      <sheetData sheetId="11819" refreshError="1"/>
      <sheetData sheetId="11820" refreshError="1"/>
      <sheetData sheetId="11821" refreshError="1"/>
      <sheetData sheetId="11822" refreshError="1"/>
      <sheetData sheetId="11823" refreshError="1"/>
      <sheetData sheetId="11824" refreshError="1"/>
      <sheetData sheetId="11825" refreshError="1"/>
      <sheetData sheetId="11826" refreshError="1"/>
      <sheetData sheetId="11827" refreshError="1"/>
      <sheetData sheetId="11828" refreshError="1"/>
      <sheetData sheetId="11829" refreshError="1"/>
      <sheetData sheetId="11830" refreshError="1"/>
      <sheetData sheetId="11831" refreshError="1"/>
      <sheetData sheetId="11832" refreshError="1"/>
      <sheetData sheetId="11833" refreshError="1"/>
      <sheetData sheetId="11834" refreshError="1"/>
      <sheetData sheetId="11835" refreshError="1"/>
      <sheetData sheetId="11836" refreshError="1"/>
      <sheetData sheetId="11837" refreshError="1"/>
      <sheetData sheetId="11838" refreshError="1"/>
      <sheetData sheetId="11839" refreshError="1"/>
      <sheetData sheetId="11840" refreshError="1"/>
      <sheetData sheetId="11841" refreshError="1"/>
      <sheetData sheetId="11842" refreshError="1"/>
      <sheetData sheetId="11843" refreshError="1"/>
      <sheetData sheetId="11844" refreshError="1"/>
      <sheetData sheetId="11845" refreshError="1"/>
      <sheetData sheetId="11846" refreshError="1"/>
      <sheetData sheetId="11847" refreshError="1"/>
      <sheetData sheetId="11848" refreshError="1"/>
      <sheetData sheetId="11849" refreshError="1"/>
      <sheetData sheetId="11850" refreshError="1"/>
      <sheetData sheetId="11851" refreshError="1"/>
      <sheetData sheetId="11852" refreshError="1"/>
      <sheetData sheetId="11853" refreshError="1"/>
      <sheetData sheetId="11854" refreshError="1"/>
      <sheetData sheetId="11855" refreshError="1"/>
      <sheetData sheetId="11856" refreshError="1"/>
      <sheetData sheetId="11857" refreshError="1"/>
      <sheetData sheetId="11858" refreshError="1"/>
      <sheetData sheetId="11859" refreshError="1"/>
      <sheetData sheetId="11860" refreshError="1"/>
      <sheetData sheetId="11861" refreshError="1"/>
      <sheetData sheetId="11862" refreshError="1"/>
      <sheetData sheetId="11863" refreshError="1"/>
      <sheetData sheetId="11864" refreshError="1"/>
      <sheetData sheetId="11865" refreshError="1"/>
      <sheetData sheetId="11866" refreshError="1"/>
      <sheetData sheetId="11867" refreshError="1"/>
      <sheetData sheetId="11868" refreshError="1"/>
      <sheetData sheetId="11869" refreshError="1"/>
      <sheetData sheetId="11870" refreshError="1"/>
      <sheetData sheetId="11871" refreshError="1"/>
      <sheetData sheetId="11872" refreshError="1"/>
      <sheetData sheetId="11873" refreshError="1"/>
      <sheetData sheetId="11874" refreshError="1"/>
      <sheetData sheetId="11875" refreshError="1"/>
      <sheetData sheetId="11876" refreshError="1"/>
      <sheetData sheetId="11877" refreshError="1"/>
      <sheetData sheetId="11878" refreshError="1"/>
      <sheetData sheetId="11879" refreshError="1"/>
      <sheetData sheetId="11880" refreshError="1"/>
      <sheetData sheetId="11881" refreshError="1"/>
      <sheetData sheetId="11882" refreshError="1"/>
      <sheetData sheetId="11883" refreshError="1"/>
      <sheetData sheetId="11884" refreshError="1"/>
      <sheetData sheetId="11885" refreshError="1"/>
      <sheetData sheetId="11886" refreshError="1"/>
      <sheetData sheetId="11887" refreshError="1"/>
      <sheetData sheetId="11888" refreshError="1"/>
      <sheetData sheetId="11889" refreshError="1"/>
      <sheetData sheetId="11890" refreshError="1"/>
      <sheetData sheetId="11891" refreshError="1"/>
      <sheetData sheetId="11892" refreshError="1"/>
      <sheetData sheetId="11893" refreshError="1"/>
      <sheetData sheetId="11894" refreshError="1"/>
      <sheetData sheetId="11895" refreshError="1"/>
      <sheetData sheetId="11896" refreshError="1"/>
      <sheetData sheetId="11897" refreshError="1"/>
      <sheetData sheetId="11898" refreshError="1"/>
      <sheetData sheetId="11899" refreshError="1"/>
      <sheetData sheetId="11900" refreshError="1"/>
      <sheetData sheetId="11901" refreshError="1"/>
      <sheetData sheetId="11902" refreshError="1"/>
      <sheetData sheetId="11903" refreshError="1"/>
      <sheetData sheetId="11904" refreshError="1"/>
      <sheetData sheetId="11905" refreshError="1"/>
      <sheetData sheetId="11906" refreshError="1"/>
      <sheetData sheetId="11907" refreshError="1"/>
      <sheetData sheetId="11908" refreshError="1"/>
      <sheetData sheetId="11909" refreshError="1"/>
      <sheetData sheetId="11910" refreshError="1"/>
      <sheetData sheetId="11911" refreshError="1"/>
      <sheetData sheetId="11912" refreshError="1"/>
      <sheetData sheetId="11913" refreshError="1"/>
      <sheetData sheetId="11914" refreshError="1"/>
      <sheetData sheetId="11915" refreshError="1"/>
      <sheetData sheetId="11916" refreshError="1"/>
      <sheetData sheetId="11917" refreshError="1"/>
      <sheetData sheetId="11918" refreshError="1"/>
      <sheetData sheetId="11919" refreshError="1"/>
      <sheetData sheetId="11920" refreshError="1"/>
      <sheetData sheetId="11921" refreshError="1"/>
      <sheetData sheetId="11922" refreshError="1"/>
      <sheetData sheetId="11923" refreshError="1"/>
      <sheetData sheetId="11924" refreshError="1"/>
      <sheetData sheetId="11925" refreshError="1"/>
      <sheetData sheetId="11926" refreshError="1"/>
      <sheetData sheetId="11927" refreshError="1"/>
      <sheetData sheetId="11928" refreshError="1"/>
      <sheetData sheetId="11929" refreshError="1"/>
      <sheetData sheetId="11930" refreshError="1"/>
      <sheetData sheetId="11931" refreshError="1"/>
      <sheetData sheetId="11932" refreshError="1"/>
      <sheetData sheetId="11933" refreshError="1"/>
      <sheetData sheetId="11934" refreshError="1"/>
      <sheetData sheetId="11935" refreshError="1"/>
      <sheetData sheetId="11936" refreshError="1"/>
      <sheetData sheetId="11937" refreshError="1"/>
      <sheetData sheetId="11938" refreshError="1"/>
      <sheetData sheetId="11939" refreshError="1"/>
      <sheetData sheetId="11940" refreshError="1"/>
      <sheetData sheetId="11941" refreshError="1"/>
      <sheetData sheetId="11942" refreshError="1"/>
      <sheetData sheetId="11943" refreshError="1"/>
      <sheetData sheetId="11944" refreshError="1"/>
      <sheetData sheetId="11945" refreshError="1"/>
      <sheetData sheetId="11946" refreshError="1"/>
      <sheetData sheetId="11947" refreshError="1"/>
      <sheetData sheetId="11948" refreshError="1"/>
      <sheetData sheetId="11949" refreshError="1"/>
      <sheetData sheetId="11950" refreshError="1"/>
      <sheetData sheetId="11951" refreshError="1"/>
      <sheetData sheetId="11952" refreshError="1"/>
      <sheetData sheetId="11953" refreshError="1"/>
      <sheetData sheetId="11954" refreshError="1"/>
      <sheetData sheetId="11955" refreshError="1"/>
      <sheetData sheetId="11956" refreshError="1"/>
      <sheetData sheetId="11957" refreshError="1"/>
      <sheetData sheetId="11958" refreshError="1"/>
      <sheetData sheetId="11959" refreshError="1"/>
      <sheetData sheetId="11960" refreshError="1"/>
      <sheetData sheetId="11961" refreshError="1"/>
      <sheetData sheetId="11962" refreshError="1"/>
      <sheetData sheetId="11963" refreshError="1"/>
      <sheetData sheetId="11964" refreshError="1"/>
      <sheetData sheetId="11965" refreshError="1"/>
      <sheetData sheetId="11966" refreshError="1"/>
      <sheetData sheetId="11967" refreshError="1"/>
      <sheetData sheetId="11968" refreshError="1"/>
      <sheetData sheetId="11969" refreshError="1"/>
      <sheetData sheetId="11970" refreshError="1"/>
      <sheetData sheetId="11971" refreshError="1"/>
      <sheetData sheetId="11972" refreshError="1"/>
      <sheetData sheetId="11973" refreshError="1"/>
      <sheetData sheetId="11974" refreshError="1"/>
      <sheetData sheetId="11975" refreshError="1"/>
      <sheetData sheetId="11976" refreshError="1"/>
      <sheetData sheetId="11977" refreshError="1"/>
      <sheetData sheetId="11978" refreshError="1"/>
      <sheetData sheetId="11979" refreshError="1"/>
      <sheetData sheetId="11980" refreshError="1"/>
      <sheetData sheetId="11981" refreshError="1"/>
      <sheetData sheetId="11982" refreshError="1"/>
      <sheetData sheetId="11983" refreshError="1"/>
      <sheetData sheetId="11984" refreshError="1"/>
      <sheetData sheetId="11985" refreshError="1"/>
      <sheetData sheetId="11986" refreshError="1"/>
      <sheetData sheetId="11987" refreshError="1"/>
      <sheetData sheetId="11988" refreshError="1"/>
      <sheetData sheetId="11989" refreshError="1"/>
      <sheetData sheetId="11990" refreshError="1"/>
      <sheetData sheetId="11991" refreshError="1"/>
      <sheetData sheetId="11992" refreshError="1"/>
      <sheetData sheetId="11993" refreshError="1"/>
      <sheetData sheetId="11994" refreshError="1"/>
      <sheetData sheetId="11995" refreshError="1"/>
      <sheetData sheetId="11996" refreshError="1"/>
      <sheetData sheetId="11997" refreshError="1"/>
      <sheetData sheetId="11998" refreshError="1"/>
      <sheetData sheetId="11999" refreshError="1"/>
      <sheetData sheetId="12000" refreshError="1"/>
      <sheetData sheetId="12001" refreshError="1"/>
      <sheetData sheetId="12002" refreshError="1"/>
      <sheetData sheetId="12003" refreshError="1"/>
      <sheetData sheetId="12004" refreshError="1"/>
      <sheetData sheetId="12005" refreshError="1"/>
      <sheetData sheetId="12006" refreshError="1"/>
      <sheetData sheetId="12007" refreshError="1"/>
      <sheetData sheetId="12008" refreshError="1"/>
      <sheetData sheetId="12009" refreshError="1"/>
      <sheetData sheetId="12010" refreshError="1"/>
      <sheetData sheetId="12011" refreshError="1"/>
      <sheetData sheetId="12012" refreshError="1"/>
      <sheetData sheetId="12013" refreshError="1"/>
      <sheetData sheetId="12014" refreshError="1"/>
      <sheetData sheetId="12015" refreshError="1"/>
      <sheetData sheetId="12016" refreshError="1"/>
      <sheetData sheetId="12017" refreshError="1"/>
      <sheetData sheetId="12018" refreshError="1"/>
      <sheetData sheetId="12019" refreshError="1"/>
      <sheetData sheetId="12020" refreshError="1"/>
      <sheetData sheetId="12021" refreshError="1"/>
      <sheetData sheetId="12022" refreshError="1"/>
      <sheetData sheetId="12023" refreshError="1"/>
      <sheetData sheetId="12024" refreshError="1"/>
      <sheetData sheetId="12025" refreshError="1"/>
      <sheetData sheetId="12026" refreshError="1"/>
      <sheetData sheetId="12027" refreshError="1"/>
      <sheetData sheetId="12028" refreshError="1"/>
      <sheetData sheetId="12029" refreshError="1"/>
      <sheetData sheetId="12030" refreshError="1"/>
      <sheetData sheetId="12031" refreshError="1"/>
      <sheetData sheetId="12032" refreshError="1"/>
      <sheetData sheetId="12033" refreshError="1"/>
      <sheetData sheetId="12034" refreshError="1"/>
      <sheetData sheetId="12035" refreshError="1"/>
      <sheetData sheetId="12036" refreshError="1"/>
      <sheetData sheetId="12037" refreshError="1"/>
      <sheetData sheetId="12038" refreshError="1"/>
      <sheetData sheetId="12039" refreshError="1"/>
      <sheetData sheetId="12040" refreshError="1"/>
      <sheetData sheetId="12041" refreshError="1"/>
      <sheetData sheetId="12042" refreshError="1"/>
      <sheetData sheetId="12043" refreshError="1"/>
      <sheetData sheetId="12044" refreshError="1"/>
      <sheetData sheetId="12045" refreshError="1"/>
      <sheetData sheetId="12046" refreshError="1"/>
      <sheetData sheetId="12047" refreshError="1"/>
      <sheetData sheetId="12048" refreshError="1"/>
      <sheetData sheetId="12049" refreshError="1"/>
      <sheetData sheetId="12050" refreshError="1"/>
      <sheetData sheetId="12051" refreshError="1"/>
      <sheetData sheetId="12052" refreshError="1"/>
      <sheetData sheetId="12053" refreshError="1"/>
      <sheetData sheetId="12054" refreshError="1"/>
      <sheetData sheetId="12055" refreshError="1"/>
      <sheetData sheetId="12056" refreshError="1"/>
      <sheetData sheetId="12057" refreshError="1"/>
      <sheetData sheetId="12058" refreshError="1"/>
      <sheetData sheetId="12059" refreshError="1"/>
      <sheetData sheetId="12060" refreshError="1"/>
      <sheetData sheetId="12061" refreshError="1"/>
      <sheetData sheetId="12062" refreshError="1"/>
      <sheetData sheetId="12063" refreshError="1"/>
      <sheetData sheetId="12064" refreshError="1"/>
      <sheetData sheetId="12065" refreshError="1"/>
      <sheetData sheetId="12066" refreshError="1"/>
      <sheetData sheetId="12067" refreshError="1"/>
      <sheetData sheetId="12068" refreshError="1"/>
      <sheetData sheetId="12069" refreshError="1"/>
      <sheetData sheetId="12070" refreshError="1"/>
      <sheetData sheetId="12071" refreshError="1"/>
      <sheetData sheetId="12072" refreshError="1"/>
      <sheetData sheetId="12073" refreshError="1"/>
      <sheetData sheetId="12074" refreshError="1"/>
      <sheetData sheetId="12075" refreshError="1"/>
      <sheetData sheetId="12076" refreshError="1"/>
      <sheetData sheetId="12077" refreshError="1"/>
      <sheetData sheetId="12078" refreshError="1"/>
      <sheetData sheetId="12079" refreshError="1"/>
      <sheetData sheetId="12080" refreshError="1"/>
      <sheetData sheetId="12081" refreshError="1"/>
      <sheetData sheetId="12082" refreshError="1"/>
      <sheetData sheetId="12083" refreshError="1"/>
      <sheetData sheetId="12084" refreshError="1"/>
      <sheetData sheetId="12085" refreshError="1"/>
      <sheetData sheetId="12086" refreshError="1"/>
      <sheetData sheetId="12087" refreshError="1"/>
      <sheetData sheetId="12088" refreshError="1"/>
      <sheetData sheetId="12089" refreshError="1"/>
      <sheetData sheetId="12090" refreshError="1"/>
      <sheetData sheetId="12091" refreshError="1"/>
      <sheetData sheetId="12092" refreshError="1"/>
      <sheetData sheetId="12093" refreshError="1"/>
      <sheetData sheetId="12094" refreshError="1"/>
      <sheetData sheetId="12095" refreshError="1"/>
      <sheetData sheetId="12096" refreshError="1"/>
      <sheetData sheetId="12097" refreshError="1"/>
      <sheetData sheetId="12098" refreshError="1"/>
      <sheetData sheetId="12099" refreshError="1"/>
      <sheetData sheetId="12100" refreshError="1"/>
      <sheetData sheetId="12101" refreshError="1"/>
      <sheetData sheetId="12102" refreshError="1"/>
      <sheetData sheetId="12103" refreshError="1"/>
      <sheetData sheetId="12104" refreshError="1"/>
      <sheetData sheetId="12105" refreshError="1"/>
      <sheetData sheetId="12106" refreshError="1"/>
      <sheetData sheetId="12107" refreshError="1"/>
      <sheetData sheetId="12108" refreshError="1"/>
      <sheetData sheetId="12109" refreshError="1"/>
      <sheetData sheetId="12110" refreshError="1"/>
      <sheetData sheetId="12111" refreshError="1"/>
      <sheetData sheetId="12112" refreshError="1"/>
      <sheetData sheetId="12113" refreshError="1"/>
      <sheetData sheetId="12114" refreshError="1"/>
      <sheetData sheetId="12115" refreshError="1"/>
      <sheetData sheetId="12116" refreshError="1"/>
      <sheetData sheetId="12117" refreshError="1"/>
      <sheetData sheetId="12118" refreshError="1"/>
      <sheetData sheetId="12119" refreshError="1"/>
      <sheetData sheetId="12120" refreshError="1"/>
      <sheetData sheetId="12121" refreshError="1"/>
      <sheetData sheetId="12122" refreshError="1"/>
      <sheetData sheetId="12123" refreshError="1"/>
      <sheetData sheetId="12124" refreshError="1"/>
      <sheetData sheetId="12125" refreshError="1"/>
      <sheetData sheetId="12126" refreshError="1"/>
      <sheetData sheetId="12127" refreshError="1"/>
      <sheetData sheetId="12128" refreshError="1"/>
      <sheetData sheetId="12129" refreshError="1"/>
      <sheetData sheetId="12130" refreshError="1"/>
      <sheetData sheetId="12131" refreshError="1"/>
      <sheetData sheetId="12132" refreshError="1"/>
      <sheetData sheetId="12133" refreshError="1"/>
      <sheetData sheetId="12134" refreshError="1"/>
      <sheetData sheetId="12135" refreshError="1"/>
      <sheetData sheetId="12136" refreshError="1"/>
      <sheetData sheetId="12137" refreshError="1"/>
      <sheetData sheetId="12138" refreshError="1"/>
      <sheetData sheetId="12139" refreshError="1"/>
      <sheetData sheetId="12140" refreshError="1"/>
      <sheetData sheetId="12141" refreshError="1"/>
      <sheetData sheetId="12142" refreshError="1"/>
      <sheetData sheetId="12143" refreshError="1"/>
      <sheetData sheetId="12144" refreshError="1"/>
      <sheetData sheetId="12145" refreshError="1"/>
      <sheetData sheetId="12146" refreshError="1"/>
      <sheetData sheetId="12147" refreshError="1"/>
      <sheetData sheetId="12148" refreshError="1"/>
      <sheetData sheetId="12149" refreshError="1"/>
      <sheetData sheetId="12150" refreshError="1"/>
      <sheetData sheetId="12151" refreshError="1"/>
      <sheetData sheetId="12152" refreshError="1"/>
      <sheetData sheetId="12153" refreshError="1"/>
      <sheetData sheetId="12154" refreshError="1"/>
      <sheetData sheetId="12155" refreshError="1"/>
      <sheetData sheetId="12156" refreshError="1"/>
      <sheetData sheetId="12157" refreshError="1"/>
      <sheetData sheetId="12158" refreshError="1"/>
      <sheetData sheetId="12159" refreshError="1"/>
      <sheetData sheetId="12160" refreshError="1"/>
      <sheetData sheetId="12161" refreshError="1"/>
      <sheetData sheetId="12162" refreshError="1"/>
      <sheetData sheetId="12163" refreshError="1"/>
      <sheetData sheetId="12164" refreshError="1"/>
      <sheetData sheetId="12165" refreshError="1"/>
      <sheetData sheetId="12166" refreshError="1"/>
      <sheetData sheetId="12167" refreshError="1"/>
      <sheetData sheetId="12168" refreshError="1"/>
      <sheetData sheetId="12169" refreshError="1"/>
      <sheetData sheetId="12170" refreshError="1"/>
      <sheetData sheetId="12171" refreshError="1"/>
      <sheetData sheetId="12172" refreshError="1"/>
      <sheetData sheetId="12173" refreshError="1"/>
      <sheetData sheetId="12174" refreshError="1"/>
      <sheetData sheetId="12175" refreshError="1"/>
      <sheetData sheetId="12176" refreshError="1"/>
      <sheetData sheetId="12177" refreshError="1"/>
      <sheetData sheetId="12178" refreshError="1"/>
      <sheetData sheetId="12179" refreshError="1"/>
      <sheetData sheetId="12180" refreshError="1"/>
      <sheetData sheetId="12181" refreshError="1"/>
      <sheetData sheetId="12182" refreshError="1"/>
      <sheetData sheetId="12183" refreshError="1"/>
      <sheetData sheetId="12184" refreshError="1"/>
      <sheetData sheetId="12185" refreshError="1"/>
      <sheetData sheetId="12186" refreshError="1"/>
      <sheetData sheetId="12187" refreshError="1"/>
      <sheetData sheetId="12188" refreshError="1"/>
      <sheetData sheetId="12189" refreshError="1"/>
      <sheetData sheetId="12190" refreshError="1"/>
      <sheetData sheetId="12191" refreshError="1"/>
      <sheetData sheetId="12192" refreshError="1"/>
      <sheetData sheetId="12193" refreshError="1"/>
      <sheetData sheetId="12194" refreshError="1"/>
      <sheetData sheetId="12195" refreshError="1"/>
      <sheetData sheetId="12196" refreshError="1"/>
      <sheetData sheetId="12197" refreshError="1"/>
      <sheetData sheetId="12198" refreshError="1"/>
      <sheetData sheetId="12199" refreshError="1"/>
      <sheetData sheetId="12200" refreshError="1"/>
      <sheetData sheetId="12201" refreshError="1"/>
      <sheetData sheetId="12202" refreshError="1"/>
      <sheetData sheetId="12203" refreshError="1"/>
      <sheetData sheetId="12204" refreshError="1"/>
      <sheetData sheetId="12205" refreshError="1"/>
      <sheetData sheetId="12206" refreshError="1"/>
      <sheetData sheetId="12207" refreshError="1"/>
      <sheetData sheetId="12208" refreshError="1"/>
      <sheetData sheetId="12209" refreshError="1"/>
      <sheetData sheetId="12210" refreshError="1"/>
      <sheetData sheetId="12211" refreshError="1"/>
      <sheetData sheetId="12212" refreshError="1"/>
      <sheetData sheetId="12213" refreshError="1"/>
      <sheetData sheetId="12214" refreshError="1"/>
      <sheetData sheetId="12215" refreshError="1"/>
      <sheetData sheetId="12216" refreshError="1"/>
      <sheetData sheetId="12217" refreshError="1"/>
      <sheetData sheetId="12218" refreshError="1"/>
      <sheetData sheetId="12219" refreshError="1"/>
      <sheetData sheetId="12220" refreshError="1"/>
      <sheetData sheetId="12221" refreshError="1"/>
      <sheetData sheetId="12222" refreshError="1"/>
      <sheetData sheetId="12223" refreshError="1"/>
      <sheetData sheetId="12224" refreshError="1"/>
      <sheetData sheetId="12225" refreshError="1"/>
      <sheetData sheetId="12226" refreshError="1"/>
      <sheetData sheetId="12227" refreshError="1"/>
      <sheetData sheetId="12228" refreshError="1"/>
      <sheetData sheetId="12229" refreshError="1"/>
      <sheetData sheetId="12230" refreshError="1"/>
      <sheetData sheetId="12231" refreshError="1"/>
      <sheetData sheetId="12232" refreshError="1"/>
      <sheetData sheetId="12233" refreshError="1"/>
      <sheetData sheetId="12234" refreshError="1"/>
      <sheetData sheetId="12235" refreshError="1"/>
      <sheetData sheetId="12236" refreshError="1"/>
      <sheetData sheetId="12237" refreshError="1"/>
      <sheetData sheetId="12238" refreshError="1"/>
      <sheetData sheetId="12239" refreshError="1"/>
      <sheetData sheetId="12240" refreshError="1"/>
      <sheetData sheetId="12241" refreshError="1"/>
      <sheetData sheetId="12242" refreshError="1"/>
      <sheetData sheetId="12243" refreshError="1"/>
      <sheetData sheetId="12244" refreshError="1"/>
      <sheetData sheetId="12245" refreshError="1"/>
      <sheetData sheetId="12246" refreshError="1"/>
      <sheetData sheetId="12247" refreshError="1"/>
      <sheetData sheetId="12248" refreshError="1"/>
      <sheetData sheetId="12249" refreshError="1"/>
      <sheetData sheetId="12250" refreshError="1"/>
      <sheetData sheetId="12251" refreshError="1"/>
      <sheetData sheetId="12252" refreshError="1"/>
      <sheetData sheetId="12253" refreshError="1"/>
      <sheetData sheetId="12254" refreshError="1"/>
      <sheetData sheetId="12255" refreshError="1"/>
      <sheetData sheetId="12256" refreshError="1"/>
      <sheetData sheetId="12257" refreshError="1"/>
      <sheetData sheetId="12258" refreshError="1"/>
      <sheetData sheetId="12259" refreshError="1"/>
      <sheetData sheetId="12260" refreshError="1"/>
      <sheetData sheetId="12261" refreshError="1"/>
      <sheetData sheetId="12262" refreshError="1"/>
      <sheetData sheetId="12263" refreshError="1"/>
      <sheetData sheetId="12264" refreshError="1"/>
      <sheetData sheetId="12265" refreshError="1"/>
      <sheetData sheetId="12266" refreshError="1"/>
      <sheetData sheetId="12267" refreshError="1"/>
      <sheetData sheetId="12268" refreshError="1"/>
      <sheetData sheetId="12269" refreshError="1"/>
      <sheetData sheetId="12270" refreshError="1"/>
      <sheetData sheetId="12271" refreshError="1"/>
      <sheetData sheetId="12272" refreshError="1"/>
      <sheetData sheetId="12273" refreshError="1"/>
      <sheetData sheetId="12274" refreshError="1"/>
      <sheetData sheetId="12275" refreshError="1"/>
      <sheetData sheetId="12276" refreshError="1"/>
      <sheetData sheetId="12277" refreshError="1"/>
      <sheetData sheetId="12278" refreshError="1"/>
      <sheetData sheetId="12279" refreshError="1"/>
      <sheetData sheetId="12280" refreshError="1"/>
      <sheetData sheetId="12281" refreshError="1"/>
      <sheetData sheetId="12282" refreshError="1"/>
      <sheetData sheetId="12283" refreshError="1"/>
      <sheetData sheetId="12284" refreshError="1"/>
      <sheetData sheetId="12285" refreshError="1"/>
      <sheetData sheetId="12286" refreshError="1"/>
      <sheetData sheetId="12287" refreshError="1"/>
      <sheetData sheetId="12288" refreshError="1"/>
      <sheetData sheetId="12289" refreshError="1"/>
      <sheetData sheetId="12290" refreshError="1"/>
      <sheetData sheetId="12291" refreshError="1"/>
      <sheetData sheetId="12292" refreshError="1"/>
      <sheetData sheetId="12293" refreshError="1"/>
      <sheetData sheetId="12294" refreshError="1"/>
      <sheetData sheetId="12295" refreshError="1"/>
      <sheetData sheetId="12296" refreshError="1"/>
      <sheetData sheetId="12297" refreshError="1"/>
      <sheetData sheetId="12298" refreshError="1"/>
      <sheetData sheetId="12299" refreshError="1"/>
      <sheetData sheetId="12300" refreshError="1"/>
      <sheetData sheetId="12301" refreshError="1"/>
      <sheetData sheetId="12302" refreshError="1"/>
      <sheetData sheetId="12303" refreshError="1"/>
      <sheetData sheetId="12304" refreshError="1"/>
      <sheetData sheetId="12305" refreshError="1"/>
      <sheetData sheetId="12306" refreshError="1"/>
      <sheetData sheetId="12307" refreshError="1"/>
      <sheetData sheetId="12308" refreshError="1"/>
      <sheetData sheetId="12309" refreshError="1"/>
      <sheetData sheetId="12310" refreshError="1"/>
      <sheetData sheetId="12311" refreshError="1"/>
      <sheetData sheetId="12312" refreshError="1"/>
      <sheetData sheetId="12313" refreshError="1"/>
      <sheetData sheetId="12314" refreshError="1"/>
      <sheetData sheetId="12315" refreshError="1"/>
      <sheetData sheetId="12316" refreshError="1"/>
      <sheetData sheetId="12317" refreshError="1"/>
      <sheetData sheetId="12318" refreshError="1"/>
      <sheetData sheetId="12319" refreshError="1"/>
      <sheetData sheetId="12320" refreshError="1"/>
      <sheetData sheetId="12321" refreshError="1"/>
      <sheetData sheetId="12322" refreshError="1"/>
      <sheetData sheetId="12323" refreshError="1"/>
      <sheetData sheetId="12324" refreshError="1"/>
      <sheetData sheetId="12325" refreshError="1"/>
      <sheetData sheetId="12326" refreshError="1"/>
      <sheetData sheetId="12327" refreshError="1"/>
      <sheetData sheetId="12328" refreshError="1"/>
      <sheetData sheetId="12329" refreshError="1"/>
      <sheetData sheetId="12330" refreshError="1"/>
      <sheetData sheetId="12331" refreshError="1"/>
      <sheetData sheetId="12332" refreshError="1"/>
      <sheetData sheetId="12333" refreshError="1"/>
      <sheetData sheetId="12334" refreshError="1"/>
      <sheetData sheetId="12335" refreshError="1"/>
      <sheetData sheetId="12336" refreshError="1"/>
      <sheetData sheetId="12337" refreshError="1"/>
      <sheetData sheetId="12338" refreshError="1"/>
      <sheetData sheetId="12339" refreshError="1"/>
      <sheetData sheetId="12340" refreshError="1"/>
      <sheetData sheetId="12341" refreshError="1"/>
      <sheetData sheetId="12342" refreshError="1"/>
      <sheetData sheetId="12343" refreshError="1"/>
      <sheetData sheetId="12344" refreshError="1"/>
      <sheetData sheetId="12345" refreshError="1"/>
      <sheetData sheetId="12346" refreshError="1"/>
      <sheetData sheetId="12347" refreshError="1"/>
      <sheetData sheetId="12348" refreshError="1"/>
      <sheetData sheetId="12349" refreshError="1"/>
      <sheetData sheetId="12350" refreshError="1"/>
      <sheetData sheetId="12351" refreshError="1"/>
      <sheetData sheetId="12352" refreshError="1"/>
      <sheetData sheetId="12353" refreshError="1"/>
      <sheetData sheetId="12354" refreshError="1"/>
      <sheetData sheetId="12355" refreshError="1"/>
      <sheetData sheetId="12356" refreshError="1"/>
      <sheetData sheetId="12357" refreshError="1"/>
      <sheetData sheetId="12358" refreshError="1"/>
      <sheetData sheetId="12359" refreshError="1"/>
      <sheetData sheetId="12360" refreshError="1"/>
      <sheetData sheetId="12361" refreshError="1"/>
      <sheetData sheetId="12362" refreshError="1"/>
      <sheetData sheetId="12363" refreshError="1"/>
      <sheetData sheetId="12364" refreshError="1"/>
      <sheetData sheetId="12365" refreshError="1"/>
      <sheetData sheetId="12366" refreshError="1"/>
      <sheetData sheetId="12367" refreshError="1"/>
      <sheetData sheetId="12368" refreshError="1"/>
      <sheetData sheetId="12369" refreshError="1"/>
      <sheetData sheetId="12370" refreshError="1"/>
      <sheetData sheetId="12371" refreshError="1"/>
      <sheetData sheetId="12372" refreshError="1"/>
      <sheetData sheetId="12373" refreshError="1"/>
      <sheetData sheetId="12374" refreshError="1"/>
      <sheetData sheetId="12375" refreshError="1"/>
      <sheetData sheetId="12376" refreshError="1"/>
      <sheetData sheetId="12377" refreshError="1"/>
      <sheetData sheetId="12378" refreshError="1"/>
      <sheetData sheetId="12379" refreshError="1"/>
      <sheetData sheetId="12380" refreshError="1"/>
      <sheetData sheetId="12381" refreshError="1"/>
      <sheetData sheetId="12382" refreshError="1"/>
      <sheetData sheetId="12383" refreshError="1"/>
      <sheetData sheetId="12384" refreshError="1"/>
      <sheetData sheetId="12385" refreshError="1"/>
      <sheetData sheetId="12386" refreshError="1"/>
      <sheetData sheetId="12387" refreshError="1"/>
      <sheetData sheetId="12388" refreshError="1"/>
      <sheetData sheetId="12389" refreshError="1"/>
      <sheetData sheetId="12390" refreshError="1"/>
      <sheetData sheetId="12391" refreshError="1"/>
      <sheetData sheetId="12392" refreshError="1"/>
      <sheetData sheetId="12393" refreshError="1"/>
      <sheetData sheetId="12394" refreshError="1"/>
      <sheetData sheetId="12395" refreshError="1"/>
      <sheetData sheetId="12396" refreshError="1"/>
      <sheetData sheetId="12397" refreshError="1"/>
      <sheetData sheetId="12398" refreshError="1"/>
      <sheetData sheetId="12399" refreshError="1"/>
      <sheetData sheetId="12400" refreshError="1"/>
      <sheetData sheetId="12401" refreshError="1"/>
      <sheetData sheetId="12402" refreshError="1"/>
      <sheetData sheetId="12403" refreshError="1"/>
      <sheetData sheetId="12404" refreshError="1"/>
      <sheetData sheetId="12405" refreshError="1"/>
      <sheetData sheetId="12406" refreshError="1"/>
      <sheetData sheetId="12407" refreshError="1"/>
      <sheetData sheetId="12408" refreshError="1"/>
      <sheetData sheetId="12409" refreshError="1"/>
      <sheetData sheetId="12410" refreshError="1"/>
      <sheetData sheetId="12411" refreshError="1"/>
      <sheetData sheetId="12412" refreshError="1"/>
      <sheetData sheetId="12413" refreshError="1"/>
      <sheetData sheetId="12414" refreshError="1"/>
      <sheetData sheetId="12415" refreshError="1"/>
      <sheetData sheetId="12416" refreshError="1"/>
      <sheetData sheetId="12417" refreshError="1"/>
      <sheetData sheetId="12418" refreshError="1"/>
      <sheetData sheetId="12419" refreshError="1"/>
      <sheetData sheetId="12420" refreshError="1"/>
      <sheetData sheetId="12421" refreshError="1"/>
      <sheetData sheetId="12422" refreshError="1"/>
      <sheetData sheetId="12423" refreshError="1"/>
      <sheetData sheetId="12424" refreshError="1"/>
      <sheetData sheetId="12425" refreshError="1"/>
      <sheetData sheetId="12426" refreshError="1"/>
      <sheetData sheetId="12427" refreshError="1"/>
      <sheetData sheetId="12428" refreshError="1"/>
      <sheetData sheetId="12429" refreshError="1"/>
      <sheetData sheetId="12430" refreshError="1"/>
      <sheetData sheetId="12431" refreshError="1"/>
      <sheetData sheetId="12432" refreshError="1"/>
      <sheetData sheetId="12433" refreshError="1"/>
      <sheetData sheetId="12434" refreshError="1"/>
      <sheetData sheetId="12435" refreshError="1"/>
      <sheetData sheetId="12436" refreshError="1"/>
      <sheetData sheetId="12437" refreshError="1"/>
      <sheetData sheetId="12438" refreshError="1"/>
      <sheetData sheetId="12439" refreshError="1"/>
      <sheetData sheetId="12440" refreshError="1"/>
      <sheetData sheetId="12441" refreshError="1"/>
      <sheetData sheetId="12442" refreshError="1"/>
      <sheetData sheetId="12443" refreshError="1"/>
      <sheetData sheetId="12444" refreshError="1"/>
      <sheetData sheetId="12445" refreshError="1"/>
      <sheetData sheetId="12446" refreshError="1"/>
      <sheetData sheetId="12447" refreshError="1"/>
      <sheetData sheetId="12448" refreshError="1"/>
      <sheetData sheetId="12449" refreshError="1"/>
      <sheetData sheetId="12450" refreshError="1"/>
      <sheetData sheetId="12451" refreshError="1"/>
      <sheetData sheetId="12452" refreshError="1"/>
      <sheetData sheetId="12453" refreshError="1"/>
      <sheetData sheetId="12454" refreshError="1"/>
      <sheetData sheetId="12455" refreshError="1"/>
      <sheetData sheetId="12456" refreshError="1"/>
      <sheetData sheetId="12457" refreshError="1"/>
      <sheetData sheetId="12458" refreshError="1"/>
      <sheetData sheetId="12459" refreshError="1"/>
      <sheetData sheetId="12460" refreshError="1"/>
      <sheetData sheetId="12461" refreshError="1"/>
      <sheetData sheetId="12462" refreshError="1"/>
      <sheetData sheetId="12463" refreshError="1"/>
      <sheetData sheetId="12464" refreshError="1"/>
      <sheetData sheetId="12465" refreshError="1"/>
      <sheetData sheetId="12466" refreshError="1"/>
      <sheetData sheetId="12467" refreshError="1"/>
      <sheetData sheetId="12468" refreshError="1"/>
      <sheetData sheetId="12469" refreshError="1"/>
      <sheetData sheetId="12470" refreshError="1"/>
      <sheetData sheetId="12471" refreshError="1"/>
      <sheetData sheetId="12472" refreshError="1"/>
      <sheetData sheetId="12473" refreshError="1"/>
      <sheetData sheetId="12474" refreshError="1"/>
      <sheetData sheetId="12475" refreshError="1"/>
      <sheetData sheetId="12476" refreshError="1"/>
      <sheetData sheetId="12477" refreshError="1"/>
      <sheetData sheetId="12478" refreshError="1"/>
      <sheetData sheetId="12479" refreshError="1"/>
      <sheetData sheetId="12480" refreshError="1"/>
      <sheetData sheetId="12481" refreshError="1"/>
      <sheetData sheetId="12482" refreshError="1"/>
      <sheetData sheetId="12483" refreshError="1"/>
      <sheetData sheetId="12484" refreshError="1"/>
      <sheetData sheetId="12485" refreshError="1"/>
      <sheetData sheetId="12486" refreshError="1"/>
      <sheetData sheetId="12487" refreshError="1"/>
      <sheetData sheetId="12488" refreshError="1"/>
      <sheetData sheetId="12489" refreshError="1"/>
      <sheetData sheetId="12490" refreshError="1"/>
      <sheetData sheetId="12491" refreshError="1"/>
      <sheetData sheetId="12492" refreshError="1"/>
      <sheetData sheetId="12493" refreshError="1"/>
      <sheetData sheetId="12494" refreshError="1"/>
      <sheetData sheetId="12495" refreshError="1"/>
      <sheetData sheetId="12496" refreshError="1"/>
      <sheetData sheetId="12497" refreshError="1"/>
      <sheetData sheetId="12498" refreshError="1"/>
      <sheetData sheetId="12499" refreshError="1"/>
      <sheetData sheetId="12500" refreshError="1"/>
      <sheetData sheetId="12501" refreshError="1"/>
      <sheetData sheetId="12502" refreshError="1"/>
      <sheetData sheetId="12503" refreshError="1"/>
      <sheetData sheetId="12504" refreshError="1"/>
      <sheetData sheetId="12505" refreshError="1"/>
      <sheetData sheetId="12506" refreshError="1"/>
      <sheetData sheetId="12507" refreshError="1"/>
      <sheetData sheetId="12508" refreshError="1"/>
      <sheetData sheetId="12509" refreshError="1"/>
      <sheetData sheetId="12510" refreshError="1"/>
      <sheetData sheetId="12511" refreshError="1"/>
      <sheetData sheetId="12512" refreshError="1"/>
      <sheetData sheetId="12513" refreshError="1"/>
      <sheetData sheetId="12514" refreshError="1"/>
      <sheetData sheetId="12515" refreshError="1"/>
      <sheetData sheetId="12516" refreshError="1"/>
      <sheetData sheetId="12517" refreshError="1"/>
      <sheetData sheetId="12518" refreshError="1"/>
      <sheetData sheetId="12519" refreshError="1"/>
      <sheetData sheetId="12520" refreshError="1"/>
      <sheetData sheetId="12521" refreshError="1"/>
      <sheetData sheetId="12522" refreshError="1"/>
      <sheetData sheetId="12523" refreshError="1"/>
      <sheetData sheetId="12524" refreshError="1"/>
      <sheetData sheetId="12525" refreshError="1"/>
      <sheetData sheetId="12526" refreshError="1"/>
      <sheetData sheetId="12527" refreshError="1"/>
      <sheetData sheetId="12528" refreshError="1"/>
      <sheetData sheetId="12529" refreshError="1"/>
      <sheetData sheetId="12530" refreshError="1"/>
      <sheetData sheetId="12531" refreshError="1"/>
      <sheetData sheetId="12532" refreshError="1"/>
      <sheetData sheetId="12533" refreshError="1"/>
      <sheetData sheetId="12534" refreshError="1"/>
      <sheetData sheetId="12535" refreshError="1"/>
      <sheetData sheetId="12536" refreshError="1"/>
      <sheetData sheetId="12537" refreshError="1"/>
      <sheetData sheetId="12538" refreshError="1"/>
      <sheetData sheetId="12539" refreshError="1"/>
      <sheetData sheetId="12540" refreshError="1"/>
      <sheetData sheetId="12541" refreshError="1"/>
      <sheetData sheetId="12542" refreshError="1"/>
      <sheetData sheetId="12543" refreshError="1"/>
      <sheetData sheetId="12544" refreshError="1"/>
      <sheetData sheetId="12545" refreshError="1"/>
      <sheetData sheetId="12546" refreshError="1"/>
      <sheetData sheetId="12547" refreshError="1"/>
      <sheetData sheetId="12548" refreshError="1"/>
      <sheetData sheetId="12549" refreshError="1"/>
      <sheetData sheetId="12550" refreshError="1"/>
      <sheetData sheetId="12551" refreshError="1"/>
      <sheetData sheetId="12552" refreshError="1"/>
      <sheetData sheetId="12553" refreshError="1"/>
      <sheetData sheetId="12554" refreshError="1"/>
      <sheetData sheetId="12555" refreshError="1"/>
      <sheetData sheetId="12556" refreshError="1"/>
      <sheetData sheetId="12557" refreshError="1"/>
      <sheetData sheetId="12558" refreshError="1"/>
      <sheetData sheetId="12559" refreshError="1"/>
      <sheetData sheetId="12560" refreshError="1"/>
      <sheetData sheetId="12561" refreshError="1"/>
      <sheetData sheetId="12562" refreshError="1"/>
      <sheetData sheetId="12563" refreshError="1"/>
      <sheetData sheetId="12564" refreshError="1"/>
      <sheetData sheetId="12565" refreshError="1"/>
      <sheetData sheetId="12566" refreshError="1"/>
      <sheetData sheetId="12567" refreshError="1"/>
      <sheetData sheetId="12568" refreshError="1"/>
      <sheetData sheetId="12569" refreshError="1"/>
      <sheetData sheetId="12570" refreshError="1"/>
      <sheetData sheetId="12571" refreshError="1"/>
      <sheetData sheetId="12572" refreshError="1"/>
      <sheetData sheetId="12573" refreshError="1"/>
      <sheetData sheetId="12574" refreshError="1"/>
      <sheetData sheetId="12575" refreshError="1"/>
      <sheetData sheetId="12576" refreshError="1"/>
      <sheetData sheetId="12577" refreshError="1"/>
      <sheetData sheetId="12578" refreshError="1"/>
      <sheetData sheetId="12579" refreshError="1"/>
      <sheetData sheetId="12580" refreshError="1"/>
      <sheetData sheetId="12581" refreshError="1"/>
      <sheetData sheetId="12582" refreshError="1"/>
      <sheetData sheetId="12583" refreshError="1"/>
      <sheetData sheetId="12584" refreshError="1"/>
      <sheetData sheetId="12585" refreshError="1"/>
      <sheetData sheetId="12586" refreshError="1"/>
      <sheetData sheetId="12587" refreshError="1"/>
      <sheetData sheetId="12588" refreshError="1"/>
      <sheetData sheetId="12589" refreshError="1"/>
      <sheetData sheetId="12590" refreshError="1"/>
      <sheetData sheetId="12591" refreshError="1"/>
      <sheetData sheetId="12592" refreshError="1"/>
      <sheetData sheetId="12593" refreshError="1"/>
      <sheetData sheetId="12594" refreshError="1"/>
      <sheetData sheetId="12595" refreshError="1"/>
      <sheetData sheetId="12596" refreshError="1"/>
      <sheetData sheetId="12597" refreshError="1"/>
      <sheetData sheetId="12598" refreshError="1"/>
      <sheetData sheetId="12599" refreshError="1"/>
      <sheetData sheetId="12600" refreshError="1"/>
      <sheetData sheetId="12601" refreshError="1"/>
      <sheetData sheetId="12602" refreshError="1"/>
      <sheetData sheetId="12603" refreshError="1"/>
      <sheetData sheetId="12604" refreshError="1"/>
      <sheetData sheetId="12605" refreshError="1"/>
      <sheetData sheetId="12606" refreshError="1"/>
      <sheetData sheetId="12607" refreshError="1"/>
      <sheetData sheetId="12608" refreshError="1"/>
      <sheetData sheetId="12609" refreshError="1"/>
      <sheetData sheetId="12610" refreshError="1"/>
      <sheetData sheetId="12611" refreshError="1"/>
      <sheetData sheetId="12612" refreshError="1"/>
      <sheetData sheetId="12613" refreshError="1"/>
      <sheetData sheetId="12614" refreshError="1"/>
      <sheetData sheetId="12615" refreshError="1"/>
      <sheetData sheetId="12616" refreshError="1"/>
      <sheetData sheetId="12617" refreshError="1"/>
      <sheetData sheetId="12618" refreshError="1"/>
      <sheetData sheetId="12619" refreshError="1"/>
      <sheetData sheetId="12620" refreshError="1"/>
      <sheetData sheetId="12621" refreshError="1"/>
      <sheetData sheetId="12622" refreshError="1"/>
      <sheetData sheetId="12623" refreshError="1"/>
      <sheetData sheetId="12624" refreshError="1"/>
      <sheetData sheetId="12625" refreshError="1"/>
      <sheetData sheetId="12626" refreshError="1"/>
      <sheetData sheetId="12627" refreshError="1"/>
      <sheetData sheetId="12628" refreshError="1"/>
      <sheetData sheetId="12629" refreshError="1"/>
      <sheetData sheetId="12630" refreshError="1"/>
      <sheetData sheetId="12631" refreshError="1"/>
      <sheetData sheetId="12632" refreshError="1"/>
      <sheetData sheetId="12633" refreshError="1"/>
      <sheetData sheetId="12634" refreshError="1"/>
      <sheetData sheetId="12635" refreshError="1"/>
      <sheetData sheetId="12636" refreshError="1"/>
      <sheetData sheetId="12637" refreshError="1"/>
      <sheetData sheetId="12638" refreshError="1"/>
      <sheetData sheetId="12639" refreshError="1"/>
      <sheetData sheetId="12640" refreshError="1"/>
      <sheetData sheetId="12641" refreshError="1"/>
      <sheetData sheetId="12642" refreshError="1"/>
      <sheetData sheetId="12643" refreshError="1"/>
      <sheetData sheetId="12644" refreshError="1"/>
      <sheetData sheetId="12645" refreshError="1"/>
      <sheetData sheetId="12646" refreshError="1"/>
      <sheetData sheetId="12647" refreshError="1"/>
      <sheetData sheetId="12648" refreshError="1"/>
      <sheetData sheetId="12649" refreshError="1"/>
      <sheetData sheetId="12650" refreshError="1"/>
      <sheetData sheetId="12651" refreshError="1"/>
      <sheetData sheetId="12652" refreshError="1"/>
      <sheetData sheetId="12653" refreshError="1"/>
      <sheetData sheetId="12654" refreshError="1"/>
      <sheetData sheetId="12655" refreshError="1"/>
      <sheetData sheetId="12656" refreshError="1"/>
      <sheetData sheetId="12657" refreshError="1"/>
      <sheetData sheetId="12658" refreshError="1"/>
      <sheetData sheetId="12659" refreshError="1"/>
      <sheetData sheetId="12660" refreshError="1"/>
      <sheetData sheetId="12661" refreshError="1"/>
      <sheetData sheetId="12662" refreshError="1"/>
      <sheetData sheetId="12663" refreshError="1"/>
      <sheetData sheetId="12664" refreshError="1"/>
      <sheetData sheetId="12665" refreshError="1"/>
      <sheetData sheetId="12666" refreshError="1"/>
      <sheetData sheetId="12667" refreshError="1"/>
      <sheetData sheetId="12668" refreshError="1"/>
      <sheetData sheetId="12669" refreshError="1"/>
      <sheetData sheetId="12670" refreshError="1"/>
      <sheetData sheetId="12671" refreshError="1"/>
      <sheetData sheetId="12672" refreshError="1"/>
      <sheetData sheetId="12673" refreshError="1"/>
      <sheetData sheetId="12674" refreshError="1"/>
      <sheetData sheetId="12675" refreshError="1"/>
      <sheetData sheetId="12676" refreshError="1"/>
      <sheetData sheetId="12677" refreshError="1"/>
      <sheetData sheetId="12678" refreshError="1"/>
      <sheetData sheetId="12679" refreshError="1"/>
      <sheetData sheetId="12680" refreshError="1"/>
      <sheetData sheetId="12681" refreshError="1"/>
      <sheetData sheetId="12682" refreshError="1"/>
      <sheetData sheetId="12683" refreshError="1"/>
      <sheetData sheetId="12684" refreshError="1"/>
      <sheetData sheetId="12685" refreshError="1"/>
      <sheetData sheetId="12686" refreshError="1"/>
      <sheetData sheetId="12687" refreshError="1"/>
      <sheetData sheetId="12688" refreshError="1"/>
      <sheetData sheetId="12689" refreshError="1"/>
      <sheetData sheetId="12690" refreshError="1"/>
      <sheetData sheetId="12691" refreshError="1"/>
      <sheetData sheetId="12692" refreshError="1"/>
      <sheetData sheetId="12693" refreshError="1"/>
      <sheetData sheetId="12694" refreshError="1"/>
      <sheetData sheetId="12695" refreshError="1"/>
      <sheetData sheetId="12696" refreshError="1"/>
      <sheetData sheetId="12697" refreshError="1"/>
      <sheetData sheetId="12698" refreshError="1"/>
      <sheetData sheetId="12699" refreshError="1"/>
      <sheetData sheetId="12700" refreshError="1"/>
      <sheetData sheetId="12701" refreshError="1"/>
      <sheetData sheetId="12702" refreshError="1"/>
      <sheetData sheetId="12703" refreshError="1"/>
      <sheetData sheetId="12704" refreshError="1"/>
      <sheetData sheetId="12705" refreshError="1"/>
      <sheetData sheetId="12706" refreshError="1"/>
      <sheetData sheetId="12707" refreshError="1"/>
      <sheetData sheetId="12708" refreshError="1"/>
      <sheetData sheetId="12709" refreshError="1"/>
      <sheetData sheetId="12710" refreshError="1"/>
      <sheetData sheetId="12711" refreshError="1"/>
      <sheetData sheetId="12712" refreshError="1"/>
      <sheetData sheetId="12713" refreshError="1"/>
      <sheetData sheetId="12714" refreshError="1"/>
      <sheetData sheetId="12715" refreshError="1"/>
      <sheetData sheetId="12716" refreshError="1"/>
      <sheetData sheetId="12717" refreshError="1"/>
      <sheetData sheetId="12718" refreshError="1"/>
      <sheetData sheetId="12719" refreshError="1"/>
      <sheetData sheetId="12720" refreshError="1"/>
      <sheetData sheetId="12721" refreshError="1"/>
      <sheetData sheetId="12722" refreshError="1"/>
      <sheetData sheetId="12723" refreshError="1"/>
      <sheetData sheetId="12724" refreshError="1"/>
      <sheetData sheetId="12725" refreshError="1"/>
      <sheetData sheetId="12726" refreshError="1"/>
      <sheetData sheetId="12727" refreshError="1"/>
      <sheetData sheetId="12728" refreshError="1"/>
      <sheetData sheetId="12729" refreshError="1"/>
      <sheetData sheetId="12730" refreshError="1"/>
      <sheetData sheetId="12731" refreshError="1"/>
      <sheetData sheetId="12732" refreshError="1"/>
      <sheetData sheetId="12733" refreshError="1"/>
      <sheetData sheetId="12734" refreshError="1"/>
      <sheetData sheetId="12735" refreshError="1"/>
      <sheetData sheetId="12736" refreshError="1"/>
      <sheetData sheetId="12737" refreshError="1"/>
      <sheetData sheetId="12738" refreshError="1"/>
      <sheetData sheetId="12739" refreshError="1"/>
      <sheetData sheetId="12740" refreshError="1"/>
      <sheetData sheetId="12741" refreshError="1"/>
      <sheetData sheetId="12742" refreshError="1"/>
      <sheetData sheetId="12743" refreshError="1"/>
      <sheetData sheetId="12744" refreshError="1"/>
      <sheetData sheetId="12745" refreshError="1"/>
      <sheetData sheetId="12746" refreshError="1"/>
      <sheetData sheetId="12747" refreshError="1"/>
      <sheetData sheetId="12748" refreshError="1"/>
      <sheetData sheetId="12749" refreshError="1"/>
      <sheetData sheetId="12750" refreshError="1"/>
      <sheetData sheetId="12751" refreshError="1"/>
      <sheetData sheetId="12752" refreshError="1"/>
      <sheetData sheetId="12753" refreshError="1"/>
      <sheetData sheetId="12754" refreshError="1"/>
      <sheetData sheetId="12755" refreshError="1"/>
      <sheetData sheetId="12756" refreshError="1"/>
      <sheetData sheetId="12757" refreshError="1"/>
      <sheetData sheetId="12758" refreshError="1"/>
      <sheetData sheetId="12759" refreshError="1"/>
      <sheetData sheetId="12760" refreshError="1"/>
      <sheetData sheetId="12761" refreshError="1"/>
      <sheetData sheetId="12762" refreshError="1"/>
      <sheetData sheetId="12763" refreshError="1"/>
      <sheetData sheetId="12764" refreshError="1"/>
      <sheetData sheetId="12765" refreshError="1"/>
      <sheetData sheetId="12766" refreshError="1"/>
      <sheetData sheetId="12767" refreshError="1"/>
      <sheetData sheetId="12768" refreshError="1"/>
      <sheetData sheetId="12769" refreshError="1"/>
      <sheetData sheetId="12770" refreshError="1"/>
      <sheetData sheetId="12771" refreshError="1"/>
      <sheetData sheetId="12772" refreshError="1"/>
      <sheetData sheetId="12773" refreshError="1"/>
      <sheetData sheetId="12774" refreshError="1"/>
      <sheetData sheetId="12775" refreshError="1"/>
      <sheetData sheetId="12776" refreshError="1"/>
      <sheetData sheetId="12777" refreshError="1"/>
      <sheetData sheetId="12778" refreshError="1"/>
      <sheetData sheetId="12779" refreshError="1"/>
      <sheetData sheetId="12780" refreshError="1"/>
      <sheetData sheetId="12781" refreshError="1"/>
      <sheetData sheetId="12782" refreshError="1"/>
      <sheetData sheetId="12783" refreshError="1"/>
      <sheetData sheetId="12784" refreshError="1"/>
      <sheetData sheetId="12785" refreshError="1"/>
      <sheetData sheetId="12786" refreshError="1"/>
      <sheetData sheetId="12787" refreshError="1"/>
      <sheetData sheetId="12788" refreshError="1"/>
      <sheetData sheetId="12789" refreshError="1"/>
      <sheetData sheetId="12790" refreshError="1"/>
      <sheetData sheetId="12791" refreshError="1"/>
      <sheetData sheetId="12792" refreshError="1"/>
      <sheetData sheetId="12793" refreshError="1"/>
      <sheetData sheetId="12794" refreshError="1"/>
      <sheetData sheetId="12795" refreshError="1"/>
      <sheetData sheetId="12796" refreshError="1"/>
      <sheetData sheetId="12797" refreshError="1"/>
      <sheetData sheetId="12798" refreshError="1"/>
      <sheetData sheetId="12799" refreshError="1"/>
      <sheetData sheetId="12800" refreshError="1"/>
      <sheetData sheetId="12801" refreshError="1"/>
      <sheetData sheetId="12802" refreshError="1"/>
      <sheetData sheetId="12803" refreshError="1"/>
      <sheetData sheetId="12804" refreshError="1"/>
      <sheetData sheetId="12805" refreshError="1"/>
      <sheetData sheetId="12806" refreshError="1"/>
      <sheetData sheetId="12807" refreshError="1"/>
      <sheetData sheetId="12808" refreshError="1"/>
      <sheetData sheetId="12809" refreshError="1"/>
      <sheetData sheetId="12810" refreshError="1"/>
      <sheetData sheetId="12811" refreshError="1"/>
      <sheetData sheetId="12812" refreshError="1"/>
      <sheetData sheetId="12813" refreshError="1"/>
      <sheetData sheetId="12814" refreshError="1"/>
      <sheetData sheetId="12815" refreshError="1"/>
      <sheetData sheetId="12816" refreshError="1"/>
      <sheetData sheetId="12817" refreshError="1"/>
      <sheetData sheetId="12818" refreshError="1"/>
      <sheetData sheetId="12819" refreshError="1"/>
      <sheetData sheetId="12820" refreshError="1"/>
      <sheetData sheetId="12821" refreshError="1"/>
      <sheetData sheetId="12822" refreshError="1"/>
      <sheetData sheetId="12823" refreshError="1"/>
      <sheetData sheetId="12824" refreshError="1"/>
      <sheetData sheetId="12825" refreshError="1"/>
      <sheetData sheetId="12826" refreshError="1"/>
      <sheetData sheetId="12827" refreshError="1"/>
      <sheetData sheetId="12828" refreshError="1"/>
      <sheetData sheetId="12829" refreshError="1"/>
      <sheetData sheetId="12830" refreshError="1"/>
      <sheetData sheetId="12831" refreshError="1"/>
      <sheetData sheetId="12832" refreshError="1"/>
      <sheetData sheetId="12833" refreshError="1"/>
      <sheetData sheetId="12834" refreshError="1"/>
      <sheetData sheetId="12835" refreshError="1"/>
      <sheetData sheetId="12836" refreshError="1"/>
      <sheetData sheetId="12837" refreshError="1"/>
      <sheetData sheetId="12838" refreshError="1"/>
      <sheetData sheetId="12839" refreshError="1"/>
      <sheetData sheetId="12840" refreshError="1"/>
      <sheetData sheetId="12841" refreshError="1"/>
      <sheetData sheetId="12842" refreshError="1"/>
      <sheetData sheetId="12843" refreshError="1"/>
      <sheetData sheetId="12844" refreshError="1"/>
      <sheetData sheetId="12845" refreshError="1"/>
      <sheetData sheetId="12846" refreshError="1"/>
      <sheetData sheetId="12847" refreshError="1"/>
      <sheetData sheetId="12848" refreshError="1"/>
      <sheetData sheetId="12849" refreshError="1"/>
      <sheetData sheetId="12850" refreshError="1"/>
      <sheetData sheetId="12851" refreshError="1"/>
      <sheetData sheetId="12852" refreshError="1"/>
      <sheetData sheetId="12853" refreshError="1"/>
      <sheetData sheetId="12854" refreshError="1"/>
      <sheetData sheetId="12855" refreshError="1"/>
      <sheetData sheetId="12856" refreshError="1"/>
      <sheetData sheetId="12857" refreshError="1"/>
      <sheetData sheetId="12858" refreshError="1"/>
      <sheetData sheetId="12859" refreshError="1"/>
      <sheetData sheetId="12860" refreshError="1"/>
      <sheetData sheetId="12861" refreshError="1"/>
      <sheetData sheetId="12862" refreshError="1"/>
      <sheetData sheetId="12863" refreshError="1"/>
      <sheetData sheetId="12864" refreshError="1"/>
      <sheetData sheetId="12865" refreshError="1"/>
      <sheetData sheetId="12866" refreshError="1"/>
      <sheetData sheetId="12867" refreshError="1"/>
      <sheetData sheetId="12868" refreshError="1"/>
      <sheetData sheetId="12869" refreshError="1"/>
      <sheetData sheetId="12870" refreshError="1"/>
      <sheetData sheetId="12871" refreshError="1"/>
      <sheetData sheetId="12872" refreshError="1"/>
      <sheetData sheetId="12873" refreshError="1"/>
      <sheetData sheetId="12874" refreshError="1"/>
      <sheetData sheetId="12875" refreshError="1"/>
      <sheetData sheetId="12876" refreshError="1"/>
      <sheetData sheetId="12877" refreshError="1"/>
      <sheetData sheetId="12878" refreshError="1"/>
      <sheetData sheetId="12879" refreshError="1"/>
      <sheetData sheetId="12880" refreshError="1"/>
      <sheetData sheetId="12881" refreshError="1"/>
      <sheetData sheetId="12882" refreshError="1"/>
      <sheetData sheetId="12883" refreshError="1"/>
      <sheetData sheetId="12884" refreshError="1"/>
      <sheetData sheetId="12885" refreshError="1"/>
      <sheetData sheetId="12886" refreshError="1"/>
      <sheetData sheetId="12887" refreshError="1"/>
      <sheetData sheetId="12888" refreshError="1"/>
      <sheetData sheetId="12889" refreshError="1"/>
      <sheetData sheetId="12890" refreshError="1"/>
      <sheetData sheetId="12891" refreshError="1"/>
      <sheetData sheetId="12892" refreshError="1"/>
      <sheetData sheetId="12893" refreshError="1"/>
      <sheetData sheetId="12894" refreshError="1"/>
      <sheetData sheetId="12895" refreshError="1"/>
      <sheetData sheetId="12896" refreshError="1"/>
      <sheetData sheetId="12897" refreshError="1"/>
      <sheetData sheetId="12898" refreshError="1"/>
      <sheetData sheetId="12899" refreshError="1"/>
      <sheetData sheetId="12900" refreshError="1"/>
      <sheetData sheetId="12901" refreshError="1"/>
      <sheetData sheetId="12902" refreshError="1"/>
      <sheetData sheetId="12903" refreshError="1"/>
      <sheetData sheetId="12904" refreshError="1"/>
      <sheetData sheetId="12905" refreshError="1"/>
      <sheetData sheetId="12906" refreshError="1"/>
      <sheetData sheetId="12907" refreshError="1"/>
      <sheetData sheetId="12908" refreshError="1"/>
      <sheetData sheetId="12909" refreshError="1"/>
      <sheetData sheetId="12910" refreshError="1"/>
      <sheetData sheetId="12911" refreshError="1"/>
      <sheetData sheetId="12912" refreshError="1"/>
      <sheetData sheetId="12913" refreshError="1"/>
      <sheetData sheetId="12914" refreshError="1"/>
      <sheetData sheetId="12915" refreshError="1"/>
      <sheetData sheetId="12916" refreshError="1"/>
      <sheetData sheetId="12917" refreshError="1"/>
      <sheetData sheetId="12918" refreshError="1"/>
      <sheetData sheetId="12919" refreshError="1"/>
      <sheetData sheetId="12920" refreshError="1"/>
      <sheetData sheetId="12921" refreshError="1"/>
      <sheetData sheetId="12922" refreshError="1"/>
      <sheetData sheetId="12923" refreshError="1"/>
      <sheetData sheetId="12924" refreshError="1"/>
      <sheetData sheetId="12925" refreshError="1"/>
      <sheetData sheetId="12926" refreshError="1"/>
      <sheetData sheetId="12927" refreshError="1"/>
      <sheetData sheetId="12928" refreshError="1"/>
      <sheetData sheetId="12929" refreshError="1"/>
      <sheetData sheetId="12930" refreshError="1"/>
      <sheetData sheetId="12931" refreshError="1"/>
      <sheetData sheetId="12932" refreshError="1"/>
      <sheetData sheetId="12933" refreshError="1"/>
      <sheetData sheetId="12934" refreshError="1"/>
      <sheetData sheetId="12935" refreshError="1"/>
      <sheetData sheetId="12936" refreshError="1"/>
      <sheetData sheetId="12937" refreshError="1"/>
      <sheetData sheetId="12938" refreshError="1"/>
      <sheetData sheetId="12939" refreshError="1"/>
      <sheetData sheetId="12940" refreshError="1"/>
      <sheetData sheetId="12941" refreshError="1"/>
      <sheetData sheetId="12942" refreshError="1"/>
      <sheetData sheetId="12943" refreshError="1"/>
      <sheetData sheetId="12944" refreshError="1"/>
      <sheetData sheetId="12945" refreshError="1"/>
      <sheetData sheetId="12946" refreshError="1"/>
      <sheetData sheetId="12947" refreshError="1"/>
      <sheetData sheetId="12948" refreshError="1"/>
      <sheetData sheetId="12949" refreshError="1"/>
      <sheetData sheetId="12950" refreshError="1"/>
      <sheetData sheetId="12951" refreshError="1"/>
      <sheetData sheetId="12952" refreshError="1"/>
      <sheetData sheetId="12953" refreshError="1"/>
      <sheetData sheetId="12954" refreshError="1"/>
      <sheetData sheetId="12955" refreshError="1"/>
      <sheetData sheetId="12956" refreshError="1"/>
      <sheetData sheetId="12957" refreshError="1"/>
      <sheetData sheetId="12958" refreshError="1"/>
      <sheetData sheetId="12959" refreshError="1"/>
      <sheetData sheetId="12960" refreshError="1"/>
      <sheetData sheetId="12961" refreshError="1"/>
      <sheetData sheetId="12962" refreshError="1"/>
      <sheetData sheetId="12963" refreshError="1"/>
      <sheetData sheetId="12964" refreshError="1"/>
      <sheetData sheetId="12965" refreshError="1"/>
      <sheetData sheetId="12966" refreshError="1"/>
      <sheetData sheetId="12967" refreshError="1"/>
      <sheetData sheetId="12968" refreshError="1"/>
      <sheetData sheetId="12969" refreshError="1"/>
      <sheetData sheetId="12970" refreshError="1"/>
      <sheetData sheetId="12971" refreshError="1"/>
      <sheetData sheetId="12972" refreshError="1"/>
      <sheetData sheetId="12973" refreshError="1"/>
      <sheetData sheetId="12974" refreshError="1"/>
      <sheetData sheetId="12975" refreshError="1"/>
      <sheetData sheetId="12976" refreshError="1"/>
      <sheetData sheetId="12977" refreshError="1"/>
      <sheetData sheetId="12978" refreshError="1"/>
      <sheetData sheetId="12979" refreshError="1"/>
      <sheetData sheetId="12980" refreshError="1"/>
      <sheetData sheetId="12981" refreshError="1"/>
      <sheetData sheetId="12982" refreshError="1"/>
      <sheetData sheetId="12983" refreshError="1"/>
      <sheetData sheetId="12984" refreshError="1"/>
      <sheetData sheetId="12985" refreshError="1"/>
      <sheetData sheetId="12986" refreshError="1"/>
      <sheetData sheetId="12987" refreshError="1"/>
      <sheetData sheetId="12988" refreshError="1"/>
      <sheetData sheetId="12989" refreshError="1"/>
      <sheetData sheetId="12990" refreshError="1"/>
      <sheetData sheetId="12991" refreshError="1"/>
      <sheetData sheetId="12992" refreshError="1"/>
      <sheetData sheetId="12993" refreshError="1"/>
      <sheetData sheetId="12994" refreshError="1"/>
      <sheetData sheetId="12995" refreshError="1"/>
      <sheetData sheetId="12996" refreshError="1"/>
      <sheetData sheetId="12997" refreshError="1"/>
      <sheetData sheetId="12998" refreshError="1"/>
      <sheetData sheetId="12999" refreshError="1"/>
      <sheetData sheetId="13000" refreshError="1"/>
      <sheetData sheetId="13001" refreshError="1"/>
      <sheetData sheetId="13002" refreshError="1"/>
      <sheetData sheetId="13003" refreshError="1"/>
      <sheetData sheetId="13004" refreshError="1"/>
      <sheetData sheetId="13005" refreshError="1"/>
      <sheetData sheetId="13006" refreshError="1"/>
      <sheetData sheetId="13007" refreshError="1"/>
      <sheetData sheetId="13008" refreshError="1"/>
      <sheetData sheetId="13009" refreshError="1"/>
      <sheetData sheetId="13010" refreshError="1"/>
      <sheetData sheetId="13011" refreshError="1"/>
      <sheetData sheetId="13012" refreshError="1"/>
      <sheetData sheetId="13013" refreshError="1"/>
      <sheetData sheetId="13014" refreshError="1"/>
      <sheetData sheetId="13015" refreshError="1"/>
      <sheetData sheetId="13016" refreshError="1"/>
      <sheetData sheetId="13017" refreshError="1"/>
      <sheetData sheetId="13018" refreshError="1"/>
      <sheetData sheetId="13019" refreshError="1"/>
      <sheetData sheetId="13020" refreshError="1"/>
      <sheetData sheetId="13021" refreshError="1"/>
      <sheetData sheetId="13022" refreshError="1"/>
      <sheetData sheetId="13023" refreshError="1"/>
      <sheetData sheetId="13024" refreshError="1"/>
      <sheetData sheetId="13025" refreshError="1"/>
      <sheetData sheetId="13026" refreshError="1"/>
      <sheetData sheetId="13027" refreshError="1"/>
      <sheetData sheetId="13028" refreshError="1"/>
      <sheetData sheetId="13029" refreshError="1"/>
      <sheetData sheetId="13030" refreshError="1"/>
      <sheetData sheetId="13031" refreshError="1"/>
      <sheetData sheetId="13032" refreshError="1"/>
      <sheetData sheetId="13033" refreshError="1"/>
      <sheetData sheetId="13034" refreshError="1"/>
      <sheetData sheetId="13035" refreshError="1"/>
      <sheetData sheetId="13036" refreshError="1"/>
      <sheetData sheetId="13037" refreshError="1"/>
      <sheetData sheetId="13038" refreshError="1"/>
      <sheetData sheetId="13039" refreshError="1"/>
      <sheetData sheetId="13040" refreshError="1"/>
      <sheetData sheetId="13041" refreshError="1"/>
      <sheetData sheetId="13042" refreshError="1"/>
      <sheetData sheetId="13043" refreshError="1"/>
      <sheetData sheetId="13044" refreshError="1"/>
      <sheetData sheetId="13045" refreshError="1"/>
      <sheetData sheetId="13046" refreshError="1"/>
      <sheetData sheetId="13047" refreshError="1"/>
      <sheetData sheetId="13048" refreshError="1"/>
      <sheetData sheetId="13049" refreshError="1"/>
      <sheetData sheetId="13050" refreshError="1"/>
      <sheetData sheetId="13051" refreshError="1"/>
      <sheetData sheetId="13052" refreshError="1"/>
      <sheetData sheetId="13053" refreshError="1"/>
      <sheetData sheetId="13054" refreshError="1"/>
      <sheetData sheetId="13055" refreshError="1"/>
      <sheetData sheetId="13056" refreshError="1"/>
      <sheetData sheetId="13057" refreshError="1"/>
      <sheetData sheetId="13058" refreshError="1"/>
      <sheetData sheetId="13059" refreshError="1"/>
      <sheetData sheetId="13060" refreshError="1"/>
      <sheetData sheetId="13061" refreshError="1"/>
      <sheetData sheetId="13062" refreshError="1"/>
      <sheetData sheetId="13063" refreshError="1"/>
      <sheetData sheetId="13064" refreshError="1"/>
      <sheetData sheetId="13065" refreshError="1"/>
      <sheetData sheetId="13066" refreshError="1"/>
      <sheetData sheetId="13067" refreshError="1"/>
      <sheetData sheetId="13068" refreshError="1"/>
      <sheetData sheetId="13069" refreshError="1"/>
      <sheetData sheetId="13070" refreshError="1"/>
      <sheetData sheetId="13071" refreshError="1"/>
      <sheetData sheetId="13072" refreshError="1"/>
      <sheetData sheetId="13073" refreshError="1"/>
      <sheetData sheetId="13074" refreshError="1"/>
      <sheetData sheetId="13075" refreshError="1"/>
      <sheetData sheetId="13076" refreshError="1"/>
      <sheetData sheetId="13077" refreshError="1"/>
      <sheetData sheetId="13078" refreshError="1"/>
      <sheetData sheetId="13079" refreshError="1"/>
      <sheetData sheetId="13080" refreshError="1"/>
      <sheetData sheetId="13081" refreshError="1"/>
      <sheetData sheetId="13082" refreshError="1"/>
      <sheetData sheetId="13083" refreshError="1"/>
      <sheetData sheetId="13084" refreshError="1"/>
      <sheetData sheetId="13085" refreshError="1"/>
      <sheetData sheetId="13086" refreshError="1"/>
      <sheetData sheetId="13087" refreshError="1"/>
      <sheetData sheetId="13088" refreshError="1"/>
      <sheetData sheetId="13089" refreshError="1"/>
      <sheetData sheetId="13090" refreshError="1"/>
      <sheetData sheetId="13091" refreshError="1"/>
      <sheetData sheetId="13092" refreshError="1"/>
      <sheetData sheetId="13093" refreshError="1"/>
      <sheetData sheetId="13094" refreshError="1"/>
      <sheetData sheetId="13095" refreshError="1"/>
      <sheetData sheetId="13096" refreshError="1"/>
      <sheetData sheetId="13097" refreshError="1"/>
      <sheetData sheetId="13098" refreshError="1"/>
      <sheetData sheetId="13099" refreshError="1"/>
      <sheetData sheetId="13100" refreshError="1"/>
      <sheetData sheetId="13101" refreshError="1"/>
      <sheetData sheetId="13102" refreshError="1"/>
      <sheetData sheetId="13103" refreshError="1"/>
      <sheetData sheetId="13104" refreshError="1"/>
      <sheetData sheetId="13105" refreshError="1"/>
      <sheetData sheetId="13106" refreshError="1"/>
      <sheetData sheetId="13107" refreshError="1"/>
      <sheetData sheetId="13108" refreshError="1"/>
      <sheetData sheetId="13109" refreshError="1"/>
      <sheetData sheetId="13110" refreshError="1"/>
      <sheetData sheetId="13111" refreshError="1"/>
      <sheetData sheetId="13112" refreshError="1"/>
      <sheetData sheetId="13113" refreshError="1"/>
      <sheetData sheetId="13114" refreshError="1"/>
      <sheetData sheetId="13115" refreshError="1"/>
      <sheetData sheetId="13116" refreshError="1"/>
      <sheetData sheetId="13117" refreshError="1"/>
      <sheetData sheetId="13118" refreshError="1"/>
      <sheetData sheetId="13119" refreshError="1"/>
      <sheetData sheetId="13120" refreshError="1"/>
      <sheetData sheetId="13121" refreshError="1"/>
      <sheetData sheetId="13122" refreshError="1"/>
      <sheetData sheetId="13123" refreshError="1"/>
      <sheetData sheetId="13124" refreshError="1"/>
      <sheetData sheetId="13125" refreshError="1"/>
      <sheetData sheetId="13126" refreshError="1"/>
      <sheetData sheetId="13127" refreshError="1"/>
      <sheetData sheetId="13128" refreshError="1"/>
      <sheetData sheetId="13129" refreshError="1"/>
      <sheetData sheetId="13130" refreshError="1"/>
      <sheetData sheetId="13131" refreshError="1"/>
      <sheetData sheetId="13132" refreshError="1"/>
      <sheetData sheetId="13133" refreshError="1"/>
      <sheetData sheetId="13134" refreshError="1"/>
      <sheetData sheetId="13135" refreshError="1"/>
      <sheetData sheetId="13136" refreshError="1"/>
      <sheetData sheetId="13137" refreshError="1"/>
      <sheetData sheetId="13138" refreshError="1"/>
      <sheetData sheetId="13139" refreshError="1"/>
      <sheetData sheetId="13140" refreshError="1"/>
      <sheetData sheetId="13141" refreshError="1"/>
      <sheetData sheetId="13142" refreshError="1"/>
      <sheetData sheetId="13143" refreshError="1"/>
      <sheetData sheetId="13144" refreshError="1"/>
      <sheetData sheetId="13145" refreshError="1"/>
      <sheetData sheetId="13146" refreshError="1"/>
      <sheetData sheetId="13147" refreshError="1"/>
      <sheetData sheetId="13148" refreshError="1"/>
      <sheetData sheetId="13149" refreshError="1"/>
      <sheetData sheetId="13150" refreshError="1"/>
      <sheetData sheetId="13151" refreshError="1"/>
      <sheetData sheetId="13152" refreshError="1"/>
      <sheetData sheetId="13153" refreshError="1"/>
      <sheetData sheetId="13154" refreshError="1"/>
      <sheetData sheetId="13155" refreshError="1"/>
      <sheetData sheetId="13156" refreshError="1"/>
      <sheetData sheetId="13157" refreshError="1"/>
      <sheetData sheetId="13158" refreshError="1"/>
      <sheetData sheetId="13159" refreshError="1"/>
      <sheetData sheetId="13160" refreshError="1"/>
      <sheetData sheetId="13161" refreshError="1"/>
      <sheetData sheetId="13162" refreshError="1"/>
      <sheetData sheetId="13163" refreshError="1"/>
      <sheetData sheetId="13164" refreshError="1"/>
      <sheetData sheetId="13165" refreshError="1"/>
      <sheetData sheetId="13166" refreshError="1"/>
      <sheetData sheetId="13167" refreshError="1"/>
      <sheetData sheetId="13168" refreshError="1"/>
      <sheetData sheetId="13169" refreshError="1"/>
      <sheetData sheetId="13170" refreshError="1"/>
      <sheetData sheetId="13171" refreshError="1"/>
      <sheetData sheetId="13172" refreshError="1"/>
      <sheetData sheetId="13173" refreshError="1"/>
      <sheetData sheetId="13174" refreshError="1"/>
      <sheetData sheetId="13175" refreshError="1"/>
      <sheetData sheetId="13176" refreshError="1"/>
      <sheetData sheetId="13177" refreshError="1"/>
      <sheetData sheetId="13178" refreshError="1"/>
      <sheetData sheetId="13179" refreshError="1"/>
      <sheetData sheetId="13180" refreshError="1"/>
      <sheetData sheetId="13181" refreshError="1"/>
      <sheetData sheetId="13182" refreshError="1"/>
      <sheetData sheetId="13183" refreshError="1"/>
      <sheetData sheetId="13184" refreshError="1"/>
      <sheetData sheetId="13185" refreshError="1"/>
      <sheetData sheetId="13186" refreshError="1"/>
      <sheetData sheetId="13187" refreshError="1"/>
      <sheetData sheetId="13188" refreshError="1"/>
      <sheetData sheetId="13189" refreshError="1"/>
      <sheetData sheetId="13190" refreshError="1"/>
      <sheetData sheetId="13191" refreshError="1"/>
      <sheetData sheetId="13192" refreshError="1"/>
      <sheetData sheetId="13193" refreshError="1"/>
      <sheetData sheetId="13194" refreshError="1"/>
      <sheetData sheetId="13195" refreshError="1"/>
      <sheetData sheetId="13196" refreshError="1"/>
      <sheetData sheetId="13197" refreshError="1"/>
      <sheetData sheetId="13198" refreshError="1"/>
      <sheetData sheetId="13199" refreshError="1"/>
      <sheetData sheetId="13200" refreshError="1"/>
      <sheetData sheetId="13201" refreshError="1"/>
      <sheetData sheetId="13202" refreshError="1"/>
      <sheetData sheetId="13203" refreshError="1"/>
      <sheetData sheetId="13204" refreshError="1"/>
      <sheetData sheetId="13205" refreshError="1"/>
      <sheetData sheetId="13206" refreshError="1"/>
      <sheetData sheetId="13207" refreshError="1"/>
      <sheetData sheetId="13208" refreshError="1"/>
      <sheetData sheetId="13209" refreshError="1"/>
      <sheetData sheetId="13210" refreshError="1"/>
      <sheetData sheetId="13211" refreshError="1"/>
      <sheetData sheetId="13212" refreshError="1"/>
      <sheetData sheetId="13213" refreshError="1"/>
      <sheetData sheetId="13214" refreshError="1"/>
      <sheetData sheetId="13215" refreshError="1"/>
      <sheetData sheetId="13216" refreshError="1"/>
      <sheetData sheetId="13217" refreshError="1"/>
      <sheetData sheetId="13218" refreshError="1"/>
      <sheetData sheetId="13219" refreshError="1"/>
      <sheetData sheetId="13220" refreshError="1"/>
      <sheetData sheetId="13221" refreshError="1"/>
      <sheetData sheetId="13222" refreshError="1"/>
      <sheetData sheetId="13223" refreshError="1"/>
      <sheetData sheetId="13224" refreshError="1"/>
      <sheetData sheetId="13225" refreshError="1"/>
      <sheetData sheetId="13226" refreshError="1"/>
      <sheetData sheetId="13227" refreshError="1"/>
      <sheetData sheetId="13228" refreshError="1"/>
      <sheetData sheetId="13229" refreshError="1"/>
      <sheetData sheetId="13230" refreshError="1"/>
      <sheetData sheetId="13231" refreshError="1"/>
      <sheetData sheetId="13232" refreshError="1"/>
      <sheetData sheetId="13233" refreshError="1"/>
      <sheetData sheetId="13234" refreshError="1"/>
      <sheetData sheetId="13235" refreshError="1"/>
      <sheetData sheetId="13236" refreshError="1"/>
      <sheetData sheetId="13237" refreshError="1"/>
      <sheetData sheetId="13238" refreshError="1"/>
      <sheetData sheetId="13239" refreshError="1"/>
      <sheetData sheetId="13240" refreshError="1"/>
      <sheetData sheetId="13241" refreshError="1"/>
      <sheetData sheetId="13242" refreshError="1"/>
      <sheetData sheetId="13243" refreshError="1"/>
      <sheetData sheetId="13244" refreshError="1"/>
      <sheetData sheetId="13245" refreshError="1"/>
      <sheetData sheetId="13246" refreshError="1"/>
      <sheetData sheetId="13247" refreshError="1"/>
      <sheetData sheetId="13248" refreshError="1"/>
      <sheetData sheetId="13249" refreshError="1"/>
      <sheetData sheetId="13250" refreshError="1"/>
      <sheetData sheetId="13251" refreshError="1"/>
      <sheetData sheetId="13252" refreshError="1"/>
      <sheetData sheetId="13253" refreshError="1"/>
      <sheetData sheetId="13254" refreshError="1"/>
      <sheetData sheetId="13255" refreshError="1"/>
      <sheetData sheetId="13256" refreshError="1"/>
      <sheetData sheetId="13257" refreshError="1"/>
      <sheetData sheetId="13258" refreshError="1"/>
      <sheetData sheetId="13259" refreshError="1"/>
      <sheetData sheetId="13260" refreshError="1"/>
      <sheetData sheetId="13261" refreshError="1"/>
      <sheetData sheetId="13262" refreshError="1"/>
      <sheetData sheetId="13263" refreshError="1"/>
      <sheetData sheetId="13264" refreshError="1"/>
      <sheetData sheetId="13265" refreshError="1"/>
      <sheetData sheetId="13266" refreshError="1"/>
      <sheetData sheetId="13267" refreshError="1"/>
      <sheetData sheetId="13268" refreshError="1"/>
      <sheetData sheetId="13269" refreshError="1"/>
      <sheetData sheetId="13270" refreshError="1"/>
      <sheetData sheetId="13271" refreshError="1"/>
      <sheetData sheetId="13272" refreshError="1"/>
      <sheetData sheetId="13273" refreshError="1"/>
      <sheetData sheetId="13274" refreshError="1"/>
      <sheetData sheetId="13275" refreshError="1"/>
      <sheetData sheetId="13276" refreshError="1"/>
      <sheetData sheetId="13277" refreshError="1"/>
      <sheetData sheetId="13278" refreshError="1"/>
      <sheetData sheetId="13279" refreshError="1"/>
      <sheetData sheetId="13280" refreshError="1"/>
      <sheetData sheetId="13281" refreshError="1"/>
      <sheetData sheetId="13282" refreshError="1"/>
      <sheetData sheetId="13283" refreshError="1"/>
      <sheetData sheetId="13284" refreshError="1"/>
      <sheetData sheetId="13285" refreshError="1"/>
      <sheetData sheetId="13286" refreshError="1"/>
      <sheetData sheetId="13287" refreshError="1"/>
      <sheetData sheetId="13288" refreshError="1"/>
      <sheetData sheetId="13289" refreshError="1"/>
      <sheetData sheetId="13290" refreshError="1"/>
      <sheetData sheetId="13291" refreshError="1"/>
      <sheetData sheetId="13292" refreshError="1"/>
      <sheetData sheetId="13293" refreshError="1"/>
      <sheetData sheetId="13294" refreshError="1"/>
      <sheetData sheetId="13295" refreshError="1"/>
      <sheetData sheetId="13296" refreshError="1"/>
      <sheetData sheetId="13297" refreshError="1"/>
      <sheetData sheetId="13298" refreshError="1"/>
      <sheetData sheetId="13299" refreshError="1"/>
      <sheetData sheetId="13300" refreshError="1"/>
      <sheetData sheetId="13301" refreshError="1"/>
      <sheetData sheetId="13302" refreshError="1"/>
      <sheetData sheetId="13303" refreshError="1"/>
      <sheetData sheetId="13304" refreshError="1"/>
      <sheetData sheetId="13305" refreshError="1"/>
      <sheetData sheetId="13306" refreshError="1"/>
      <sheetData sheetId="13307" refreshError="1"/>
      <sheetData sheetId="13308" refreshError="1"/>
      <sheetData sheetId="13309" refreshError="1"/>
      <sheetData sheetId="13310" refreshError="1"/>
      <sheetData sheetId="13311" refreshError="1"/>
      <sheetData sheetId="13312" refreshError="1"/>
      <sheetData sheetId="13313" refreshError="1"/>
      <sheetData sheetId="13314" refreshError="1"/>
      <sheetData sheetId="13315" refreshError="1"/>
      <sheetData sheetId="13316" refreshError="1"/>
      <sheetData sheetId="13317" refreshError="1"/>
      <sheetData sheetId="13318" refreshError="1"/>
      <sheetData sheetId="13319" refreshError="1"/>
      <sheetData sheetId="13320" refreshError="1"/>
      <sheetData sheetId="13321" refreshError="1"/>
      <sheetData sheetId="13322" refreshError="1"/>
      <sheetData sheetId="13323" refreshError="1"/>
      <sheetData sheetId="13324" refreshError="1"/>
      <sheetData sheetId="13325" refreshError="1"/>
      <sheetData sheetId="13326" refreshError="1"/>
      <sheetData sheetId="13327" refreshError="1"/>
      <sheetData sheetId="13328" refreshError="1"/>
      <sheetData sheetId="13329" refreshError="1"/>
      <sheetData sheetId="13330" refreshError="1"/>
      <sheetData sheetId="13331" refreshError="1"/>
      <sheetData sheetId="13332" refreshError="1"/>
      <sheetData sheetId="13333" refreshError="1"/>
      <sheetData sheetId="13334" refreshError="1"/>
      <sheetData sheetId="13335" refreshError="1"/>
      <sheetData sheetId="13336" refreshError="1"/>
      <sheetData sheetId="13337" refreshError="1"/>
      <sheetData sheetId="13338" refreshError="1"/>
      <sheetData sheetId="13339" refreshError="1"/>
      <sheetData sheetId="13340" refreshError="1"/>
      <sheetData sheetId="13341" refreshError="1"/>
      <sheetData sheetId="13342" refreshError="1"/>
      <sheetData sheetId="13343" refreshError="1"/>
      <sheetData sheetId="13344" refreshError="1"/>
      <sheetData sheetId="13345" refreshError="1"/>
      <sheetData sheetId="13346" refreshError="1"/>
      <sheetData sheetId="13347" refreshError="1"/>
      <sheetData sheetId="13348" refreshError="1"/>
      <sheetData sheetId="13349" refreshError="1"/>
      <sheetData sheetId="13350" refreshError="1"/>
      <sheetData sheetId="13351" refreshError="1"/>
      <sheetData sheetId="13352" refreshError="1"/>
      <sheetData sheetId="13353" refreshError="1"/>
      <sheetData sheetId="13354" refreshError="1"/>
      <sheetData sheetId="13355" refreshError="1"/>
      <sheetData sheetId="13356" refreshError="1"/>
      <sheetData sheetId="13357" refreshError="1"/>
      <sheetData sheetId="13358" refreshError="1"/>
      <sheetData sheetId="13359" refreshError="1"/>
      <sheetData sheetId="13360" refreshError="1"/>
      <sheetData sheetId="13361" refreshError="1"/>
      <sheetData sheetId="13362" refreshError="1"/>
      <sheetData sheetId="13363" refreshError="1"/>
      <sheetData sheetId="13364" refreshError="1"/>
      <sheetData sheetId="13365" refreshError="1"/>
      <sheetData sheetId="13366" refreshError="1"/>
      <sheetData sheetId="13367" refreshError="1"/>
      <sheetData sheetId="13368" refreshError="1"/>
      <sheetData sheetId="13369" refreshError="1"/>
      <sheetData sheetId="13370" refreshError="1"/>
      <sheetData sheetId="13371" refreshError="1"/>
      <sheetData sheetId="13372" refreshError="1"/>
      <sheetData sheetId="13373" refreshError="1"/>
      <sheetData sheetId="13374" refreshError="1"/>
      <sheetData sheetId="13375" refreshError="1"/>
      <sheetData sheetId="13376" refreshError="1"/>
      <sheetData sheetId="13377" refreshError="1"/>
      <sheetData sheetId="13378" refreshError="1"/>
      <sheetData sheetId="13379" refreshError="1"/>
      <sheetData sheetId="13380" refreshError="1"/>
      <sheetData sheetId="13381" refreshError="1"/>
      <sheetData sheetId="13382" refreshError="1"/>
      <sheetData sheetId="13383" refreshError="1"/>
      <sheetData sheetId="13384" refreshError="1"/>
      <sheetData sheetId="13385" refreshError="1"/>
      <sheetData sheetId="13386" refreshError="1"/>
      <sheetData sheetId="13387" refreshError="1"/>
      <sheetData sheetId="13388" refreshError="1"/>
      <sheetData sheetId="13389" refreshError="1"/>
      <sheetData sheetId="13390" refreshError="1"/>
      <sheetData sheetId="13391" refreshError="1"/>
      <sheetData sheetId="13392" refreshError="1"/>
      <sheetData sheetId="13393" refreshError="1"/>
      <sheetData sheetId="13394" refreshError="1"/>
      <sheetData sheetId="13395" refreshError="1"/>
      <sheetData sheetId="13396" refreshError="1"/>
      <sheetData sheetId="13397" refreshError="1"/>
      <sheetData sheetId="13398" refreshError="1"/>
      <sheetData sheetId="13399" refreshError="1"/>
      <sheetData sheetId="13400" refreshError="1"/>
      <sheetData sheetId="13401" refreshError="1"/>
      <sheetData sheetId="13402" refreshError="1"/>
      <sheetData sheetId="13403" refreshError="1"/>
      <sheetData sheetId="13404" refreshError="1"/>
      <sheetData sheetId="13405" refreshError="1"/>
      <sheetData sheetId="13406" refreshError="1"/>
      <sheetData sheetId="13407" refreshError="1"/>
      <sheetData sheetId="13408" refreshError="1"/>
      <sheetData sheetId="13409" refreshError="1"/>
      <sheetData sheetId="13410" refreshError="1"/>
      <sheetData sheetId="13411" refreshError="1"/>
      <sheetData sheetId="13412" refreshError="1"/>
      <sheetData sheetId="13413" refreshError="1"/>
      <sheetData sheetId="13414" refreshError="1"/>
      <sheetData sheetId="13415" refreshError="1"/>
      <sheetData sheetId="13416" refreshError="1"/>
      <sheetData sheetId="13417" refreshError="1"/>
      <sheetData sheetId="13418" refreshError="1"/>
      <sheetData sheetId="13419" refreshError="1"/>
      <sheetData sheetId="13420" refreshError="1"/>
      <sheetData sheetId="13421" refreshError="1"/>
      <sheetData sheetId="13422" refreshError="1"/>
      <sheetData sheetId="13423" refreshError="1"/>
      <sheetData sheetId="13424" refreshError="1"/>
      <sheetData sheetId="13425" refreshError="1"/>
      <sheetData sheetId="13426" refreshError="1"/>
      <sheetData sheetId="13427" refreshError="1"/>
      <sheetData sheetId="13428" refreshError="1"/>
      <sheetData sheetId="13429" refreshError="1"/>
      <sheetData sheetId="13430" refreshError="1"/>
      <sheetData sheetId="13431" refreshError="1"/>
      <sheetData sheetId="13432" refreshError="1"/>
      <sheetData sheetId="13433" refreshError="1"/>
      <sheetData sheetId="13434" refreshError="1"/>
      <sheetData sheetId="13435" refreshError="1"/>
      <sheetData sheetId="13436" refreshError="1"/>
      <sheetData sheetId="13437" refreshError="1"/>
      <sheetData sheetId="13438" refreshError="1"/>
      <sheetData sheetId="13439" refreshError="1"/>
      <sheetData sheetId="13440" refreshError="1"/>
      <sheetData sheetId="13441" refreshError="1"/>
      <sheetData sheetId="13442" refreshError="1"/>
      <sheetData sheetId="13443" refreshError="1"/>
      <sheetData sheetId="13444" refreshError="1"/>
      <sheetData sheetId="13445" refreshError="1"/>
      <sheetData sheetId="13446" refreshError="1"/>
      <sheetData sheetId="13447" refreshError="1"/>
      <sheetData sheetId="13448" refreshError="1"/>
      <sheetData sheetId="13449" refreshError="1"/>
      <sheetData sheetId="13450" refreshError="1"/>
      <sheetData sheetId="13451" refreshError="1"/>
      <sheetData sheetId="13452" refreshError="1"/>
      <sheetData sheetId="13453" refreshError="1"/>
      <sheetData sheetId="13454" refreshError="1"/>
      <sheetData sheetId="13455" refreshError="1"/>
      <sheetData sheetId="13456" refreshError="1"/>
      <sheetData sheetId="13457" refreshError="1"/>
      <sheetData sheetId="13458" refreshError="1"/>
      <sheetData sheetId="13459" refreshError="1"/>
      <sheetData sheetId="13460" refreshError="1"/>
      <sheetData sheetId="13461" refreshError="1"/>
      <sheetData sheetId="13462" refreshError="1"/>
      <sheetData sheetId="13463" refreshError="1"/>
      <sheetData sheetId="13464" refreshError="1"/>
      <sheetData sheetId="13465" refreshError="1"/>
      <sheetData sheetId="13466" refreshError="1"/>
      <sheetData sheetId="13467" refreshError="1"/>
      <sheetData sheetId="13468" refreshError="1"/>
      <sheetData sheetId="13469" refreshError="1"/>
      <sheetData sheetId="13470" refreshError="1"/>
      <sheetData sheetId="13471" refreshError="1"/>
      <sheetData sheetId="13472" refreshError="1"/>
      <sheetData sheetId="13473" refreshError="1"/>
      <sheetData sheetId="13474" refreshError="1"/>
      <sheetData sheetId="13475" refreshError="1"/>
      <sheetData sheetId="13476" refreshError="1"/>
      <sheetData sheetId="13477" refreshError="1"/>
      <sheetData sheetId="13478" refreshError="1"/>
      <sheetData sheetId="13479" refreshError="1"/>
      <sheetData sheetId="13480" refreshError="1"/>
      <sheetData sheetId="13481" refreshError="1"/>
      <sheetData sheetId="13482" refreshError="1"/>
      <sheetData sheetId="13483" refreshError="1"/>
      <sheetData sheetId="13484" refreshError="1"/>
      <sheetData sheetId="13485" refreshError="1"/>
      <sheetData sheetId="13486" refreshError="1"/>
      <sheetData sheetId="13487" refreshError="1"/>
      <sheetData sheetId="13488" refreshError="1"/>
      <sheetData sheetId="13489" refreshError="1"/>
      <sheetData sheetId="13490" refreshError="1"/>
      <sheetData sheetId="13491" refreshError="1"/>
      <sheetData sheetId="13492" refreshError="1"/>
      <sheetData sheetId="13493" refreshError="1"/>
      <sheetData sheetId="13494" refreshError="1"/>
      <sheetData sheetId="13495" refreshError="1"/>
      <sheetData sheetId="13496" refreshError="1"/>
      <sheetData sheetId="13497" refreshError="1"/>
      <sheetData sheetId="13498" refreshError="1"/>
      <sheetData sheetId="13499" refreshError="1"/>
      <sheetData sheetId="13500" refreshError="1"/>
      <sheetData sheetId="13501" refreshError="1"/>
      <sheetData sheetId="13502" refreshError="1"/>
      <sheetData sheetId="13503" refreshError="1"/>
      <sheetData sheetId="13504" refreshError="1"/>
      <sheetData sheetId="13505" refreshError="1"/>
      <sheetData sheetId="13506" refreshError="1"/>
      <sheetData sheetId="13507" refreshError="1"/>
      <sheetData sheetId="13508" refreshError="1"/>
      <sheetData sheetId="13509" refreshError="1"/>
      <sheetData sheetId="13510" refreshError="1"/>
      <sheetData sheetId="13511" refreshError="1"/>
      <sheetData sheetId="13512" refreshError="1"/>
      <sheetData sheetId="13513" refreshError="1"/>
      <sheetData sheetId="13514" refreshError="1"/>
      <sheetData sheetId="13515" refreshError="1"/>
      <sheetData sheetId="13516" refreshError="1"/>
      <sheetData sheetId="13517" refreshError="1"/>
      <sheetData sheetId="13518" refreshError="1"/>
      <sheetData sheetId="13519" refreshError="1"/>
      <sheetData sheetId="13520" refreshError="1"/>
      <sheetData sheetId="13521" refreshError="1"/>
      <sheetData sheetId="13522" refreshError="1"/>
      <sheetData sheetId="13523" refreshError="1"/>
      <sheetData sheetId="13524" refreshError="1"/>
      <sheetData sheetId="13525" refreshError="1"/>
      <sheetData sheetId="13526" refreshError="1"/>
      <sheetData sheetId="13527" refreshError="1"/>
      <sheetData sheetId="13528" refreshError="1"/>
      <sheetData sheetId="13529" refreshError="1"/>
      <sheetData sheetId="13530" refreshError="1"/>
      <sheetData sheetId="13531" refreshError="1"/>
      <sheetData sheetId="13532" refreshError="1"/>
      <sheetData sheetId="13533" refreshError="1"/>
      <sheetData sheetId="13534" refreshError="1"/>
      <sheetData sheetId="13535" refreshError="1"/>
      <sheetData sheetId="13536" refreshError="1"/>
      <sheetData sheetId="13537" refreshError="1"/>
      <sheetData sheetId="13538" refreshError="1"/>
      <sheetData sheetId="13539" refreshError="1"/>
      <sheetData sheetId="13540" refreshError="1"/>
      <sheetData sheetId="13541" refreshError="1"/>
      <sheetData sheetId="13542" refreshError="1"/>
      <sheetData sheetId="13543" refreshError="1"/>
      <sheetData sheetId="13544" refreshError="1"/>
      <sheetData sheetId="13545" refreshError="1"/>
      <sheetData sheetId="13546" refreshError="1"/>
      <sheetData sheetId="13547" refreshError="1"/>
      <sheetData sheetId="13548" refreshError="1"/>
      <sheetData sheetId="13549" refreshError="1"/>
      <sheetData sheetId="13550" refreshError="1"/>
      <sheetData sheetId="13551" refreshError="1"/>
      <sheetData sheetId="13552" refreshError="1"/>
      <sheetData sheetId="13553" refreshError="1"/>
      <sheetData sheetId="13554" refreshError="1"/>
      <sheetData sheetId="13555" refreshError="1"/>
      <sheetData sheetId="13556" refreshError="1"/>
      <sheetData sheetId="13557" refreshError="1"/>
      <sheetData sheetId="13558" refreshError="1"/>
      <sheetData sheetId="13559" refreshError="1"/>
      <sheetData sheetId="13560" refreshError="1"/>
      <sheetData sheetId="13561" refreshError="1"/>
      <sheetData sheetId="13562" refreshError="1"/>
      <sheetData sheetId="13563" refreshError="1"/>
      <sheetData sheetId="13564" refreshError="1"/>
      <sheetData sheetId="13565" refreshError="1"/>
      <sheetData sheetId="13566" refreshError="1"/>
      <sheetData sheetId="13567" refreshError="1"/>
      <sheetData sheetId="13568" refreshError="1"/>
      <sheetData sheetId="13569" refreshError="1"/>
      <sheetData sheetId="13570" refreshError="1"/>
      <sheetData sheetId="13571" refreshError="1"/>
      <sheetData sheetId="13572" refreshError="1"/>
      <sheetData sheetId="13573" refreshError="1"/>
      <sheetData sheetId="13574" refreshError="1"/>
      <sheetData sheetId="13575" refreshError="1"/>
      <sheetData sheetId="13576" refreshError="1"/>
      <sheetData sheetId="13577" refreshError="1"/>
      <sheetData sheetId="13578" refreshError="1"/>
      <sheetData sheetId="13579" refreshError="1"/>
      <sheetData sheetId="13580" refreshError="1"/>
      <sheetData sheetId="13581" refreshError="1"/>
      <sheetData sheetId="13582" refreshError="1"/>
      <sheetData sheetId="13583" refreshError="1"/>
      <sheetData sheetId="13584" refreshError="1"/>
      <sheetData sheetId="13585" refreshError="1"/>
      <sheetData sheetId="13586" refreshError="1"/>
      <sheetData sheetId="13587" refreshError="1"/>
      <sheetData sheetId="13588" refreshError="1"/>
      <sheetData sheetId="13589" refreshError="1"/>
      <sheetData sheetId="13590" refreshError="1"/>
      <sheetData sheetId="13591" refreshError="1"/>
      <sheetData sheetId="13592" refreshError="1"/>
      <sheetData sheetId="13593" refreshError="1"/>
      <sheetData sheetId="13594" refreshError="1"/>
      <sheetData sheetId="13595" refreshError="1"/>
      <sheetData sheetId="13596" refreshError="1"/>
      <sheetData sheetId="13597" refreshError="1"/>
      <sheetData sheetId="13598" refreshError="1"/>
      <sheetData sheetId="13599" refreshError="1"/>
      <sheetData sheetId="13600" refreshError="1"/>
      <sheetData sheetId="13601" refreshError="1"/>
      <sheetData sheetId="13602" refreshError="1"/>
      <sheetData sheetId="13603" refreshError="1"/>
      <sheetData sheetId="13604" refreshError="1"/>
      <sheetData sheetId="13605" refreshError="1"/>
      <sheetData sheetId="13606" refreshError="1"/>
      <sheetData sheetId="13607" refreshError="1"/>
      <sheetData sheetId="13608" refreshError="1"/>
      <sheetData sheetId="13609" refreshError="1"/>
      <sheetData sheetId="13610" refreshError="1"/>
      <sheetData sheetId="13611" refreshError="1"/>
      <sheetData sheetId="13612" refreshError="1"/>
      <sheetData sheetId="13613" refreshError="1"/>
      <sheetData sheetId="13614" refreshError="1"/>
      <sheetData sheetId="13615" refreshError="1"/>
      <sheetData sheetId="13616" refreshError="1"/>
      <sheetData sheetId="13617" refreshError="1"/>
      <sheetData sheetId="13618" refreshError="1"/>
      <sheetData sheetId="13619" refreshError="1"/>
      <sheetData sheetId="13620" refreshError="1"/>
      <sheetData sheetId="13621" refreshError="1"/>
      <sheetData sheetId="13622" refreshError="1"/>
      <sheetData sheetId="13623" refreshError="1"/>
      <sheetData sheetId="13624" refreshError="1"/>
      <sheetData sheetId="13625" refreshError="1"/>
      <sheetData sheetId="13626" refreshError="1"/>
      <sheetData sheetId="13627" refreshError="1"/>
      <sheetData sheetId="13628" refreshError="1"/>
      <sheetData sheetId="13629" refreshError="1"/>
      <sheetData sheetId="13630" refreshError="1"/>
      <sheetData sheetId="13631" refreshError="1"/>
      <sheetData sheetId="13632" refreshError="1"/>
      <sheetData sheetId="13633" refreshError="1"/>
      <sheetData sheetId="13634" refreshError="1"/>
      <sheetData sheetId="13635" refreshError="1"/>
      <sheetData sheetId="13636" refreshError="1"/>
      <sheetData sheetId="13637" refreshError="1"/>
      <sheetData sheetId="13638" refreshError="1"/>
      <sheetData sheetId="13639" refreshError="1"/>
      <sheetData sheetId="13640" refreshError="1"/>
      <sheetData sheetId="13641" refreshError="1"/>
      <sheetData sheetId="13642" refreshError="1"/>
      <sheetData sheetId="13643" refreshError="1"/>
      <sheetData sheetId="13644" refreshError="1"/>
      <sheetData sheetId="13645" refreshError="1"/>
      <sheetData sheetId="13646" refreshError="1"/>
      <sheetData sheetId="13647" refreshError="1"/>
      <sheetData sheetId="13648" refreshError="1"/>
      <sheetData sheetId="13649" refreshError="1"/>
      <sheetData sheetId="13650" refreshError="1"/>
      <sheetData sheetId="13651" refreshError="1"/>
      <sheetData sheetId="13652" refreshError="1"/>
      <sheetData sheetId="13653" refreshError="1"/>
      <sheetData sheetId="13654" refreshError="1"/>
      <sheetData sheetId="13655" refreshError="1"/>
      <sheetData sheetId="13656" refreshError="1"/>
      <sheetData sheetId="13657" refreshError="1"/>
      <sheetData sheetId="13658" refreshError="1"/>
      <sheetData sheetId="13659" refreshError="1"/>
      <sheetData sheetId="13660" refreshError="1"/>
      <sheetData sheetId="13661" refreshError="1"/>
      <sheetData sheetId="13662" refreshError="1"/>
      <sheetData sheetId="13663" refreshError="1"/>
      <sheetData sheetId="13664" refreshError="1"/>
      <sheetData sheetId="13665" refreshError="1"/>
      <sheetData sheetId="13666" refreshError="1"/>
      <sheetData sheetId="13667" refreshError="1"/>
      <sheetData sheetId="13668" refreshError="1"/>
      <sheetData sheetId="13669" refreshError="1"/>
      <sheetData sheetId="13670" refreshError="1"/>
      <sheetData sheetId="13671" refreshError="1"/>
      <sheetData sheetId="13672" refreshError="1"/>
      <sheetData sheetId="13673" refreshError="1"/>
      <sheetData sheetId="13674" refreshError="1"/>
      <sheetData sheetId="13675" refreshError="1"/>
      <sheetData sheetId="13676" refreshError="1"/>
      <sheetData sheetId="13677" refreshError="1"/>
      <sheetData sheetId="13678" refreshError="1"/>
      <sheetData sheetId="13679" refreshError="1"/>
      <sheetData sheetId="13680" refreshError="1"/>
      <sheetData sheetId="13681" refreshError="1"/>
      <sheetData sheetId="13682" refreshError="1"/>
      <sheetData sheetId="13683" refreshError="1"/>
      <sheetData sheetId="13684" refreshError="1"/>
      <sheetData sheetId="13685" refreshError="1"/>
      <sheetData sheetId="13686" refreshError="1"/>
      <sheetData sheetId="13687" refreshError="1"/>
      <sheetData sheetId="13688" refreshError="1"/>
      <sheetData sheetId="13689" refreshError="1"/>
      <sheetData sheetId="13690" refreshError="1"/>
      <sheetData sheetId="13691" refreshError="1"/>
      <sheetData sheetId="13692" refreshError="1"/>
      <sheetData sheetId="13693" refreshError="1"/>
      <sheetData sheetId="13694" refreshError="1"/>
      <sheetData sheetId="13695" refreshError="1"/>
      <sheetData sheetId="13696" refreshError="1"/>
      <sheetData sheetId="13697" refreshError="1"/>
      <sheetData sheetId="13698" refreshError="1"/>
      <sheetData sheetId="13699" refreshError="1"/>
      <sheetData sheetId="13700" refreshError="1"/>
      <sheetData sheetId="13701" refreshError="1"/>
      <sheetData sheetId="13702" refreshError="1"/>
      <sheetData sheetId="13703" refreshError="1"/>
      <sheetData sheetId="13704" refreshError="1"/>
      <sheetData sheetId="13705" refreshError="1"/>
      <sheetData sheetId="13706" refreshError="1"/>
      <sheetData sheetId="13707" refreshError="1"/>
      <sheetData sheetId="13708" refreshError="1"/>
      <sheetData sheetId="13709" refreshError="1"/>
      <sheetData sheetId="13710" refreshError="1"/>
      <sheetData sheetId="13711" refreshError="1"/>
      <sheetData sheetId="13712" refreshError="1"/>
      <sheetData sheetId="13713" refreshError="1"/>
      <sheetData sheetId="13714" refreshError="1"/>
      <sheetData sheetId="13715" refreshError="1"/>
      <sheetData sheetId="13716" refreshError="1"/>
      <sheetData sheetId="13717" refreshError="1"/>
      <sheetData sheetId="13718" refreshError="1"/>
      <sheetData sheetId="13719" refreshError="1"/>
      <sheetData sheetId="13720" refreshError="1"/>
      <sheetData sheetId="13721" refreshError="1"/>
      <sheetData sheetId="13722" refreshError="1"/>
      <sheetData sheetId="13723" refreshError="1"/>
      <sheetData sheetId="13724" refreshError="1"/>
      <sheetData sheetId="13725" refreshError="1"/>
      <sheetData sheetId="13726" refreshError="1"/>
      <sheetData sheetId="13727" refreshError="1"/>
      <sheetData sheetId="13728" refreshError="1"/>
      <sheetData sheetId="13729" refreshError="1"/>
      <sheetData sheetId="13730" refreshError="1"/>
      <sheetData sheetId="13731" refreshError="1"/>
      <sheetData sheetId="13732" refreshError="1"/>
      <sheetData sheetId="13733" refreshError="1"/>
      <sheetData sheetId="13734" refreshError="1"/>
      <sheetData sheetId="13735" refreshError="1"/>
      <sheetData sheetId="13736" refreshError="1"/>
      <sheetData sheetId="13737" refreshError="1"/>
      <sheetData sheetId="13738" refreshError="1"/>
      <sheetData sheetId="13739" refreshError="1"/>
      <sheetData sheetId="13740" refreshError="1"/>
      <sheetData sheetId="13741" refreshError="1"/>
      <sheetData sheetId="13742" refreshError="1"/>
      <sheetData sheetId="13743" refreshError="1"/>
      <sheetData sheetId="13744" refreshError="1"/>
      <sheetData sheetId="13745" refreshError="1"/>
      <sheetData sheetId="13746" refreshError="1"/>
      <sheetData sheetId="13747" refreshError="1"/>
      <sheetData sheetId="13748" refreshError="1"/>
      <sheetData sheetId="13749" refreshError="1"/>
      <sheetData sheetId="13750" refreshError="1"/>
      <sheetData sheetId="13751" refreshError="1"/>
      <sheetData sheetId="13752" refreshError="1"/>
      <sheetData sheetId="13753" refreshError="1"/>
      <sheetData sheetId="13754" refreshError="1"/>
      <sheetData sheetId="13755" refreshError="1"/>
      <sheetData sheetId="13756" refreshError="1"/>
      <sheetData sheetId="13757" refreshError="1"/>
      <sheetData sheetId="13758" refreshError="1"/>
      <sheetData sheetId="13759" refreshError="1"/>
      <sheetData sheetId="13760" refreshError="1"/>
      <sheetData sheetId="13761" refreshError="1"/>
      <sheetData sheetId="13762" refreshError="1"/>
      <sheetData sheetId="13763" refreshError="1"/>
      <sheetData sheetId="13764" refreshError="1"/>
      <sheetData sheetId="13765" refreshError="1"/>
      <sheetData sheetId="13766" refreshError="1"/>
      <sheetData sheetId="13767" refreshError="1"/>
      <sheetData sheetId="13768" refreshError="1"/>
      <sheetData sheetId="13769" refreshError="1"/>
      <sheetData sheetId="13770" refreshError="1"/>
      <sheetData sheetId="13771" refreshError="1"/>
      <sheetData sheetId="13772" refreshError="1"/>
      <sheetData sheetId="13773" refreshError="1"/>
      <sheetData sheetId="13774" refreshError="1"/>
      <sheetData sheetId="13775" refreshError="1"/>
      <sheetData sheetId="13776" refreshError="1"/>
      <sheetData sheetId="13777" refreshError="1"/>
      <sheetData sheetId="13778" refreshError="1"/>
      <sheetData sheetId="13779" refreshError="1"/>
      <sheetData sheetId="13780" refreshError="1"/>
      <sheetData sheetId="13781" refreshError="1"/>
      <sheetData sheetId="13782" refreshError="1"/>
      <sheetData sheetId="13783" refreshError="1"/>
      <sheetData sheetId="13784" refreshError="1"/>
      <sheetData sheetId="13785" refreshError="1"/>
      <sheetData sheetId="13786" refreshError="1"/>
      <sheetData sheetId="13787" refreshError="1"/>
      <sheetData sheetId="13788" refreshError="1"/>
      <sheetData sheetId="13789" refreshError="1"/>
      <sheetData sheetId="13790" refreshError="1"/>
      <sheetData sheetId="13791" refreshError="1"/>
      <sheetData sheetId="13792" refreshError="1"/>
      <sheetData sheetId="13793" refreshError="1"/>
      <sheetData sheetId="13794" refreshError="1"/>
      <sheetData sheetId="13795" refreshError="1"/>
      <sheetData sheetId="13796" refreshError="1"/>
      <sheetData sheetId="13797" refreshError="1"/>
      <sheetData sheetId="13798" refreshError="1"/>
      <sheetData sheetId="13799" refreshError="1"/>
      <sheetData sheetId="13800" refreshError="1"/>
      <sheetData sheetId="13801" refreshError="1"/>
      <sheetData sheetId="13802" refreshError="1"/>
      <sheetData sheetId="13803" refreshError="1"/>
      <sheetData sheetId="13804" refreshError="1"/>
      <sheetData sheetId="13805" refreshError="1"/>
      <sheetData sheetId="13806" refreshError="1"/>
      <sheetData sheetId="13807" refreshError="1"/>
      <sheetData sheetId="13808" refreshError="1"/>
      <sheetData sheetId="13809" refreshError="1"/>
      <sheetData sheetId="13810" refreshError="1"/>
      <sheetData sheetId="13811" refreshError="1"/>
      <sheetData sheetId="13812" refreshError="1"/>
      <sheetData sheetId="13813" refreshError="1"/>
      <sheetData sheetId="13814" refreshError="1"/>
      <sheetData sheetId="13815" refreshError="1"/>
      <sheetData sheetId="13816" refreshError="1"/>
      <sheetData sheetId="13817" refreshError="1"/>
      <sheetData sheetId="13818" refreshError="1"/>
      <sheetData sheetId="13819" refreshError="1"/>
      <sheetData sheetId="13820" refreshError="1"/>
      <sheetData sheetId="13821" refreshError="1"/>
      <sheetData sheetId="13822" refreshError="1"/>
      <sheetData sheetId="13823" refreshError="1"/>
      <sheetData sheetId="13824" refreshError="1"/>
      <sheetData sheetId="13825" refreshError="1"/>
      <sheetData sheetId="13826" refreshError="1"/>
      <sheetData sheetId="13827" refreshError="1"/>
      <sheetData sheetId="13828" refreshError="1"/>
      <sheetData sheetId="13829" refreshError="1"/>
      <sheetData sheetId="13830" refreshError="1"/>
      <sheetData sheetId="13831" refreshError="1"/>
      <sheetData sheetId="13832" refreshError="1"/>
      <sheetData sheetId="13833" refreshError="1"/>
      <sheetData sheetId="13834" refreshError="1"/>
      <sheetData sheetId="13835" refreshError="1"/>
      <sheetData sheetId="13836" refreshError="1"/>
      <sheetData sheetId="13837" refreshError="1"/>
      <sheetData sheetId="13838" refreshError="1"/>
      <sheetData sheetId="13839" refreshError="1"/>
      <sheetData sheetId="13840" refreshError="1"/>
      <sheetData sheetId="13841" refreshError="1"/>
      <sheetData sheetId="13842" refreshError="1"/>
      <sheetData sheetId="13843" refreshError="1"/>
      <sheetData sheetId="13844" refreshError="1"/>
      <sheetData sheetId="13845" refreshError="1"/>
      <sheetData sheetId="13846" refreshError="1"/>
      <sheetData sheetId="13847" refreshError="1"/>
      <sheetData sheetId="13848" refreshError="1"/>
      <sheetData sheetId="13849" refreshError="1"/>
      <sheetData sheetId="13850" refreshError="1"/>
      <sheetData sheetId="13851" refreshError="1"/>
      <sheetData sheetId="13852" refreshError="1"/>
      <sheetData sheetId="13853" refreshError="1"/>
      <sheetData sheetId="13854" refreshError="1"/>
      <sheetData sheetId="13855" refreshError="1"/>
      <sheetData sheetId="13856" refreshError="1"/>
      <sheetData sheetId="13857" refreshError="1"/>
      <sheetData sheetId="13858" refreshError="1"/>
      <sheetData sheetId="13859" refreshError="1"/>
      <sheetData sheetId="13860" refreshError="1"/>
      <sheetData sheetId="13861" refreshError="1"/>
      <sheetData sheetId="13862" refreshError="1"/>
      <sheetData sheetId="13863" refreshError="1"/>
      <sheetData sheetId="13864" refreshError="1"/>
      <sheetData sheetId="13865" refreshError="1"/>
      <sheetData sheetId="13866" refreshError="1"/>
      <sheetData sheetId="13867" refreshError="1"/>
      <sheetData sheetId="13868" refreshError="1"/>
      <sheetData sheetId="13869" refreshError="1"/>
      <sheetData sheetId="13870" refreshError="1"/>
      <sheetData sheetId="13871" refreshError="1"/>
      <sheetData sheetId="13872" refreshError="1"/>
      <sheetData sheetId="13873" refreshError="1"/>
      <sheetData sheetId="13874" refreshError="1"/>
      <sheetData sheetId="13875" refreshError="1"/>
      <sheetData sheetId="13876" refreshError="1"/>
      <sheetData sheetId="13877" refreshError="1"/>
      <sheetData sheetId="13878" refreshError="1"/>
      <sheetData sheetId="13879" refreshError="1"/>
      <sheetData sheetId="13880" refreshError="1"/>
      <sheetData sheetId="13881" refreshError="1"/>
      <sheetData sheetId="13882" refreshError="1"/>
      <sheetData sheetId="13883" refreshError="1"/>
      <sheetData sheetId="13884" refreshError="1"/>
      <sheetData sheetId="13885" refreshError="1"/>
      <sheetData sheetId="13886" refreshError="1"/>
      <sheetData sheetId="13887" refreshError="1"/>
      <sheetData sheetId="13888" refreshError="1"/>
      <sheetData sheetId="13889" refreshError="1"/>
      <sheetData sheetId="13890" refreshError="1"/>
      <sheetData sheetId="13891" refreshError="1"/>
      <sheetData sheetId="13892" refreshError="1"/>
      <sheetData sheetId="13893" refreshError="1"/>
      <sheetData sheetId="13894" refreshError="1"/>
      <sheetData sheetId="13895" refreshError="1"/>
      <sheetData sheetId="13896" refreshError="1"/>
      <sheetData sheetId="13897" refreshError="1"/>
      <sheetData sheetId="13898" refreshError="1"/>
      <sheetData sheetId="13899" refreshError="1"/>
      <sheetData sheetId="13900" refreshError="1"/>
      <sheetData sheetId="13901" refreshError="1"/>
      <sheetData sheetId="13902" refreshError="1"/>
      <sheetData sheetId="13903" refreshError="1"/>
      <sheetData sheetId="13904" refreshError="1"/>
      <sheetData sheetId="13905" refreshError="1"/>
      <sheetData sheetId="13906" refreshError="1"/>
      <sheetData sheetId="13907" refreshError="1"/>
      <sheetData sheetId="13908" refreshError="1"/>
      <sheetData sheetId="13909" refreshError="1"/>
      <sheetData sheetId="13910" refreshError="1"/>
      <sheetData sheetId="13911" refreshError="1"/>
      <sheetData sheetId="13912" refreshError="1"/>
      <sheetData sheetId="13913" refreshError="1"/>
      <sheetData sheetId="13914" refreshError="1"/>
      <sheetData sheetId="13915" refreshError="1"/>
      <sheetData sheetId="13916" refreshError="1"/>
      <sheetData sheetId="13917" refreshError="1"/>
      <sheetData sheetId="13918" refreshError="1"/>
      <sheetData sheetId="13919" refreshError="1"/>
      <sheetData sheetId="13920" refreshError="1"/>
      <sheetData sheetId="13921" refreshError="1"/>
      <sheetData sheetId="13922" refreshError="1"/>
      <sheetData sheetId="13923" refreshError="1"/>
      <sheetData sheetId="13924" refreshError="1"/>
      <sheetData sheetId="13925" refreshError="1"/>
      <sheetData sheetId="13926" refreshError="1"/>
      <sheetData sheetId="13927" refreshError="1"/>
      <sheetData sheetId="13928" refreshError="1"/>
      <sheetData sheetId="13929" refreshError="1"/>
      <sheetData sheetId="13930" refreshError="1"/>
      <sheetData sheetId="13931" refreshError="1"/>
      <sheetData sheetId="13932" refreshError="1"/>
      <sheetData sheetId="13933" refreshError="1"/>
      <sheetData sheetId="13934" refreshError="1"/>
      <sheetData sheetId="13935" refreshError="1"/>
      <sheetData sheetId="13936" refreshError="1"/>
      <sheetData sheetId="13937" refreshError="1"/>
      <sheetData sheetId="13938" refreshError="1"/>
      <sheetData sheetId="13939" refreshError="1"/>
      <sheetData sheetId="13940" refreshError="1"/>
      <sheetData sheetId="13941" refreshError="1"/>
      <sheetData sheetId="13942" refreshError="1"/>
      <sheetData sheetId="13943" refreshError="1"/>
      <sheetData sheetId="13944" refreshError="1"/>
      <sheetData sheetId="13945" refreshError="1"/>
      <sheetData sheetId="13946" refreshError="1"/>
      <sheetData sheetId="13947" refreshError="1"/>
      <sheetData sheetId="13948" refreshError="1"/>
      <sheetData sheetId="13949" refreshError="1"/>
      <sheetData sheetId="13950" refreshError="1"/>
      <sheetData sheetId="13951" refreshError="1"/>
      <sheetData sheetId="13952" refreshError="1"/>
      <sheetData sheetId="13953" refreshError="1"/>
      <sheetData sheetId="13954" refreshError="1"/>
      <sheetData sheetId="13955" refreshError="1"/>
      <sheetData sheetId="13956" refreshError="1"/>
      <sheetData sheetId="13957" refreshError="1"/>
      <sheetData sheetId="13958" refreshError="1"/>
      <sheetData sheetId="13959" refreshError="1"/>
      <sheetData sheetId="13960" refreshError="1"/>
      <sheetData sheetId="13961" refreshError="1"/>
      <sheetData sheetId="13962" refreshError="1"/>
      <sheetData sheetId="13963" refreshError="1"/>
      <sheetData sheetId="13964" refreshError="1"/>
      <sheetData sheetId="13965" refreshError="1"/>
      <sheetData sheetId="13966" refreshError="1"/>
      <sheetData sheetId="13967" refreshError="1"/>
      <sheetData sheetId="13968" refreshError="1"/>
      <sheetData sheetId="13969" refreshError="1"/>
      <sheetData sheetId="13970" refreshError="1"/>
      <sheetData sheetId="13971" refreshError="1"/>
      <sheetData sheetId="13972" refreshError="1"/>
      <sheetData sheetId="13973" refreshError="1"/>
      <sheetData sheetId="13974" refreshError="1"/>
      <sheetData sheetId="13975" refreshError="1"/>
      <sheetData sheetId="13976" refreshError="1"/>
      <sheetData sheetId="13977" refreshError="1"/>
      <sheetData sheetId="13978" refreshError="1"/>
      <sheetData sheetId="13979" refreshError="1"/>
      <sheetData sheetId="13980" refreshError="1"/>
      <sheetData sheetId="13981" refreshError="1"/>
      <sheetData sheetId="13982" refreshError="1"/>
      <sheetData sheetId="13983" refreshError="1"/>
      <sheetData sheetId="13984" refreshError="1"/>
      <sheetData sheetId="13985" refreshError="1"/>
      <sheetData sheetId="13986" refreshError="1"/>
      <sheetData sheetId="13987" refreshError="1"/>
      <sheetData sheetId="13988" refreshError="1"/>
      <sheetData sheetId="13989" refreshError="1"/>
      <sheetData sheetId="13990" refreshError="1"/>
      <sheetData sheetId="13991" refreshError="1"/>
      <sheetData sheetId="13992" refreshError="1"/>
      <sheetData sheetId="13993" refreshError="1"/>
      <sheetData sheetId="13994" refreshError="1"/>
      <sheetData sheetId="13995" refreshError="1"/>
      <sheetData sheetId="13996" refreshError="1"/>
      <sheetData sheetId="13997" refreshError="1"/>
      <sheetData sheetId="13998" refreshError="1"/>
      <sheetData sheetId="13999" refreshError="1"/>
      <sheetData sheetId="14000" refreshError="1"/>
      <sheetData sheetId="14001" refreshError="1"/>
      <sheetData sheetId="14002" refreshError="1"/>
      <sheetData sheetId="14003" refreshError="1"/>
      <sheetData sheetId="14004" refreshError="1"/>
      <sheetData sheetId="14005" refreshError="1"/>
      <sheetData sheetId="14006" refreshError="1"/>
      <sheetData sheetId="14007" refreshError="1"/>
      <sheetData sheetId="14008" refreshError="1"/>
      <sheetData sheetId="14009" refreshError="1"/>
      <sheetData sheetId="14010" refreshError="1"/>
      <sheetData sheetId="14011" refreshError="1"/>
      <sheetData sheetId="14012" refreshError="1"/>
      <sheetData sheetId="14013" refreshError="1"/>
      <sheetData sheetId="14014" refreshError="1"/>
      <sheetData sheetId="14015" refreshError="1"/>
      <sheetData sheetId="14016" refreshError="1"/>
      <sheetData sheetId="14017" refreshError="1"/>
      <sheetData sheetId="14018" refreshError="1"/>
      <sheetData sheetId="14019" refreshError="1"/>
      <sheetData sheetId="14020" refreshError="1"/>
      <sheetData sheetId="14021" refreshError="1"/>
      <sheetData sheetId="14022" refreshError="1"/>
      <sheetData sheetId="14023" refreshError="1"/>
      <sheetData sheetId="14024" refreshError="1"/>
      <sheetData sheetId="14025" refreshError="1"/>
      <sheetData sheetId="14026" refreshError="1"/>
      <sheetData sheetId="14027" refreshError="1"/>
      <sheetData sheetId="14028" refreshError="1"/>
      <sheetData sheetId="14029" refreshError="1"/>
      <sheetData sheetId="14030" refreshError="1"/>
      <sheetData sheetId="14031" refreshError="1"/>
      <sheetData sheetId="14032" refreshError="1"/>
      <sheetData sheetId="14033" refreshError="1"/>
      <sheetData sheetId="14034" refreshError="1"/>
      <sheetData sheetId="14035" refreshError="1"/>
      <sheetData sheetId="14036" refreshError="1"/>
      <sheetData sheetId="14037" refreshError="1"/>
      <sheetData sheetId="14038" refreshError="1"/>
      <sheetData sheetId="14039" refreshError="1"/>
      <sheetData sheetId="14040" refreshError="1"/>
      <sheetData sheetId="14041" refreshError="1"/>
      <sheetData sheetId="14042" refreshError="1"/>
      <sheetData sheetId="14043" refreshError="1"/>
      <sheetData sheetId="14044" refreshError="1"/>
      <sheetData sheetId="14045" refreshError="1"/>
      <sheetData sheetId="14046" refreshError="1"/>
      <sheetData sheetId="14047" refreshError="1"/>
      <sheetData sheetId="14048" refreshError="1"/>
      <sheetData sheetId="14049" refreshError="1"/>
      <sheetData sheetId="14050" refreshError="1"/>
      <sheetData sheetId="14051" refreshError="1"/>
      <sheetData sheetId="14052" refreshError="1"/>
      <sheetData sheetId="14053" refreshError="1"/>
      <sheetData sheetId="14054" refreshError="1"/>
      <sheetData sheetId="14055" refreshError="1"/>
      <sheetData sheetId="14056" refreshError="1"/>
      <sheetData sheetId="14057" refreshError="1"/>
      <sheetData sheetId="14058" refreshError="1"/>
      <sheetData sheetId="14059" refreshError="1"/>
      <sheetData sheetId="14060" refreshError="1"/>
      <sheetData sheetId="14061" refreshError="1"/>
      <sheetData sheetId="14062" refreshError="1"/>
      <sheetData sheetId="14063" refreshError="1"/>
      <sheetData sheetId="14064" refreshError="1"/>
      <sheetData sheetId="14065" refreshError="1"/>
      <sheetData sheetId="14066" refreshError="1"/>
      <sheetData sheetId="14067" refreshError="1"/>
      <sheetData sheetId="14068" refreshError="1"/>
      <sheetData sheetId="14069" refreshError="1"/>
      <sheetData sheetId="14070" refreshError="1"/>
      <sheetData sheetId="14071" refreshError="1"/>
      <sheetData sheetId="14072" refreshError="1"/>
      <sheetData sheetId="14073" refreshError="1"/>
      <sheetData sheetId="14074" refreshError="1"/>
      <sheetData sheetId="14075" refreshError="1"/>
      <sheetData sheetId="14076" refreshError="1"/>
      <sheetData sheetId="14077" refreshError="1"/>
      <sheetData sheetId="14078" refreshError="1"/>
      <sheetData sheetId="14079" refreshError="1"/>
      <sheetData sheetId="14080" refreshError="1"/>
      <sheetData sheetId="14081" refreshError="1"/>
      <sheetData sheetId="14082" refreshError="1"/>
      <sheetData sheetId="14083" refreshError="1"/>
      <sheetData sheetId="14084" refreshError="1"/>
      <sheetData sheetId="14085" refreshError="1"/>
      <sheetData sheetId="14086" refreshError="1"/>
      <sheetData sheetId="14087" refreshError="1"/>
      <sheetData sheetId="14088" refreshError="1"/>
      <sheetData sheetId="14089" refreshError="1"/>
      <sheetData sheetId="14090" refreshError="1"/>
      <sheetData sheetId="14091" refreshError="1"/>
      <sheetData sheetId="14092" refreshError="1"/>
      <sheetData sheetId="14093" refreshError="1"/>
      <sheetData sheetId="14094" refreshError="1"/>
      <sheetData sheetId="14095" refreshError="1"/>
      <sheetData sheetId="14096" refreshError="1"/>
      <sheetData sheetId="14097" refreshError="1"/>
      <sheetData sheetId="14098" refreshError="1"/>
      <sheetData sheetId="14099" refreshError="1"/>
      <sheetData sheetId="14100" refreshError="1"/>
      <sheetData sheetId="14101" refreshError="1"/>
      <sheetData sheetId="14102" refreshError="1"/>
      <sheetData sheetId="14103" refreshError="1"/>
      <sheetData sheetId="14104" refreshError="1"/>
      <sheetData sheetId="14105" refreshError="1"/>
      <sheetData sheetId="14106" refreshError="1"/>
      <sheetData sheetId="14107" refreshError="1"/>
      <sheetData sheetId="14108" refreshError="1"/>
      <sheetData sheetId="14109" refreshError="1"/>
      <sheetData sheetId="14110" refreshError="1"/>
      <sheetData sheetId="14111" refreshError="1"/>
      <sheetData sheetId="14112" refreshError="1"/>
      <sheetData sheetId="14113" refreshError="1"/>
      <sheetData sheetId="14114" refreshError="1"/>
      <sheetData sheetId="14115" refreshError="1"/>
      <sheetData sheetId="14116" refreshError="1"/>
      <sheetData sheetId="14117" refreshError="1"/>
      <sheetData sheetId="14118" refreshError="1"/>
      <sheetData sheetId="14119" refreshError="1"/>
      <sheetData sheetId="14120" refreshError="1"/>
      <sheetData sheetId="14121" refreshError="1"/>
      <sheetData sheetId="14122" refreshError="1"/>
      <sheetData sheetId="14123" refreshError="1"/>
      <sheetData sheetId="14124" refreshError="1"/>
      <sheetData sheetId="14125" refreshError="1"/>
      <sheetData sheetId="14126" refreshError="1"/>
      <sheetData sheetId="14127" refreshError="1"/>
      <sheetData sheetId="14128" refreshError="1"/>
      <sheetData sheetId="14129" refreshError="1"/>
      <sheetData sheetId="14130" refreshError="1"/>
      <sheetData sheetId="14131" refreshError="1"/>
      <sheetData sheetId="14132" refreshError="1"/>
      <sheetData sheetId="14133" refreshError="1"/>
      <sheetData sheetId="14134" refreshError="1"/>
      <sheetData sheetId="14135" refreshError="1"/>
      <sheetData sheetId="14136" refreshError="1"/>
      <sheetData sheetId="14137" refreshError="1"/>
      <sheetData sheetId="14138" refreshError="1"/>
      <sheetData sheetId="14139" refreshError="1"/>
      <sheetData sheetId="14140" refreshError="1"/>
      <sheetData sheetId="14141" refreshError="1"/>
      <sheetData sheetId="14142" refreshError="1"/>
      <sheetData sheetId="14143" refreshError="1"/>
      <sheetData sheetId="14144" refreshError="1"/>
      <sheetData sheetId="14145" refreshError="1"/>
      <sheetData sheetId="14146" refreshError="1"/>
      <sheetData sheetId="14147" refreshError="1"/>
      <sheetData sheetId="14148" refreshError="1"/>
      <sheetData sheetId="14149" refreshError="1"/>
      <sheetData sheetId="14150" refreshError="1"/>
      <sheetData sheetId="14151" refreshError="1"/>
      <sheetData sheetId="14152" refreshError="1"/>
      <sheetData sheetId="14153" refreshError="1"/>
      <sheetData sheetId="14154" refreshError="1"/>
      <sheetData sheetId="14155" refreshError="1"/>
      <sheetData sheetId="14156" refreshError="1"/>
      <sheetData sheetId="14157" refreshError="1"/>
      <sheetData sheetId="14158" refreshError="1"/>
      <sheetData sheetId="14159" refreshError="1"/>
      <sheetData sheetId="14160" refreshError="1"/>
      <sheetData sheetId="14161" refreshError="1"/>
      <sheetData sheetId="14162" refreshError="1"/>
      <sheetData sheetId="14163" refreshError="1"/>
      <sheetData sheetId="14164" refreshError="1"/>
      <sheetData sheetId="14165" refreshError="1"/>
      <sheetData sheetId="14166" refreshError="1"/>
      <sheetData sheetId="14167" refreshError="1"/>
      <sheetData sheetId="14168" refreshError="1"/>
      <sheetData sheetId="14169" refreshError="1"/>
      <sheetData sheetId="14170" refreshError="1"/>
      <sheetData sheetId="14171" refreshError="1"/>
      <sheetData sheetId="14172" refreshError="1"/>
      <sheetData sheetId="14173" refreshError="1"/>
      <sheetData sheetId="14174" refreshError="1"/>
      <sheetData sheetId="14175" refreshError="1"/>
      <sheetData sheetId="14176" refreshError="1"/>
      <sheetData sheetId="14177" refreshError="1"/>
      <sheetData sheetId="14178" refreshError="1"/>
      <sheetData sheetId="14179" refreshError="1"/>
      <sheetData sheetId="14180" refreshError="1"/>
      <sheetData sheetId="14181" refreshError="1"/>
      <sheetData sheetId="14182" refreshError="1"/>
      <sheetData sheetId="14183" refreshError="1"/>
      <sheetData sheetId="14184" refreshError="1"/>
      <sheetData sheetId="14185" refreshError="1"/>
      <sheetData sheetId="14186" refreshError="1"/>
      <sheetData sheetId="14187" refreshError="1"/>
      <sheetData sheetId="14188" refreshError="1"/>
      <sheetData sheetId="14189" refreshError="1"/>
      <sheetData sheetId="14190" refreshError="1"/>
      <sheetData sheetId="14191" refreshError="1"/>
      <sheetData sheetId="14192" refreshError="1"/>
      <sheetData sheetId="14193" refreshError="1"/>
      <sheetData sheetId="14194" refreshError="1"/>
      <sheetData sheetId="14195" refreshError="1"/>
      <sheetData sheetId="14196" refreshError="1"/>
      <sheetData sheetId="14197" refreshError="1"/>
      <sheetData sheetId="14198" refreshError="1"/>
      <sheetData sheetId="14199" refreshError="1"/>
      <sheetData sheetId="14200" refreshError="1"/>
      <sheetData sheetId="14201" refreshError="1"/>
      <sheetData sheetId="14202" refreshError="1"/>
      <sheetData sheetId="14203" refreshError="1"/>
      <sheetData sheetId="14204" refreshError="1"/>
      <sheetData sheetId="14205" refreshError="1"/>
      <sheetData sheetId="14206" refreshError="1"/>
      <sheetData sheetId="14207" refreshError="1"/>
      <sheetData sheetId="14208" refreshError="1"/>
      <sheetData sheetId="14209" refreshError="1"/>
      <sheetData sheetId="14210" refreshError="1"/>
      <sheetData sheetId="14211" refreshError="1"/>
      <sheetData sheetId="14212" refreshError="1"/>
      <sheetData sheetId="14213" refreshError="1"/>
      <sheetData sheetId="14214" refreshError="1"/>
      <sheetData sheetId="14215" refreshError="1"/>
      <sheetData sheetId="14216" refreshError="1"/>
      <sheetData sheetId="14217" refreshError="1"/>
      <sheetData sheetId="14218" refreshError="1"/>
      <sheetData sheetId="14219" refreshError="1"/>
      <sheetData sheetId="14220" refreshError="1"/>
      <sheetData sheetId="14221" refreshError="1"/>
      <sheetData sheetId="14222" refreshError="1"/>
      <sheetData sheetId="14223" refreshError="1"/>
      <sheetData sheetId="14224" refreshError="1"/>
      <sheetData sheetId="14225" refreshError="1"/>
      <sheetData sheetId="14226" refreshError="1"/>
      <sheetData sheetId="14227" refreshError="1"/>
      <sheetData sheetId="14228" refreshError="1"/>
      <sheetData sheetId="14229" refreshError="1"/>
      <sheetData sheetId="14230" refreshError="1"/>
      <sheetData sheetId="14231" refreshError="1"/>
      <sheetData sheetId="14232" refreshError="1"/>
      <sheetData sheetId="14233" refreshError="1"/>
      <sheetData sheetId="14234" refreshError="1"/>
      <sheetData sheetId="14235" refreshError="1"/>
      <sheetData sheetId="14236" refreshError="1"/>
      <sheetData sheetId="14237" refreshError="1"/>
      <sheetData sheetId="14238" refreshError="1"/>
      <sheetData sheetId="14239" refreshError="1"/>
      <sheetData sheetId="14240" refreshError="1"/>
      <sheetData sheetId="14241" refreshError="1"/>
      <sheetData sheetId="14242" refreshError="1"/>
      <sheetData sheetId="14243" refreshError="1"/>
      <sheetData sheetId="14244" refreshError="1"/>
      <sheetData sheetId="14245" refreshError="1"/>
      <sheetData sheetId="14246" refreshError="1"/>
      <sheetData sheetId="14247" refreshError="1"/>
      <sheetData sheetId="14248" refreshError="1"/>
      <sheetData sheetId="14249" refreshError="1"/>
      <sheetData sheetId="14250" refreshError="1"/>
      <sheetData sheetId="14251" refreshError="1"/>
      <sheetData sheetId="14252" refreshError="1"/>
      <sheetData sheetId="14253" refreshError="1"/>
      <sheetData sheetId="14254" refreshError="1"/>
      <sheetData sheetId="14255" refreshError="1"/>
      <sheetData sheetId="14256" refreshError="1"/>
      <sheetData sheetId="14257" refreshError="1"/>
      <sheetData sheetId="14258" refreshError="1"/>
      <sheetData sheetId="14259" refreshError="1"/>
      <sheetData sheetId="14260" refreshError="1"/>
      <sheetData sheetId="14261" refreshError="1"/>
      <sheetData sheetId="14262" refreshError="1"/>
      <sheetData sheetId="14263" refreshError="1"/>
      <sheetData sheetId="14264" refreshError="1"/>
      <sheetData sheetId="14265" refreshError="1"/>
      <sheetData sheetId="14266" refreshError="1"/>
      <sheetData sheetId="14267" refreshError="1"/>
      <sheetData sheetId="14268" refreshError="1"/>
      <sheetData sheetId="14269" refreshError="1"/>
      <sheetData sheetId="14270" refreshError="1"/>
      <sheetData sheetId="14271" refreshError="1"/>
      <sheetData sheetId="14272" refreshError="1"/>
      <sheetData sheetId="14273" refreshError="1"/>
      <sheetData sheetId="14274" refreshError="1"/>
      <sheetData sheetId="14275" refreshError="1"/>
      <sheetData sheetId="14276" refreshError="1"/>
      <sheetData sheetId="14277" refreshError="1"/>
      <sheetData sheetId="14278" refreshError="1"/>
      <sheetData sheetId="14279" refreshError="1"/>
      <sheetData sheetId="14280" refreshError="1"/>
      <sheetData sheetId="14281" refreshError="1"/>
      <sheetData sheetId="14282" refreshError="1"/>
      <sheetData sheetId="14283" refreshError="1"/>
      <sheetData sheetId="14284" refreshError="1"/>
      <sheetData sheetId="14285" refreshError="1"/>
      <sheetData sheetId="14286" refreshError="1"/>
      <sheetData sheetId="14287" refreshError="1"/>
      <sheetData sheetId="14288" refreshError="1"/>
      <sheetData sheetId="14289" refreshError="1"/>
      <sheetData sheetId="14290" refreshError="1"/>
      <sheetData sheetId="14291" refreshError="1"/>
      <sheetData sheetId="14292" refreshError="1"/>
      <sheetData sheetId="14293" refreshError="1"/>
      <sheetData sheetId="14294" refreshError="1"/>
      <sheetData sheetId="14295" refreshError="1"/>
      <sheetData sheetId="14296" refreshError="1"/>
      <sheetData sheetId="14297" refreshError="1"/>
      <sheetData sheetId="14298" refreshError="1"/>
      <sheetData sheetId="14299" refreshError="1"/>
      <sheetData sheetId="14300" refreshError="1"/>
      <sheetData sheetId="14301" refreshError="1"/>
      <sheetData sheetId="14302" refreshError="1"/>
      <sheetData sheetId="14303" refreshError="1"/>
      <sheetData sheetId="14304" refreshError="1"/>
      <sheetData sheetId="14305" refreshError="1"/>
      <sheetData sheetId="14306" refreshError="1"/>
      <sheetData sheetId="14307" refreshError="1"/>
      <sheetData sheetId="14308" refreshError="1"/>
      <sheetData sheetId="14309" refreshError="1"/>
      <sheetData sheetId="14310" refreshError="1"/>
      <sheetData sheetId="14311" refreshError="1"/>
      <sheetData sheetId="14312" refreshError="1"/>
      <sheetData sheetId="14313" refreshError="1"/>
      <sheetData sheetId="14314" refreshError="1"/>
      <sheetData sheetId="14315" refreshError="1"/>
      <sheetData sheetId="14316" refreshError="1"/>
      <sheetData sheetId="14317" refreshError="1"/>
      <sheetData sheetId="14318" refreshError="1"/>
      <sheetData sheetId="14319" refreshError="1"/>
      <sheetData sheetId="14320" refreshError="1"/>
      <sheetData sheetId="14321" refreshError="1"/>
      <sheetData sheetId="14322" refreshError="1"/>
      <sheetData sheetId="14323" refreshError="1"/>
      <sheetData sheetId="14324" refreshError="1"/>
      <sheetData sheetId="14325" refreshError="1"/>
      <sheetData sheetId="14326" refreshError="1"/>
      <sheetData sheetId="14327" refreshError="1"/>
      <sheetData sheetId="14328" refreshError="1"/>
      <sheetData sheetId="14329" refreshError="1"/>
      <sheetData sheetId="14330" refreshError="1"/>
      <sheetData sheetId="14331" refreshError="1"/>
      <sheetData sheetId="14332" refreshError="1"/>
      <sheetData sheetId="14333" refreshError="1"/>
      <sheetData sheetId="14334" refreshError="1"/>
      <sheetData sheetId="14335" refreshError="1"/>
      <sheetData sheetId="14336" refreshError="1"/>
      <sheetData sheetId="14337" refreshError="1"/>
      <sheetData sheetId="14338" refreshError="1"/>
      <sheetData sheetId="14339" refreshError="1"/>
      <sheetData sheetId="14340" refreshError="1"/>
      <sheetData sheetId="14341" refreshError="1"/>
      <sheetData sheetId="14342" refreshError="1"/>
      <sheetData sheetId="14343" refreshError="1"/>
      <sheetData sheetId="14344" refreshError="1"/>
      <sheetData sheetId="14345" refreshError="1"/>
      <sheetData sheetId="14346" refreshError="1"/>
      <sheetData sheetId="14347" refreshError="1"/>
      <sheetData sheetId="14348" refreshError="1"/>
      <sheetData sheetId="14349" refreshError="1"/>
      <sheetData sheetId="14350" refreshError="1"/>
      <sheetData sheetId="14351" refreshError="1"/>
      <sheetData sheetId="14352" refreshError="1"/>
      <sheetData sheetId="14353" refreshError="1"/>
      <sheetData sheetId="14354" refreshError="1"/>
      <sheetData sheetId="14355" refreshError="1"/>
      <sheetData sheetId="14356" refreshError="1"/>
      <sheetData sheetId="14357" refreshError="1"/>
      <sheetData sheetId="14358" refreshError="1"/>
      <sheetData sheetId="14359" refreshError="1"/>
      <sheetData sheetId="14360" refreshError="1"/>
      <sheetData sheetId="14361" refreshError="1"/>
      <sheetData sheetId="14362" refreshError="1"/>
      <sheetData sheetId="14363" refreshError="1"/>
      <sheetData sheetId="14364" refreshError="1"/>
      <sheetData sheetId="14365" refreshError="1"/>
      <sheetData sheetId="14366" refreshError="1"/>
      <sheetData sheetId="14367" refreshError="1"/>
      <sheetData sheetId="14368" refreshError="1"/>
      <sheetData sheetId="14369" refreshError="1"/>
      <sheetData sheetId="14370" refreshError="1"/>
      <sheetData sheetId="14371" refreshError="1"/>
      <sheetData sheetId="14372" refreshError="1"/>
      <sheetData sheetId="14373" refreshError="1"/>
      <sheetData sheetId="14374" refreshError="1"/>
      <sheetData sheetId="14375" refreshError="1"/>
      <sheetData sheetId="14376" refreshError="1"/>
      <sheetData sheetId="14377" refreshError="1"/>
      <sheetData sheetId="14378" refreshError="1"/>
      <sheetData sheetId="14379" refreshError="1"/>
      <sheetData sheetId="14380" refreshError="1"/>
      <sheetData sheetId="14381" refreshError="1"/>
      <sheetData sheetId="14382" refreshError="1"/>
      <sheetData sheetId="14383" refreshError="1"/>
      <sheetData sheetId="14384" refreshError="1"/>
      <sheetData sheetId="14385" refreshError="1"/>
      <sheetData sheetId="14386" refreshError="1"/>
      <sheetData sheetId="14387" refreshError="1"/>
      <sheetData sheetId="14388" refreshError="1"/>
      <sheetData sheetId="14389" refreshError="1"/>
      <sheetData sheetId="14390" refreshError="1"/>
      <sheetData sheetId="14391" refreshError="1"/>
      <sheetData sheetId="14392" refreshError="1"/>
      <sheetData sheetId="14393" refreshError="1"/>
      <sheetData sheetId="14394" refreshError="1"/>
      <sheetData sheetId="14395" refreshError="1"/>
      <sheetData sheetId="14396" refreshError="1"/>
      <sheetData sheetId="14397" refreshError="1"/>
      <sheetData sheetId="14398" refreshError="1"/>
      <sheetData sheetId="14399" refreshError="1"/>
      <sheetData sheetId="14400" refreshError="1"/>
      <sheetData sheetId="14401" refreshError="1"/>
      <sheetData sheetId="14402" refreshError="1"/>
      <sheetData sheetId="14403" refreshError="1"/>
      <sheetData sheetId="14404" refreshError="1"/>
      <sheetData sheetId="14405" refreshError="1"/>
      <sheetData sheetId="14406" refreshError="1"/>
      <sheetData sheetId="14407" refreshError="1"/>
      <sheetData sheetId="14408" refreshError="1"/>
      <sheetData sheetId="14409" refreshError="1"/>
      <sheetData sheetId="14410" refreshError="1"/>
      <sheetData sheetId="14411" refreshError="1"/>
      <sheetData sheetId="14412" refreshError="1"/>
      <sheetData sheetId="14413" refreshError="1"/>
      <sheetData sheetId="14414" refreshError="1"/>
      <sheetData sheetId="14415" refreshError="1"/>
      <sheetData sheetId="14416" refreshError="1"/>
      <sheetData sheetId="14417" refreshError="1"/>
      <sheetData sheetId="14418" refreshError="1"/>
      <sheetData sheetId="14419" refreshError="1"/>
      <sheetData sheetId="14420" refreshError="1"/>
      <sheetData sheetId="14421" refreshError="1"/>
      <sheetData sheetId="14422" refreshError="1"/>
      <sheetData sheetId="14423" refreshError="1"/>
      <sheetData sheetId="14424" refreshError="1"/>
      <sheetData sheetId="14425" refreshError="1"/>
      <sheetData sheetId="14426" refreshError="1"/>
      <sheetData sheetId="14427" refreshError="1"/>
      <sheetData sheetId="14428" refreshError="1"/>
      <sheetData sheetId="14429" refreshError="1"/>
      <sheetData sheetId="14430" refreshError="1"/>
      <sheetData sheetId="14431" refreshError="1"/>
      <sheetData sheetId="14432" refreshError="1"/>
      <sheetData sheetId="14433" refreshError="1"/>
      <sheetData sheetId="14434" refreshError="1"/>
      <sheetData sheetId="14435" refreshError="1"/>
      <sheetData sheetId="14436" refreshError="1"/>
      <sheetData sheetId="14437" refreshError="1"/>
      <sheetData sheetId="14438" refreshError="1"/>
      <sheetData sheetId="14439" refreshError="1"/>
      <sheetData sheetId="14440" refreshError="1"/>
      <sheetData sheetId="14441" refreshError="1"/>
      <sheetData sheetId="14442" refreshError="1"/>
      <sheetData sheetId="14443" refreshError="1"/>
      <sheetData sheetId="14444" refreshError="1"/>
      <sheetData sheetId="14445" refreshError="1"/>
      <sheetData sheetId="14446" refreshError="1"/>
      <sheetData sheetId="14447" refreshError="1"/>
      <sheetData sheetId="14448" refreshError="1"/>
      <sheetData sheetId="14449" refreshError="1"/>
      <sheetData sheetId="14450" refreshError="1"/>
      <sheetData sheetId="14451" refreshError="1"/>
      <sheetData sheetId="14452" refreshError="1"/>
      <sheetData sheetId="14453" refreshError="1"/>
      <sheetData sheetId="14454" refreshError="1"/>
      <sheetData sheetId="14455" refreshError="1"/>
      <sheetData sheetId="14456" refreshError="1"/>
      <sheetData sheetId="14457" refreshError="1"/>
      <sheetData sheetId="14458" refreshError="1"/>
      <sheetData sheetId="14459" refreshError="1"/>
      <sheetData sheetId="14460" refreshError="1"/>
      <sheetData sheetId="14461" refreshError="1"/>
      <sheetData sheetId="14462" refreshError="1"/>
      <sheetData sheetId="14463" refreshError="1"/>
      <sheetData sheetId="14464" refreshError="1"/>
      <sheetData sheetId="14465" refreshError="1"/>
      <sheetData sheetId="14466" refreshError="1"/>
      <sheetData sheetId="14467" refreshError="1"/>
      <sheetData sheetId="14468" refreshError="1"/>
      <sheetData sheetId="14469" refreshError="1"/>
      <sheetData sheetId="14470" refreshError="1"/>
      <sheetData sheetId="14471" refreshError="1"/>
      <sheetData sheetId="14472" refreshError="1"/>
      <sheetData sheetId="14473" refreshError="1"/>
      <sheetData sheetId="14474" refreshError="1"/>
      <sheetData sheetId="14475" refreshError="1"/>
      <sheetData sheetId="14476" refreshError="1"/>
      <sheetData sheetId="14477" refreshError="1"/>
      <sheetData sheetId="14478" refreshError="1"/>
      <sheetData sheetId="14479" refreshError="1"/>
      <sheetData sheetId="14480" refreshError="1"/>
      <sheetData sheetId="14481" refreshError="1"/>
      <sheetData sheetId="14482" refreshError="1"/>
      <sheetData sheetId="14483" refreshError="1"/>
      <sheetData sheetId="14484" refreshError="1"/>
      <sheetData sheetId="14485" refreshError="1"/>
      <sheetData sheetId="14486" refreshError="1"/>
      <sheetData sheetId="14487" refreshError="1"/>
      <sheetData sheetId="14488" refreshError="1"/>
      <sheetData sheetId="14489" refreshError="1"/>
      <sheetData sheetId="14490" refreshError="1"/>
      <sheetData sheetId="14491" refreshError="1"/>
      <sheetData sheetId="14492" refreshError="1"/>
      <sheetData sheetId="14493" refreshError="1"/>
      <sheetData sheetId="14494" refreshError="1"/>
      <sheetData sheetId="14495" refreshError="1"/>
      <sheetData sheetId="14496" refreshError="1"/>
      <sheetData sheetId="14497" refreshError="1"/>
      <sheetData sheetId="14498" refreshError="1"/>
      <sheetData sheetId="14499" refreshError="1"/>
      <sheetData sheetId="14500" refreshError="1"/>
      <sheetData sheetId="14501" refreshError="1"/>
      <sheetData sheetId="14502" refreshError="1"/>
      <sheetData sheetId="14503" refreshError="1"/>
      <sheetData sheetId="14504" refreshError="1"/>
      <sheetData sheetId="14505" refreshError="1"/>
      <sheetData sheetId="14506" refreshError="1"/>
      <sheetData sheetId="14507" refreshError="1"/>
      <sheetData sheetId="14508" refreshError="1"/>
      <sheetData sheetId="14509" refreshError="1"/>
      <sheetData sheetId="14510" refreshError="1"/>
      <sheetData sheetId="14511" refreshError="1"/>
      <sheetData sheetId="14512" refreshError="1"/>
      <sheetData sheetId="14513" refreshError="1"/>
      <sheetData sheetId="14514" refreshError="1"/>
      <sheetData sheetId="14515" refreshError="1"/>
      <sheetData sheetId="14516" refreshError="1"/>
      <sheetData sheetId="14517" refreshError="1"/>
      <sheetData sheetId="14518" refreshError="1"/>
      <sheetData sheetId="14519" refreshError="1"/>
      <sheetData sheetId="14520" refreshError="1"/>
      <sheetData sheetId="14521" refreshError="1"/>
      <sheetData sheetId="14522" refreshError="1"/>
      <sheetData sheetId="14523" refreshError="1"/>
      <sheetData sheetId="14524" refreshError="1"/>
      <sheetData sheetId="14525" refreshError="1"/>
      <sheetData sheetId="14526" refreshError="1"/>
      <sheetData sheetId="14527" refreshError="1"/>
      <sheetData sheetId="14528" refreshError="1"/>
      <sheetData sheetId="14529" refreshError="1"/>
      <sheetData sheetId="14530" refreshError="1"/>
      <sheetData sheetId="14531" refreshError="1"/>
      <sheetData sheetId="14532" refreshError="1"/>
      <sheetData sheetId="14533" refreshError="1"/>
      <sheetData sheetId="14534" refreshError="1"/>
      <sheetData sheetId="14535" refreshError="1"/>
      <sheetData sheetId="14536" refreshError="1"/>
      <sheetData sheetId="14537" refreshError="1"/>
      <sheetData sheetId="14538" refreshError="1"/>
      <sheetData sheetId="14539" refreshError="1"/>
      <sheetData sheetId="14540" refreshError="1"/>
      <sheetData sheetId="14541" refreshError="1"/>
      <sheetData sheetId="14542" refreshError="1"/>
      <sheetData sheetId="14543" refreshError="1"/>
      <sheetData sheetId="14544" refreshError="1"/>
      <sheetData sheetId="14545" refreshError="1"/>
      <sheetData sheetId="14546" refreshError="1"/>
      <sheetData sheetId="14547" refreshError="1"/>
      <sheetData sheetId="14548" refreshError="1"/>
      <sheetData sheetId="14549" refreshError="1"/>
      <sheetData sheetId="14550" refreshError="1"/>
      <sheetData sheetId="14551" refreshError="1"/>
      <sheetData sheetId="14552" refreshError="1"/>
      <sheetData sheetId="14553" refreshError="1"/>
      <sheetData sheetId="14554" refreshError="1"/>
      <sheetData sheetId="14555" refreshError="1"/>
      <sheetData sheetId="14556" refreshError="1"/>
      <sheetData sheetId="14557" refreshError="1"/>
      <sheetData sheetId="14558" refreshError="1"/>
      <sheetData sheetId="14559" refreshError="1"/>
      <sheetData sheetId="14560" refreshError="1"/>
      <sheetData sheetId="14561" refreshError="1"/>
      <sheetData sheetId="14562" refreshError="1"/>
      <sheetData sheetId="14563" refreshError="1"/>
      <sheetData sheetId="14564" refreshError="1"/>
      <sheetData sheetId="14565" refreshError="1"/>
      <sheetData sheetId="14566" refreshError="1"/>
      <sheetData sheetId="14567" refreshError="1"/>
      <sheetData sheetId="14568" refreshError="1"/>
      <sheetData sheetId="14569" refreshError="1"/>
      <sheetData sheetId="14570" refreshError="1"/>
      <sheetData sheetId="14571" refreshError="1"/>
      <sheetData sheetId="14572" refreshError="1"/>
      <sheetData sheetId="14573" refreshError="1"/>
      <sheetData sheetId="14574" refreshError="1"/>
      <sheetData sheetId="14575" refreshError="1"/>
      <sheetData sheetId="14576" refreshError="1"/>
      <sheetData sheetId="14577" refreshError="1"/>
      <sheetData sheetId="14578" refreshError="1"/>
      <sheetData sheetId="14579" refreshError="1"/>
      <sheetData sheetId="14580" refreshError="1"/>
      <sheetData sheetId="14581" refreshError="1"/>
      <sheetData sheetId="14582" refreshError="1"/>
      <sheetData sheetId="14583" refreshError="1"/>
      <sheetData sheetId="14584" refreshError="1"/>
      <sheetData sheetId="14585" refreshError="1"/>
      <sheetData sheetId="14586" refreshError="1"/>
      <sheetData sheetId="14587" refreshError="1"/>
      <sheetData sheetId="14588" refreshError="1"/>
      <sheetData sheetId="14589" refreshError="1"/>
      <sheetData sheetId="14590" refreshError="1"/>
      <sheetData sheetId="14591" refreshError="1"/>
      <sheetData sheetId="14592" refreshError="1"/>
      <sheetData sheetId="14593" refreshError="1"/>
      <sheetData sheetId="14594" refreshError="1"/>
      <sheetData sheetId="14595" refreshError="1"/>
      <sheetData sheetId="14596" refreshError="1"/>
      <sheetData sheetId="14597" refreshError="1"/>
      <sheetData sheetId="14598" refreshError="1"/>
      <sheetData sheetId="14599" refreshError="1"/>
      <sheetData sheetId="14600" refreshError="1"/>
      <sheetData sheetId="14601" refreshError="1"/>
      <sheetData sheetId="14602" refreshError="1"/>
      <sheetData sheetId="14603" refreshError="1"/>
      <sheetData sheetId="14604" refreshError="1"/>
      <sheetData sheetId="14605" refreshError="1"/>
      <sheetData sheetId="14606" refreshError="1"/>
      <sheetData sheetId="14607" refreshError="1"/>
      <sheetData sheetId="14608" refreshError="1"/>
      <sheetData sheetId="14609" refreshError="1"/>
      <sheetData sheetId="14610" refreshError="1"/>
      <sheetData sheetId="14611" refreshError="1"/>
      <sheetData sheetId="14612" refreshError="1"/>
      <sheetData sheetId="14613" refreshError="1"/>
      <sheetData sheetId="14614" refreshError="1"/>
      <sheetData sheetId="14615" refreshError="1"/>
      <sheetData sheetId="14616" refreshError="1"/>
      <sheetData sheetId="14617" refreshError="1"/>
      <sheetData sheetId="14618" refreshError="1"/>
      <sheetData sheetId="14619" refreshError="1"/>
      <sheetData sheetId="14620" refreshError="1"/>
      <sheetData sheetId="14621" refreshError="1"/>
      <sheetData sheetId="14622" refreshError="1"/>
      <sheetData sheetId="14623" refreshError="1"/>
      <sheetData sheetId="14624" refreshError="1"/>
      <sheetData sheetId="14625" refreshError="1"/>
      <sheetData sheetId="14626" refreshError="1"/>
      <sheetData sheetId="14627" refreshError="1"/>
      <sheetData sheetId="14628" refreshError="1"/>
      <sheetData sheetId="14629" refreshError="1"/>
      <sheetData sheetId="14630" refreshError="1"/>
      <sheetData sheetId="14631" refreshError="1"/>
      <sheetData sheetId="14632" refreshError="1"/>
      <sheetData sheetId="14633" refreshError="1"/>
      <sheetData sheetId="14634" refreshError="1"/>
      <sheetData sheetId="14635" refreshError="1"/>
      <sheetData sheetId="14636" refreshError="1"/>
      <sheetData sheetId="14637" refreshError="1"/>
      <sheetData sheetId="14638" refreshError="1"/>
      <sheetData sheetId="14639" refreshError="1"/>
      <sheetData sheetId="14640" refreshError="1"/>
      <sheetData sheetId="14641" refreshError="1"/>
      <sheetData sheetId="14642" refreshError="1"/>
      <sheetData sheetId="14643" refreshError="1"/>
      <sheetData sheetId="14644" refreshError="1"/>
      <sheetData sheetId="14645" refreshError="1"/>
      <sheetData sheetId="14646" refreshError="1"/>
      <sheetData sheetId="14647" refreshError="1"/>
      <sheetData sheetId="14648" refreshError="1"/>
      <sheetData sheetId="14649" refreshError="1"/>
      <sheetData sheetId="14650" refreshError="1"/>
      <sheetData sheetId="14651" refreshError="1"/>
      <sheetData sheetId="14652" refreshError="1"/>
      <sheetData sheetId="14653" refreshError="1"/>
      <sheetData sheetId="14654" refreshError="1"/>
      <sheetData sheetId="14655" refreshError="1"/>
      <sheetData sheetId="14656" refreshError="1"/>
      <sheetData sheetId="14657" refreshError="1"/>
      <sheetData sheetId="14658" refreshError="1"/>
      <sheetData sheetId="14659" refreshError="1"/>
      <sheetData sheetId="14660" refreshError="1"/>
      <sheetData sheetId="14661" refreshError="1"/>
      <sheetData sheetId="14662" refreshError="1"/>
      <sheetData sheetId="14663" refreshError="1"/>
      <sheetData sheetId="14664" refreshError="1"/>
      <sheetData sheetId="14665" refreshError="1"/>
      <sheetData sheetId="14666" refreshError="1"/>
      <sheetData sheetId="14667" refreshError="1"/>
      <sheetData sheetId="14668" refreshError="1"/>
      <sheetData sheetId="14669" refreshError="1"/>
      <sheetData sheetId="14670" refreshError="1"/>
      <sheetData sheetId="14671" refreshError="1"/>
      <sheetData sheetId="14672" refreshError="1"/>
      <sheetData sheetId="14673" refreshError="1"/>
      <sheetData sheetId="14674" refreshError="1"/>
      <sheetData sheetId="14675" refreshError="1"/>
      <sheetData sheetId="14676" refreshError="1"/>
      <sheetData sheetId="14677" refreshError="1"/>
      <sheetData sheetId="14678" refreshError="1"/>
      <sheetData sheetId="14679" refreshError="1"/>
      <sheetData sheetId="14680" refreshError="1"/>
      <sheetData sheetId="14681" refreshError="1"/>
      <sheetData sheetId="14682" refreshError="1"/>
      <sheetData sheetId="14683" refreshError="1"/>
      <sheetData sheetId="14684" refreshError="1"/>
      <sheetData sheetId="14685" refreshError="1"/>
      <sheetData sheetId="14686" refreshError="1"/>
      <sheetData sheetId="14687" refreshError="1"/>
      <sheetData sheetId="14688" refreshError="1"/>
      <sheetData sheetId="14689" refreshError="1"/>
      <sheetData sheetId="14690" refreshError="1"/>
      <sheetData sheetId="14691" refreshError="1"/>
      <sheetData sheetId="14692" refreshError="1"/>
      <sheetData sheetId="14693" refreshError="1"/>
      <sheetData sheetId="14694" refreshError="1"/>
      <sheetData sheetId="14695" refreshError="1"/>
      <sheetData sheetId="14696" refreshError="1"/>
      <sheetData sheetId="14697" refreshError="1"/>
      <sheetData sheetId="14698" refreshError="1"/>
      <sheetData sheetId="14699" refreshError="1"/>
      <sheetData sheetId="14700" refreshError="1"/>
      <sheetData sheetId="14701" refreshError="1"/>
      <sheetData sheetId="14702" refreshError="1"/>
      <sheetData sheetId="14703" refreshError="1"/>
      <sheetData sheetId="14704" refreshError="1"/>
      <sheetData sheetId="14705" refreshError="1"/>
      <sheetData sheetId="14706" refreshError="1"/>
      <sheetData sheetId="14707" refreshError="1"/>
      <sheetData sheetId="14708" refreshError="1"/>
      <sheetData sheetId="14709" refreshError="1"/>
      <sheetData sheetId="14710" refreshError="1"/>
      <sheetData sheetId="14711" refreshError="1"/>
      <sheetData sheetId="14712" refreshError="1"/>
      <sheetData sheetId="14713" refreshError="1"/>
      <sheetData sheetId="14714" refreshError="1"/>
      <sheetData sheetId="14715" refreshError="1"/>
      <sheetData sheetId="14716" refreshError="1"/>
      <sheetData sheetId="14717" refreshError="1"/>
      <sheetData sheetId="14718" refreshError="1"/>
      <sheetData sheetId="14719" refreshError="1"/>
      <sheetData sheetId="14720" refreshError="1"/>
      <sheetData sheetId="14721" refreshError="1"/>
      <sheetData sheetId="14722" refreshError="1"/>
      <sheetData sheetId="14723" refreshError="1"/>
      <sheetData sheetId="14724" refreshError="1"/>
      <sheetData sheetId="14725" refreshError="1"/>
      <sheetData sheetId="14726" refreshError="1"/>
      <sheetData sheetId="14727" refreshError="1"/>
      <sheetData sheetId="14728" refreshError="1"/>
      <sheetData sheetId="14729" refreshError="1"/>
      <sheetData sheetId="14730" refreshError="1"/>
      <sheetData sheetId="14731" refreshError="1"/>
      <sheetData sheetId="14732" refreshError="1"/>
      <sheetData sheetId="14733" refreshError="1"/>
      <sheetData sheetId="14734" refreshError="1"/>
      <sheetData sheetId="14735" refreshError="1"/>
      <sheetData sheetId="14736" refreshError="1"/>
      <sheetData sheetId="14737" refreshError="1"/>
      <sheetData sheetId="14738" refreshError="1"/>
      <sheetData sheetId="14739" refreshError="1"/>
      <sheetData sheetId="14740" refreshError="1"/>
      <sheetData sheetId="14741" refreshError="1"/>
      <sheetData sheetId="14742" refreshError="1"/>
      <sheetData sheetId="14743" refreshError="1"/>
      <sheetData sheetId="14744" refreshError="1"/>
      <sheetData sheetId="14745" refreshError="1"/>
      <sheetData sheetId="14746" refreshError="1"/>
      <sheetData sheetId="14747" refreshError="1"/>
      <sheetData sheetId="14748" refreshError="1"/>
      <sheetData sheetId="14749" refreshError="1"/>
      <sheetData sheetId="14750" refreshError="1"/>
      <sheetData sheetId="14751" refreshError="1"/>
      <sheetData sheetId="14752" refreshError="1"/>
      <sheetData sheetId="14753" refreshError="1"/>
      <sheetData sheetId="14754" refreshError="1"/>
      <sheetData sheetId="14755" refreshError="1"/>
      <sheetData sheetId="14756" refreshError="1"/>
      <sheetData sheetId="14757" refreshError="1"/>
      <sheetData sheetId="14758" refreshError="1"/>
      <sheetData sheetId="14759" refreshError="1"/>
      <sheetData sheetId="14760" refreshError="1"/>
      <sheetData sheetId="14761" refreshError="1"/>
      <sheetData sheetId="14762" refreshError="1"/>
      <sheetData sheetId="14763" refreshError="1"/>
      <sheetData sheetId="14764" refreshError="1"/>
      <sheetData sheetId="14765" refreshError="1"/>
      <sheetData sheetId="14766" refreshError="1"/>
      <sheetData sheetId="14767" refreshError="1"/>
      <sheetData sheetId="14768" refreshError="1"/>
      <sheetData sheetId="14769" refreshError="1"/>
      <sheetData sheetId="14770" refreshError="1"/>
      <sheetData sheetId="14771" refreshError="1"/>
      <sheetData sheetId="14772" refreshError="1"/>
      <sheetData sheetId="14773" refreshError="1"/>
      <sheetData sheetId="14774" refreshError="1"/>
      <sheetData sheetId="14775" refreshError="1"/>
      <sheetData sheetId="14776" refreshError="1"/>
      <sheetData sheetId="14777" refreshError="1"/>
      <sheetData sheetId="14778" refreshError="1"/>
      <sheetData sheetId="14779" refreshError="1"/>
      <sheetData sheetId="14780" refreshError="1"/>
      <sheetData sheetId="14781" refreshError="1"/>
      <sheetData sheetId="14782" refreshError="1"/>
      <sheetData sheetId="14783" refreshError="1"/>
      <sheetData sheetId="14784" refreshError="1"/>
      <sheetData sheetId="14785" refreshError="1"/>
      <sheetData sheetId="14786" refreshError="1"/>
      <sheetData sheetId="14787" refreshError="1"/>
      <sheetData sheetId="14788" refreshError="1"/>
      <sheetData sheetId="14789" refreshError="1"/>
      <sheetData sheetId="14790" refreshError="1"/>
      <sheetData sheetId="14791" refreshError="1"/>
      <sheetData sheetId="14792" refreshError="1"/>
      <sheetData sheetId="14793" refreshError="1"/>
      <sheetData sheetId="14794" refreshError="1"/>
      <sheetData sheetId="14795" refreshError="1"/>
      <sheetData sheetId="14796" refreshError="1"/>
      <sheetData sheetId="14797" refreshError="1"/>
      <sheetData sheetId="14798" refreshError="1"/>
      <sheetData sheetId="14799" refreshError="1"/>
      <sheetData sheetId="14800" refreshError="1"/>
      <sheetData sheetId="14801" refreshError="1"/>
      <sheetData sheetId="14802" refreshError="1"/>
      <sheetData sheetId="14803" refreshError="1"/>
      <sheetData sheetId="14804" refreshError="1"/>
      <sheetData sheetId="14805" refreshError="1"/>
      <sheetData sheetId="14806" refreshError="1"/>
      <sheetData sheetId="14807" refreshError="1"/>
      <sheetData sheetId="14808" refreshError="1"/>
      <sheetData sheetId="14809" refreshError="1"/>
      <sheetData sheetId="14810" refreshError="1"/>
      <sheetData sheetId="14811" refreshError="1"/>
      <sheetData sheetId="14812" refreshError="1"/>
      <sheetData sheetId="14813" refreshError="1"/>
      <sheetData sheetId="14814" refreshError="1"/>
      <sheetData sheetId="14815" refreshError="1"/>
      <sheetData sheetId="14816" refreshError="1"/>
      <sheetData sheetId="14817" refreshError="1"/>
      <sheetData sheetId="14818" refreshError="1"/>
      <sheetData sheetId="14819" refreshError="1"/>
      <sheetData sheetId="14820" refreshError="1"/>
      <sheetData sheetId="14821" refreshError="1"/>
      <sheetData sheetId="14822" refreshError="1"/>
      <sheetData sheetId="14823" refreshError="1"/>
      <sheetData sheetId="14824" refreshError="1"/>
      <sheetData sheetId="14825" refreshError="1"/>
      <sheetData sheetId="14826" refreshError="1"/>
      <sheetData sheetId="14827" refreshError="1"/>
      <sheetData sheetId="14828" refreshError="1"/>
      <sheetData sheetId="14829" refreshError="1"/>
      <sheetData sheetId="14830" refreshError="1"/>
      <sheetData sheetId="14831" refreshError="1"/>
      <sheetData sheetId="14832" refreshError="1"/>
      <sheetData sheetId="14833" refreshError="1"/>
      <sheetData sheetId="14834" refreshError="1"/>
      <sheetData sheetId="14835" refreshError="1"/>
      <sheetData sheetId="14836" refreshError="1"/>
      <sheetData sheetId="14837" refreshError="1"/>
      <sheetData sheetId="14838" refreshError="1"/>
      <sheetData sheetId="14839" refreshError="1"/>
      <sheetData sheetId="14840" refreshError="1"/>
      <sheetData sheetId="14841" refreshError="1"/>
      <sheetData sheetId="14842" refreshError="1"/>
      <sheetData sheetId="14843" refreshError="1"/>
      <sheetData sheetId="14844" refreshError="1"/>
      <sheetData sheetId="14845" refreshError="1"/>
      <sheetData sheetId="14846" refreshError="1"/>
      <sheetData sheetId="14847" refreshError="1"/>
      <sheetData sheetId="14848" refreshError="1"/>
      <sheetData sheetId="14849" refreshError="1"/>
      <sheetData sheetId="14850" refreshError="1"/>
      <sheetData sheetId="14851" refreshError="1"/>
      <sheetData sheetId="14852" refreshError="1"/>
      <sheetData sheetId="14853" refreshError="1"/>
      <sheetData sheetId="14854" refreshError="1"/>
      <sheetData sheetId="14855" refreshError="1"/>
      <sheetData sheetId="14856" refreshError="1"/>
      <sheetData sheetId="14857" refreshError="1"/>
      <sheetData sheetId="14858" refreshError="1"/>
      <sheetData sheetId="14859" refreshError="1"/>
      <sheetData sheetId="14860" refreshError="1"/>
      <sheetData sheetId="14861" refreshError="1"/>
      <sheetData sheetId="14862" refreshError="1"/>
      <sheetData sheetId="14863" refreshError="1"/>
      <sheetData sheetId="14864" refreshError="1"/>
      <sheetData sheetId="14865" refreshError="1"/>
      <sheetData sheetId="14866" refreshError="1"/>
      <sheetData sheetId="14867" refreshError="1"/>
      <sheetData sheetId="14868" refreshError="1"/>
      <sheetData sheetId="14869" refreshError="1"/>
      <sheetData sheetId="14870" refreshError="1"/>
      <sheetData sheetId="14871" refreshError="1"/>
      <sheetData sheetId="14872" refreshError="1"/>
      <sheetData sheetId="14873" refreshError="1"/>
      <sheetData sheetId="14874" refreshError="1"/>
      <sheetData sheetId="14875" refreshError="1"/>
      <sheetData sheetId="14876" refreshError="1"/>
      <sheetData sheetId="14877" refreshError="1"/>
      <sheetData sheetId="14878" refreshError="1"/>
      <sheetData sheetId="14879" refreshError="1"/>
      <sheetData sheetId="14880" refreshError="1"/>
      <sheetData sheetId="14881" refreshError="1"/>
      <sheetData sheetId="14882" refreshError="1"/>
      <sheetData sheetId="14883" refreshError="1"/>
      <sheetData sheetId="14884" refreshError="1"/>
      <sheetData sheetId="14885" refreshError="1"/>
      <sheetData sheetId="14886" refreshError="1"/>
      <sheetData sheetId="14887" refreshError="1"/>
      <sheetData sheetId="14888" refreshError="1"/>
      <sheetData sheetId="14889" refreshError="1"/>
      <sheetData sheetId="14890" refreshError="1"/>
      <sheetData sheetId="14891" refreshError="1"/>
      <sheetData sheetId="14892" refreshError="1"/>
      <sheetData sheetId="14893" refreshError="1"/>
      <sheetData sheetId="14894" refreshError="1"/>
      <sheetData sheetId="14895" refreshError="1"/>
      <sheetData sheetId="14896" refreshError="1"/>
      <sheetData sheetId="14897" refreshError="1"/>
      <sheetData sheetId="14898" refreshError="1"/>
      <sheetData sheetId="14899" refreshError="1"/>
      <sheetData sheetId="14900" refreshError="1"/>
      <sheetData sheetId="14901" refreshError="1"/>
      <sheetData sheetId="14902" refreshError="1"/>
      <sheetData sheetId="14903" refreshError="1"/>
      <sheetData sheetId="14904" refreshError="1"/>
      <sheetData sheetId="14905" refreshError="1"/>
      <sheetData sheetId="14906" refreshError="1"/>
      <sheetData sheetId="14907" refreshError="1"/>
      <sheetData sheetId="14908" refreshError="1"/>
      <sheetData sheetId="14909" refreshError="1"/>
      <sheetData sheetId="14910" refreshError="1"/>
      <sheetData sheetId="14911" refreshError="1"/>
      <sheetData sheetId="14912" refreshError="1"/>
      <sheetData sheetId="14913" refreshError="1"/>
      <sheetData sheetId="14914" refreshError="1"/>
      <sheetData sheetId="14915" refreshError="1"/>
      <sheetData sheetId="14916" refreshError="1"/>
      <sheetData sheetId="14917" refreshError="1"/>
      <sheetData sheetId="14918" refreshError="1"/>
      <sheetData sheetId="14919" refreshError="1"/>
      <sheetData sheetId="14920" refreshError="1"/>
      <sheetData sheetId="14921" refreshError="1"/>
      <sheetData sheetId="14922" refreshError="1"/>
      <sheetData sheetId="14923" refreshError="1"/>
      <sheetData sheetId="14924" refreshError="1"/>
      <sheetData sheetId="14925" refreshError="1"/>
      <sheetData sheetId="14926" refreshError="1"/>
      <sheetData sheetId="14927" refreshError="1"/>
      <sheetData sheetId="14928" refreshError="1"/>
      <sheetData sheetId="14929" refreshError="1"/>
      <sheetData sheetId="14930" refreshError="1"/>
      <sheetData sheetId="14931" refreshError="1"/>
      <sheetData sheetId="14932" refreshError="1"/>
      <sheetData sheetId="14933" refreshError="1"/>
      <sheetData sheetId="14934" refreshError="1"/>
      <sheetData sheetId="14935" refreshError="1"/>
      <sheetData sheetId="14936" refreshError="1"/>
      <sheetData sheetId="14937" refreshError="1"/>
      <sheetData sheetId="14938" refreshError="1"/>
      <sheetData sheetId="14939" refreshError="1"/>
      <sheetData sheetId="14940" refreshError="1"/>
      <sheetData sheetId="14941" refreshError="1"/>
      <sheetData sheetId="14942" refreshError="1"/>
      <sheetData sheetId="14943" refreshError="1"/>
      <sheetData sheetId="14944" refreshError="1"/>
      <sheetData sheetId="14945" refreshError="1"/>
      <sheetData sheetId="14946" refreshError="1"/>
      <sheetData sheetId="14947" refreshError="1"/>
      <sheetData sheetId="14948" refreshError="1"/>
      <sheetData sheetId="14949" refreshError="1"/>
      <sheetData sheetId="14950" refreshError="1"/>
      <sheetData sheetId="14951" refreshError="1"/>
      <sheetData sheetId="14952" refreshError="1"/>
      <sheetData sheetId="14953" refreshError="1"/>
      <sheetData sheetId="14954" refreshError="1"/>
      <sheetData sheetId="14955" refreshError="1"/>
      <sheetData sheetId="14956" refreshError="1"/>
      <sheetData sheetId="14957" refreshError="1"/>
      <sheetData sheetId="14958" refreshError="1"/>
      <sheetData sheetId="14959" refreshError="1"/>
      <sheetData sheetId="14960" refreshError="1"/>
      <sheetData sheetId="14961" refreshError="1"/>
      <sheetData sheetId="14962" refreshError="1"/>
      <sheetData sheetId="14963" refreshError="1"/>
      <sheetData sheetId="14964" refreshError="1"/>
      <sheetData sheetId="14965" refreshError="1"/>
      <sheetData sheetId="14966" refreshError="1"/>
      <sheetData sheetId="14967" refreshError="1"/>
      <sheetData sheetId="14968" refreshError="1"/>
      <sheetData sheetId="14969" refreshError="1"/>
      <sheetData sheetId="14970" refreshError="1"/>
      <sheetData sheetId="14971" refreshError="1"/>
      <sheetData sheetId="14972" refreshError="1"/>
      <sheetData sheetId="14973" refreshError="1"/>
      <sheetData sheetId="14974" refreshError="1"/>
      <sheetData sheetId="14975" refreshError="1"/>
      <sheetData sheetId="14976" refreshError="1"/>
      <sheetData sheetId="14977" refreshError="1"/>
      <sheetData sheetId="14978" refreshError="1"/>
      <sheetData sheetId="14979" refreshError="1"/>
      <sheetData sheetId="14980" refreshError="1"/>
      <sheetData sheetId="14981" refreshError="1"/>
      <sheetData sheetId="14982" refreshError="1"/>
      <sheetData sheetId="14983" refreshError="1"/>
      <sheetData sheetId="14984" refreshError="1"/>
      <sheetData sheetId="14985" refreshError="1"/>
      <sheetData sheetId="14986" refreshError="1"/>
      <sheetData sheetId="14987" refreshError="1"/>
      <sheetData sheetId="14988" refreshError="1"/>
      <sheetData sheetId="14989" refreshError="1"/>
      <sheetData sheetId="14990" refreshError="1"/>
      <sheetData sheetId="14991" refreshError="1"/>
      <sheetData sheetId="14992" refreshError="1"/>
      <sheetData sheetId="14993" refreshError="1"/>
      <sheetData sheetId="14994" refreshError="1"/>
      <sheetData sheetId="14995" refreshError="1"/>
      <sheetData sheetId="14996" refreshError="1"/>
      <sheetData sheetId="14997" refreshError="1"/>
      <sheetData sheetId="14998" refreshError="1"/>
      <sheetData sheetId="14999" refreshError="1"/>
      <sheetData sheetId="15000" refreshError="1"/>
      <sheetData sheetId="15001" refreshError="1"/>
      <sheetData sheetId="15002" refreshError="1"/>
      <sheetData sheetId="15003" refreshError="1"/>
      <sheetData sheetId="15004" refreshError="1"/>
      <sheetData sheetId="15005" refreshError="1"/>
      <sheetData sheetId="15006" refreshError="1"/>
      <sheetData sheetId="15007" refreshError="1"/>
      <sheetData sheetId="15008" refreshError="1"/>
      <sheetData sheetId="15009" refreshError="1"/>
      <sheetData sheetId="15010" refreshError="1"/>
      <sheetData sheetId="15011" refreshError="1"/>
      <sheetData sheetId="15012" refreshError="1"/>
      <sheetData sheetId="15013" refreshError="1"/>
      <sheetData sheetId="15014" refreshError="1"/>
      <sheetData sheetId="15015" refreshError="1"/>
      <sheetData sheetId="15016" refreshError="1"/>
      <sheetData sheetId="15017" refreshError="1"/>
      <sheetData sheetId="15018" refreshError="1"/>
      <sheetData sheetId="15019" refreshError="1"/>
      <sheetData sheetId="15020" refreshError="1"/>
      <sheetData sheetId="15021" refreshError="1"/>
      <sheetData sheetId="15022" refreshError="1"/>
      <sheetData sheetId="15023" refreshError="1"/>
      <sheetData sheetId="15024" refreshError="1"/>
      <sheetData sheetId="15025" refreshError="1"/>
      <sheetData sheetId="15026" refreshError="1"/>
      <sheetData sheetId="15027" refreshError="1"/>
      <sheetData sheetId="15028" refreshError="1"/>
      <sheetData sheetId="15029" refreshError="1"/>
      <sheetData sheetId="15030" refreshError="1"/>
      <sheetData sheetId="15031" refreshError="1"/>
      <sheetData sheetId="15032" refreshError="1"/>
      <sheetData sheetId="15033" refreshError="1"/>
      <sheetData sheetId="15034" refreshError="1"/>
      <sheetData sheetId="15035" refreshError="1"/>
      <sheetData sheetId="15036" refreshError="1"/>
      <sheetData sheetId="15037" refreshError="1"/>
      <sheetData sheetId="15038" refreshError="1"/>
      <sheetData sheetId="15039" refreshError="1"/>
      <sheetData sheetId="15040" refreshError="1"/>
      <sheetData sheetId="15041" refreshError="1"/>
      <sheetData sheetId="15042" refreshError="1"/>
      <sheetData sheetId="15043" refreshError="1"/>
      <sheetData sheetId="15044" refreshError="1"/>
      <sheetData sheetId="15045" refreshError="1"/>
      <sheetData sheetId="15046" refreshError="1"/>
      <sheetData sheetId="15047" refreshError="1"/>
      <sheetData sheetId="15048" refreshError="1"/>
      <sheetData sheetId="15049" refreshError="1"/>
      <sheetData sheetId="15050" refreshError="1"/>
      <sheetData sheetId="15051" refreshError="1"/>
      <sheetData sheetId="15052" refreshError="1"/>
      <sheetData sheetId="15053" refreshError="1"/>
      <sheetData sheetId="15054" refreshError="1"/>
      <sheetData sheetId="15055" refreshError="1"/>
      <sheetData sheetId="15056" refreshError="1"/>
      <sheetData sheetId="15057" refreshError="1"/>
      <sheetData sheetId="15058" refreshError="1"/>
      <sheetData sheetId="15059" refreshError="1"/>
      <sheetData sheetId="15060" refreshError="1"/>
      <sheetData sheetId="15061" refreshError="1"/>
      <sheetData sheetId="15062" refreshError="1"/>
      <sheetData sheetId="15063" refreshError="1"/>
      <sheetData sheetId="15064" refreshError="1"/>
      <sheetData sheetId="15065" refreshError="1"/>
      <sheetData sheetId="15066" refreshError="1"/>
      <sheetData sheetId="15067" refreshError="1"/>
      <sheetData sheetId="15068" refreshError="1"/>
      <sheetData sheetId="15069" refreshError="1"/>
      <sheetData sheetId="15070" refreshError="1"/>
      <sheetData sheetId="15071" refreshError="1"/>
      <sheetData sheetId="15072" refreshError="1"/>
      <sheetData sheetId="15073" refreshError="1"/>
      <sheetData sheetId="15074" refreshError="1"/>
      <sheetData sheetId="15075" refreshError="1"/>
      <sheetData sheetId="15076" refreshError="1"/>
      <sheetData sheetId="15077" refreshError="1"/>
      <sheetData sheetId="15078" refreshError="1"/>
      <sheetData sheetId="15079" refreshError="1"/>
      <sheetData sheetId="15080" refreshError="1"/>
      <sheetData sheetId="15081" refreshError="1"/>
      <sheetData sheetId="15082" refreshError="1"/>
      <sheetData sheetId="15083" refreshError="1"/>
      <sheetData sheetId="15084" refreshError="1"/>
      <sheetData sheetId="15085" refreshError="1"/>
      <sheetData sheetId="15086" refreshError="1"/>
      <sheetData sheetId="15087" refreshError="1"/>
      <sheetData sheetId="15088" refreshError="1"/>
      <sheetData sheetId="15089" refreshError="1"/>
      <sheetData sheetId="15090" refreshError="1"/>
      <sheetData sheetId="15091" refreshError="1"/>
      <sheetData sheetId="15092" refreshError="1"/>
      <sheetData sheetId="15093" refreshError="1"/>
      <sheetData sheetId="15094" refreshError="1"/>
      <sheetData sheetId="15095" refreshError="1"/>
      <sheetData sheetId="15096" refreshError="1"/>
      <sheetData sheetId="15097" refreshError="1"/>
      <sheetData sheetId="15098" refreshError="1"/>
      <sheetData sheetId="15099" refreshError="1"/>
      <sheetData sheetId="15100" refreshError="1"/>
      <sheetData sheetId="15101" refreshError="1"/>
      <sheetData sheetId="15102" refreshError="1"/>
      <sheetData sheetId="15103" refreshError="1"/>
      <sheetData sheetId="15104" refreshError="1"/>
      <sheetData sheetId="15105" refreshError="1"/>
      <sheetData sheetId="15106" refreshError="1"/>
      <sheetData sheetId="15107" refreshError="1"/>
      <sheetData sheetId="15108" refreshError="1"/>
      <sheetData sheetId="15109" refreshError="1"/>
      <sheetData sheetId="15110" refreshError="1"/>
      <sheetData sheetId="15111" refreshError="1"/>
      <sheetData sheetId="15112" refreshError="1"/>
      <sheetData sheetId="15113" refreshError="1"/>
      <sheetData sheetId="15114" refreshError="1"/>
      <sheetData sheetId="15115" refreshError="1"/>
      <sheetData sheetId="15116" refreshError="1"/>
      <sheetData sheetId="15117" refreshError="1"/>
      <sheetData sheetId="15118" refreshError="1"/>
      <sheetData sheetId="15119" refreshError="1"/>
      <sheetData sheetId="15120" refreshError="1"/>
      <sheetData sheetId="15121" refreshError="1"/>
      <sheetData sheetId="15122" refreshError="1"/>
      <sheetData sheetId="15123" refreshError="1"/>
      <sheetData sheetId="15124" refreshError="1"/>
      <sheetData sheetId="15125" refreshError="1"/>
      <sheetData sheetId="15126" refreshError="1"/>
      <sheetData sheetId="15127" refreshError="1"/>
      <sheetData sheetId="15128" refreshError="1"/>
      <sheetData sheetId="15129" refreshError="1"/>
      <sheetData sheetId="15130" refreshError="1"/>
      <sheetData sheetId="15131" refreshError="1"/>
      <sheetData sheetId="15132" refreshError="1"/>
      <sheetData sheetId="15133" refreshError="1"/>
      <sheetData sheetId="15134" refreshError="1"/>
      <sheetData sheetId="15135" refreshError="1"/>
      <sheetData sheetId="15136" refreshError="1"/>
      <sheetData sheetId="15137" refreshError="1"/>
      <sheetData sheetId="15138" refreshError="1"/>
      <sheetData sheetId="15139" refreshError="1"/>
      <sheetData sheetId="15140" refreshError="1"/>
      <sheetData sheetId="15141" refreshError="1"/>
      <sheetData sheetId="15142" refreshError="1"/>
      <sheetData sheetId="15143" refreshError="1"/>
      <sheetData sheetId="15144" refreshError="1"/>
      <sheetData sheetId="15145" refreshError="1"/>
      <sheetData sheetId="15146" refreshError="1"/>
      <sheetData sheetId="15147" refreshError="1"/>
      <sheetData sheetId="15148" refreshError="1"/>
      <sheetData sheetId="15149" refreshError="1"/>
      <sheetData sheetId="15150" refreshError="1"/>
      <sheetData sheetId="15151" refreshError="1"/>
      <sheetData sheetId="15152" refreshError="1"/>
      <sheetData sheetId="15153" refreshError="1"/>
      <sheetData sheetId="15154" refreshError="1"/>
      <sheetData sheetId="15155" refreshError="1"/>
      <sheetData sheetId="15156" refreshError="1"/>
      <sheetData sheetId="15157" refreshError="1"/>
      <sheetData sheetId="15158" refreshError="1"/>
      <sheetData sheetId="15159" refreshError="1"/>
      <sheetData sheetId="15160" refreshError="1"/>
      <sheetData sheetId="15161" refreshError="1"/>
      <sheetData sheetId="15162" refreshError="1"/>
      <sheetData sheetId="15163" refreshError="1"/>
      <sheetData sheetId="15164" refreshError="1"/>
      <sheetData sheetId="15165" refreshError="1"/>
      <sheetData sheetId="15166" refreshError="1"/>
      <sheetData sheetId="15167" refreshError="1"/>
      <sheetData sheetId="15168" refreshError="1"/>
      <sheetData sheetId="15169" refreshError="1"/>
      <sheetData sheetId="15170" refreshError="1"/>
      <sheetData sheetId="15171" refreshError="1"/>
      <sheetData sheetId="15172" refreshError="1"/>
      <sheetData sheetId="15173" refreshError="1"/>
      <sheetData sheetId="15174" refreshError="1"/>
      <sheetData sheetId="15175" refreshError="1"/>
      <sheetData sheetId="15176" refreshError="1"/>
      <sheetData sheetId="15177" refreshError="1"/>
      <sheetData sheetId="15178" refreshError="1"/>
      <sheetData sheetId="15179" refreshError="1"/>
      <sheetData sheetId="15180" refreshError="1"/>
      <sheetData sheetId="15181" refreshError="1"/>
      <sheetData sheetId="15182" refreshError="1"/>
      <sheetData sheetId="15183" refreshError="1"/>
      <sheetData sheetId="15184" refreshError="1"/>
      <sheetData sheetId="15185" refreshError="1"/>
      <sheetData sheetId="15186" refreshError="1"/>
      <sheetData sheetId="15187" refreshError="1"/>
      <sheetData sheetId="15188" refreshError="1"/>
      <sheetData sheetId="15189" refreshError="1"/>
      <sheetData sheetId="15190" refreshError="1"/>
      <sheetData sheetId="15191" refreshError="1"/>
      <sheetData sheetId="15192" refreshError="1"/>
      <sheetData sheetId="15193" refreshError="1"/>
      <sheetData sheetId="15194" refreshError="1"/>
      <sheetData sheetId="15195" refreshError="1"/>
      <sheetData sheetId="15196" refreshError="1"/>
      <sheetData sheetId="15197" refreshError="1"/>
      <sheetData sheetId="15198" refreshError="1"/>
      <sheetData sheetId="15199" refreshError="1"/>
      <sheetData sheetId="15200" refreshError="1"/>
      <sheetData sheetId="15201" refreshError="1"/>
      <sheetData sheetId="15202" refreshError="1"/>
      <sheetData sheetId="15203" refreshError="1"/>
      <sheetData sheetId="15204" refreshError="1"/>
      <sheetData sheetId="15205" refreshError="1"/>
      <sheetData sheetId="15206" refreshError="1"/>
      <sheetData sheetId="15207" refreshError="1"/>
      <sheetData sheetId="15208" refreshError="1"/>
      <sheetData sheetId="15209" refreshError="1"/>
      <sheetData sheetId="15210" refreshError="1"/>
      <sheetData sheetId="15211" refreshError="1"/>
      <sheetData sheetId="15212" refreshError="1"/>
      <sheetData sheetId="15213" refreshError="1"/>
      <sheetData sheetId="15214" refreshError="1"/>
      <sheetData sheetId="15215" refreshError="1"/>
      <sheetData sheetId="15216" refreshError="1"/>
      <sheetData sheetId="15217" refreshError="1"/>
      <sheetData sheetId="15218" refreshError="1"/>
      <sheetData sheetId="15219" refreshError="1"/>
      <sheetData sheetId="15220" refreshError="1"/>
      <sheetData sheetId="15221" refreshError="1"/>
      <sheetData sheetId="15222" refreshError="1"/>
      <sheetData sheetId="15223" refreshError="1"/>
      <sheetData sheetId="15224" refreshError="1"/>
      <sheetData sheetId="15225" refreshError="1"/>
      <sheetData sheetId="15226" refreshError="1"/>
      <sheetData sheetId="15227" refreshError="1"/>
      <sheetData sheetId="15228" refreshError="1"/>
      <sheetData sheetId="15229" refreshError="1"/>
      <sheetData sheetId="15230" refreshError="1"/>
      <sheetData sheetId="15231" refreshError="1"/>
      <sheetData sheetId="15232" refreshError="1"/>
      <sheetData sheetId="15233" refreshError="1"/>
      <sheetData sheetId="15234" refreshError="1"/>
      <sheetData sheetId="15235" refreshError="1"/>
      <sheetData sheetId="15236" refreshError="1"/>
      <sheetData sheetId="15237" refreshError="1"/>
      <sheetData sheetId="15238" refreshError="1"/>
      <sheetData sheetId="15239" refreshError="1"/>
      <sheetData sheetId="15240" refreshError="1"/>
      <sheetData sheetId="15241" refreshError="1"/>
      <sheetData sheetId="15242" refreshError="1"/>
      <sheetData sheetId="15243" refreshError="1"/>
      <sheetData sheetId="15244" refreshError="1"/>
      <sheetData sheetId="15245" refreshError="1"/>
      <sheetData sheetId="15246" refreshError="1"/>
      <sheetData sheetId="15247" refreshError="1"/>
      <sheetData sheetId="15248" refreshError="1"/>
      <sheetData sheetId="15249" refreshError="1"/>
      <sheetData sheetId="15250" refreshError="1"/>
      <sheetData sheetId="15251" refreshError="1"/>
      <sheetData sheetId="15252" refreshError="1"/>
      <sheetData sheetId="15253" refreshError="1"/>
      <sheetData sheetId="15254" refreshError="1"/>
      <sheetData sheetId="15255" refreshError="1"/>
      <sheetData sheetId="15256" refreshError="1"/>
      <sheetData sheetId="15257" refreshError="1"/>
      <sheetData sheetId="15258" refreshError="1"/>
      <sheetData sheetId="15259" refreshError="1"/>
      <sheetData sheetId="15260" refreshError="1"/>
      <sheetData sheetId="15261" refreshError="1"/>
      <sheetData sheetId="15262" refreshError="1"/>
      <sheetData sheetId="15263" refreshError="1"/>
      <sheetData sheetId="15264" refreshError="1"/>
      <sheetData sheetId="15265" refreshError="1"/>
      <sheetData sheetId="15266" refreshError="1"/>
      <sheetData sheetId="15267" refreshError="1"/>
      <sheetData sheetId="15268" refreshError="1"/>
      <sheetData sheetId="15269" refreshError="1"/>
      <sheetData sheetId="15270" refreshError="1"/>
      <sheetData sheetId="15271" refreshError="1"/>
      <sheetData sheetId="15272" refreshError="1"/>
      <sheetData sheetId="15273" refreshError="1"/>
      <sheetData sheetId="15274" refreshError="1"/>
      <sheetData sheetId="15275" refreshError="1"/>
      <sheetData sheetId="15276" refreshError="1"/>
      <sheetData sheetId="15277" refreshError="1"/>
      <sheetData sheetId="15278" refreshError="1"/>
      <sheetData sheetId="15279" refreshError="1"/>
      <sheetData sheetId="15280" refreshError="1"/>
      <sheetData sheetId="15281" refreshError="1"/>
      <sheetData sheetId="15282" refreshError="1"/>
      <sheetData sheetId="15283" refreshError="1"/>
      <sheetData sheetId="15284" refreshError="1"/>
      <sheetData sheetId="15285" refreshError="1"/>
      <sheetData sheetId="15286" refreshError="1"/>
      <sheetData sheetId="15287" refreshError="1"/>
      <sheetData sheetId="15288" refreshError="1"/>
      <sheetData sheetId="15289" refreshError="1"/>
      <sheetData sheetId="15290" refreshError="1"/>
      <sheetData sheetId="15291" refreshError="1"/>
      <sheetData sheetId="15292" refreshError="1"/>
      <sheetData sheetId="15293" refreshError="1"/>
      <sheetData sheetId="15294" refreshError="1"/>
      <sheetData sheetId="15295" refreshError="1"/>
      <sheetData sheetId="15296" refreshError="1"/>
      <sheetData sheetId="15297" refreshError="1"/>
      <sheetData sheetId="15298" refreshError="1"/>
      <sheetData sheetId="15299" refreshError="1"/>
      <sheetData sheetId="15300" refreshError="1"/>
      <sheetData sheetId="15301" refreshError="1"/>
      <sheetData sheetId="15302" refreshError="1"/>
      <sheetData sheetId="15303" refreshError="1"/>
      <sheetData sheetId="15304" refreshError="1"/>
      <sheetData sheetId="15305" refreshError="1"/>
      <sheetData sheetId="15306" refreshError="1"/>
      <sheetData sheetId="15307" refreshError="1"/>
      <sheetData sheetId="15308" refreshError="1"/>
      <sheetData sheetId="15309" refreshError="1"/>
      <sheetData sheetId="15310" refreshError="1"/>
      <sheetData sheetId="15311" refreshError="1"/>
      <sheetData sheetId="15312" refreshError="1"/>
      <sheetData sheetId="15313" refreshError="1"/>
      <sheetData sheetId="15314" refreshError="1"/>
      <sheetData sheetId="15315" refreshError="1"/>
      <sheetData sheetId="15316" refreshError="1"/>
      <sheetData sheetId="15317" refreshError="1"/>
      <sheetData sheetId="15318" refreshError="1"/>
      <sheetData sheetId="15319" refreshError="1"/>
      <sheetData sheetId="15320" refreshError="1"/>
      <sheetData sheetId="15321" refreshError="1"/>
      <sheetData sheetId="15322" refreshError="1"/>
      <sheetData sheetId="15323" refreshError="1"/>
      <sheetData sheetId="15324" refreshError="1"/>
      <sheetData sheetId="15325" refreshError="1"/>
      <sheetData sheetId="15326" refreshError="1"/>
      <sheetData sheetId="15327" refreshError="1"/>
      <sheetData sheetId="15328" refreshError="1"/>
      <sheetData sheetId="15329" refreshError="1"/>
      <sheetData sheetId="15330" refreshError="1"/>
      <sheetData sheetId="15331" refreshError="1"/>
      <sheetData sheetId="15332" refreshError="1"/>
      <sheetData sheetId="15333" refreshError="1"/>
      <sheetData sheetId="15334" refreshError="1"/>
      <sheetData sheetId="15335" refreshError="1"/>
      <sheetData sheetId="15336" refreshError="1"/>
      <sheetData sheetId="15337" refreshError="1"/>
      <sheetData sheetId="15338" refreshError="1"/>
      <sheetData sheetId="15339" refreshError="1"/>
      <sheetData sheetId="15340" refreshError="1"/>
      <sheetData sheetId="15341" refreshError="1"/>
      <sheetData sheetId="15342" refreshError="1"/>
      <sheetData sheetId="15343" refreshError="1"/>
      <sheetData sheetId="15344" refreshError="1"/>
      <sheetData sheetId="15345" refreshError="1"/>
      <sheetData sheetId="15346" refreshError="1"/>
      <sheetData sheetId="15347" refreshError="1"/>
      <sheetData sheetId="15348" refreshError="1"/>
      <sheetData sheetId="15349" refreshError="1"/>
      <sheetData sheetId="15350" refreshError="1"/>
      <sheetData sheetId="15351" refreshError="1"/>
      <sheetData sheetId="15352" refreshError="1"/>
      <sheetData sheetId="15353" refreshError="1"/>
      <sheetData sheetId="15354" refreshError="1"/>
      <sheetData sheetId="15355" refreshError="1"/>
      <sheetData sheetId="15356" refreshError="1"/>
      <sheetData sheetId="15357" refreshError="1"/>
      <sheetData sheetId="15358" refreshError="1"/>
      <sheetData sheetId="15359" refreshError="1"/>
      <sheetData sheetId="15360" refreshError="1"/>
      <sheetData sheetId="15361" refreshError="1"/>
      <sheetData sheetId="15362" refreshError="1"/>
      <sheetData sheetId="15363" refreshError="1"/>
      <sheetData sheetId="15364" refreshError="1"/>
      <sheetData sheetId="15365" refreshError="1"/>
      <sheetData sheetId="15366" refreshError="1"/>
      <sheetData sheetId="15367" refreshError="1"/>
      <sheetData sheetId="15368" refreshError="1"/>
      <sheetData sheetId="15369" refreshError="1"/>
      <sheetData sheetId="15370" refreshError="1"/>
      <sheetData sheetId="15371" refreshError="1"/>
      <sheetData sheetId="15372" refreshError="1"/>
      <sheetData sheetId="15373" refreshError="1"/>
      <sheetData sheetId="15374" refreshError="1"/>
      <sheetData sheetId="15375" refreshError="1"/>
      <sheetData sheetId="15376" refreshError="1"/>
      <sheetData sheetId="15377" refreshError="1"/>
      <sheetData sheetId="15378" refreshError="1"/>
      <sheetData sheetId="15379" refreshError="1"/>
      <sheetData sheetId="15380" refreshError="1"/>
      <sheetData sheetId="15381" refreshError="1"/>
      <sheetData sheetId="15382" refreshError="1"/>
      <sheetData sheetId="15383" refreshError="1"/>
      <sheetData sheetId="15384" refreshError="1"/>
      <sheetData sheetId="15385" refreshError="1"/>
      <sheetData sheetId="15386" refreshError="1"/>
      <sheetData sheetId="15387" refreshError="1"/>
      <sheetData sheetId="15388" refreshError="1"/>
      <sheetData sheetId="15389" refreshError="1"/>
      <sheetData sheetId="15390" refreshError="1"/>
      <sheetData sheetId="15391" refreshError="1"/>
      <sheetData sheetId="15392" refreshError="1"/>
      <sheetData sheetId="15393" refreshError="1"/>
      <sheetData sheetId="15394" refreshError="1"/>
      <sheetData sheetId="15395" refreshError="1"/>
      <sheetData sheetId="15396" refreshError="1"/>
      <sheetData sheetId="15397" refreshError="1"/>
      <sheetData sheetId="15398" refreshError="1"/>
      <sheetData sheetId="15399" refreshError="1"/>
      <sheetData sheetId="15400" refreshError="1"/>
      <sheetData sheetId="15401" refreshError="1"/>
      <sheetData sheetId="15402" refreshError="1"/>
      <sheetData sheetId="15403" refreshError="1"/>
      <sheetData sheetId="15404" refreshError="1"/>
      <sheetData sheetId="15405" refreshError="1"/>
      <sheetData sheetId="15406" refreshError="1"/>
      <sheetData sheetId="15407" refreshError="1"/>
      <sheetData sheetId="15408" refreshError="1"/>
      <sheetData sheetId="15409" refreshError="1"/>
      <sheetData sheetId="15410" refreshError="1"/>
      <sheetData sheetId="15411" refreshError="1"/>
      <sheetData sheetId="15412" refreshError="1"/>
      <sheetData sheetId="15413" refreshError="1"/>
      <sheetData sheetId="15414" refreshError="1"/>
      <sheetData sheetId="15415" refreshError="1"/>
      <sheetData sheetId="15416" refreshError="1"/>
      <sheetData sheetId="15417" refreshError="1"/>
      <sheetData sheetId="15418" refreshError="1"/>
      <sheetData sheetId="15419" refreshError="1"/>
      <sheetData sheetId="15420" refreshError="1"/>
      <sheetData sheetId="15421" refreshError="1"/>
      <sheetData sheetId="15422" refreshError="1"/>
      <sheetData sheetId="15423" refreshError="1"/>
      <sheetData sheetId="15424" refreshError="1"/>
      <sheetData sheetId="15425" refreshError="1"/>
      <sheetData sheetId="15426" refreshError="1"/>
      <sheetData sheetId="15427" refreshError="1"/>
      <sheetData sheetId="15428" refreshError="1"/>
      <sheetData sheetId="15429" refreshError="1"/>
      <sheetData sheetId="15430" refreshError="1"/>
      <sheetData sheetId="15431" refreshError="1"/>
      <sheetData sheetId="15432" refreshError="1"/>
      <sheetData sheetId="15433" refreshError="1"/>
      <sheetData sheetId="15434" refreshError="1"/>
      <sheetData sheetId="15435" refreshError="1"/>
      <sheetData sheetId="15436" refreshError="1"/>
      <sheetData sheetId="15437" refreshError="1"/>
      <sheetData sheetId="15438" refreshError="1"/>
      <sheetData sheetId="15439" refreshError="1"/>
      <sheetData sheetId="15440" refreshError="1"/>
      <sheetData sheetId="15441" refreshError="1"/>
      <sheetData sheetId="15442" refreshError="1"/>
      <sheetData sheetId="15443" refreshError="1"/>
      <sheetData sheetId="15444" refreshError="1"/>
      <sheetData sheetId="15445" refreshError="1"/>
      <sheetData sheetId="15446" refreshError="1"/>
      <sheetData sheetId="15447" refreshError="1"/>
      <sheetData sheetId="15448" refreshError="1"/>
      <sheetData sheetId="15449" refreshError="1"/>
      <sheetData sheetId="15450" refreshError="1"/>
      <sheetData sheetId="15451" refreshError="1"/>
      <sheetData sheetId="15452" refreshError="1"/>
      <sheetData sheetId="15453" refreshError="1"/>
      <sheetData sheetId="15454" refreshError="1"/>
      <sheetData sheetId="15455" refreshError="1"/>
      <sheetData sheetId="15456" refreshError="1"/>
      <sheetData sheetId="15457" refreshError="1"/>
      <sheetData sheetId="15458" refreshError="1"/>
      <sheetData sheetId="15459" refreshError="1"/>
      <sheetData sheetId="15460" refreshError="1"/>
      <sheetData sheetId="15461" refreshError="1"/>
      <sheetData sheetId="15462" refreshError="1"/>
      <sheetData sheetId="15463" refreshError="1"/>
      <sheetData sheetId="15464" refreshError="1"/>
      <sheetData sheetId="15465" refreshError="1"/>
      <sheetData sheetId="15466" refreshError="1"/>
      <sheetData sheetId="15467" refreshError="1"/>
      <sheetData sheetId="15468" refreshError="1"/>
      <sheetData sheetId="15469" refreshError="1"/>
      <sheetData sheetId="15470" refreshError="1"/>
      <sheetData sheetId="15471" refreshError="1"/>
      <sheetData sheetId="15472" refreshError="1"/>
      <sheetData sheetId="15473" refreshError="1"/>
      <sheetData sheetId="15474" refreshError="1"/>
      <sheetData sheetId="15475" refreshError="1"/>
      <sheetData sheetId="15476" refreshError="1"/>
      <sheetData sheetId="15477" refreshError="1"/>
      <sheetData sheetId="15478" refreshError="1"/>
      <sheetData sheetId="15479" refreshError="1"/>
      <sheetData sheetId="15480" refreshError="1"/>
      <sheetData sheetId="15481" refreshError="1"/>
      <sheetData sheetId="15482" refreshError="1"/>
      <sheetData sheetId="15483" refreshError="1"/>
      <sheetData sheetId="15484" refreshError="1"/>
      <sheetData sheetId="15485" refreshError="1"/>
      <sheetData sheetId="15486" refreshError="1"/>
      <sheetData sheetId="15487" refreshError="1"/>
      <sheetData sheetId="15488" refreshError="1"/>
      <sheetData sheetId="15489" refreshError="1"/>
      <sheetData sheetId="15490" refreshError="1"/>
      <sheetData sheetId="15491" refreshError="1"/>
      <sheetData sheetId="15492" refreshError="1"/>
      <sheetData sheetId="15493" refreshError="1"/>
      <sheetData sheetId="15494" refreshError="1"/>
      <sheetData sheetId="15495" refreshError="1"/>
      <sheetData sheetId="15496" refreshError="1"/>
      <sheetData sheetId="15497" refreshError="1"/>
      <sheetData sheetId="15498" refreshError="1"/>
      <sheetData sheetId="15499" refreshError="1"/>
      <sheetData sheetId="15500" refreshError="1"/>
      <sheetData sheetId="15501" refreshError="1"/>
      <sheetData sheetId="15502" refreshError="1"/>
      <sheetData sheetId="15503" refreshError="1"/>
      <sheetData sheetId="15504" refreshError="1"/>
      <sheetData sheetId="15505" refreshError="1"/>
      <sheetData sheetId="15506" refreshError="1"/>
      <sheetData sheetId="15507" refreshError="1"/>
      <sheetData sheetId="15508" refreshError="1"/>
      <sheetData sheetId="15509" refreshError="1"/>
      <sheetData sheetId="15510" refreshError="1"/>
      <sheetData sheetId="15511" refreshError="1"/>
      <sheetData sheetId="15512" refreshError="1"/>
      <sheetData sheetId="15513" refreshError="1"/>
      <sheetData sheetId="15514" refreshError="1"/>
      <sheetData sheetId="15515" refreshError="1"/>
      <sheetData sheetId="15516" refreshError="1"/>
      <sheetData sheetId="15517" refreshError="1"/>
      <sheetData sheetId="15518" refreshError="1"/>
      <sheetData sheetId="15519" refreshError="1"/>
      <sheetData sheetId="15520" refreshError="1"/>
      <sheetData sheetId="15521" refreshError="1"/>
      <sheetData sheetId="15522" refreshError="1"/>
      <sheetData sheetId="15523" refreshError="1"/>
      <sheetData sheetId="15524" refreshError="1"/>
      <sheetData sheetId="15525" refreshError="1"/>
      <sheetData sheetId="15526" refreshError="1"/>
      <sheetData sheetId="15527" refreshError="1"/>
      <sheetData sheetId="15528" refreshError="1"/>
      <sheetData sheetId="15529" refreshError="1"/>
      <sheetData sheetId="15530" refreshError="1"/>
      <sheetData sheetId="15531" refreshError="1"/>
      <sheetData sheetId="15532" refreshError="1"/>
      <sheetData sheetId="15533" refreshError="1"/>
      <sheetData sheetId="15534" refreshError="1"/>
      <sheetData sheetId="15535" refreshError="1"/>
      <sheetData sheetId="15536" refreshError="1"/>
      <sheetData sheetId="15537" refreshError="1"/>
      <sheetData sheetId="15538" refreshError="1"/>
      <sheetData sheetId="15539" refreshError="1"/>
      <sheetData sheetId="15540" refreshError="1"/>
      <sheetData sheetId="15541" refreshError="1"/>
      <sheetData sheetId="15542" refreshError="1"/>
      <sheetData sheetId="15543" refreshError="1"/>
      <sheetData sheetId="15544" refreshError="1"/>
      <sheetData sheetId="15545" refreshError="1"/>
      <sheetData sheetId="15546" refreshError="1"/>
      <sheetData sheetId="15547" refreshError="1"/>
      <sheetData sheetId="15548" refreshError="1"/>
      <sheetData sheetId="15549" refreshError="1"/>
      <sheetData sheetId="15550" refreshError="1"/>
      <sheetData sheetId="15551" refreshError="1"/>
      <sheetData sheetId="15552" refreshError="1"/>
      <sheetData sheetId="15553" refreshError="1"/>
      <sheetData sheetId="15554" refreshError="1"/>
      <sheetData sheetId="15555" refreshError="1"/>
      <sheetData sheetId="15556" refreshError="1"/>
      <sheetData sheetId="15557" refreshError="1"/>
      <sheetData sheetId="15558" refreshError="1"/>
      <sheetData sheetId="15559" refreshError="1"/>
      <sheetData sheetId="15560" refreshError="1"/>
      <sheetData sheetId="15561" refreshError="1"/>
      <sheetData sheetId="15562" refreshError="1"/>
      <sheetData sheetId="15563" refreshError="1"/>
      <sheetData sheetId="15564" refreshError="1"/>
      <sheetData sheetId="15565" refreshError="1"/>
      <sheetData sheetId="15566" refreshError="1"/>
      <sheetData sheetId="15567" refreshError="1"/>
      <sheetData sheetId="15568" refreshError="1"/>
      <sheetData sheetId="15569" refreshError="1"/>
      <sheetData sheetId="15570" refreshError="1"/>
      <sheetData sheetId="15571" refreshError="1"/>
      <sheetData sheetId="15572" refreshError="1"/>
      <sheetData sheetId="15573" refreshError="1"/>
      <sheetData sheetId="15574" refreshError="1"/>
      <sheetData sheetId="15575" refreshError="1"/>
      <sheetData sheetId="15576" refreshError="1"/>
      <sheetData sheetId="15577" refreshError="1"/>
      <sheetData sheetId="15578" refreshError="1"/>
      <sheetData sheetId="15579" refreshError="1"/>
      <sheetData sheetId="15580" refreshError="1"/>
      <sheetData sheetId="15581" refreshError="1"/>
      <sheetData sheetId="15582" refreshError="1"/>
      <sheetData sheetId="15583" refreshError="1"/>
      <sheetData sheetId="15584" refreshError="1"/>
      <sheetData sheetId="15585" refreshError="1"/>
      <sheetData sheetId="15586" refreshError="1"/>
      <sheetData sheetId="15587" refreshError="1"/>
      <sheetData sheetId="15588" refreshError="1"/>
      <sheetData sheetId="15589" refreshError="1"/>
      <sheetData sheetId="15590" refreshError="1"/>
      <sheetData sheetId="15591" refreshError="1"/>
      <sheetData sheetId="15592" refreshError="1"/>
      <sheetData sheetId="15593" refreshError="1"/>
      <sheetData sheetId="15594" refreshError="1"/>
      <sheetData sheetId="15595" refreshError="1"/>
      <sheetData sheetId="15596" refreshError="1"/>
      <sheetData sheetId="15597" refreshError="1"/>
      <sheetData sheetId="15598" refreshError="1"/>
      <sheetData sheetId="15599" refreshError="1"/>
      <sheetData sheetId="15600" refreshError="1"/>
      <sheetData sheetId="15601" refreshError="1"/>
      <sheetData sheetId="15602" refreshError="1"/>
      <sheetData sheetId="15603" refreshError="1"/>
      <sheetData sheetId="15604" refreshError="1"/>
      <sheetData sheetId="15605" refreshError="1"/>
      <sheetData sheetId="15606" refreshError="1"/>
      <sheetData sheetId="15607" refreshError="1"/>
      <sheetData sheetId="15608" refreshError="1"/>
      <sheetData sheetId="15609" refreshError="1"/>
      <sheetData sheetId="15610" refreshError="1"/>
      <sheetData sheetId="15611" refreshError="1"/>
      <sheetData sheetId="15612" refreshError="1"/>
      <sheetData sheetId="15613" refreshError="1"/>
      <sheetData sheetId="15614" refreshError="1"/>
      <sheetData sheetId="15615" refreshError="1"/>
      <sheetData sheetId="15616" refreshError="1"/>
      <sheetData sheetId="15617" refreshError="1"/>
      <sheetData sheetId="15618" refreshError="1"/>
      <sheetData sheetId="15619" refreshError="1"/>
      <sheetData sheetId="15620" refreshError="1"/>
      <sheetData sheetId="15621" refreshError="1"/>
      <sheetData sheetId="15622" refreshError="1"/>
      <sheetData sheetId="15623" refreshError="1"/>
      <sheetData sheetId="15624" refreshError="1"/>
      <sheetData sheetId="15625" refreshError="1"/>
      <sheetData sheetId="15626" refreshError="1"/>
      <sheetData sheetId="15627" refreshError="1"/>
      <sheetData sheetId="15628" refreshError="1"/>
      <sheetData sheetId="15629" refreshError="1"/>
      <sheetData sheetId="15630" refreshError="1"/>
      <sheetData sheetId="15631" refreshError="1"/>
      <sheetData sheetId="15632" refreshError="1"/>
      <sheetData sheetId="15633" refreshError="1"/>
      <sheetData sheetId="15634" refreshError="1"/>
      <sheetData sheetId="15635" refreshError="1"/>
      <sheetData sheetId="15636" refreshError="1"/>
      <sheetData sheetId="15637" refreshError="1"/>
      <sheetData sheetId="15638" refreshError="1"/>
      <sheetData sheetId="15639" refreshError="1"/>
      <sheetData sheetId="15640" refreshError="1"/>
      <sheetData sheetId="15641" refreshError="1"/>
      <sheetData sheetId="15642" refreshError="1"/>
      <sheetData sheetId="15643" refreshError="1"/>
      <sheetData sheetId="15644" refreshError="1"/>
      <sheetData sheetId="15645" refreshError="1"/>
      <sheetData sheetId="15646" refreshError="1"/>
      <sheetData sheetId="15647" refreshError="1"/>
      <sheetData sheetId="15648" refreshError="1"/>
      <sheetData sheetId="15649" refreshError="1"/>
      <sheetData sheetId="15650" refreshError="1"/>
      <sheetData sheetId="15651" refreshError="1"/>
      <sheetData sheetId="15652" refreshError="1"/>
      <sheetData sheetId="15653" refreshError="1"/>
      <sheetData sheetId="15654" refreshError="1"/>
      <sheetData sheetId="15655" refreshError="1"/>
      <sheetData sheetId="15656" refreshError="1"/>
      <sheetData sheetId="15657" refreshError="1"/>
      <sheetData sheetId="15658" refreshError="1"/>
      <sheetData sheetId="15659" refreshError="1"/>
      <sheetData sheetId="15660" refreshError="1"/>
      <sheetData sheetId="15661" refreshError="1"/>
      <sheetData sheetId="15662" refreshError="1"/>
      <sheetData sheetId="15663" refreshError="1"/>
      <sheetData sheetId="15664" refreshError="1"/>
      <sheetData sheetId="15665" refreshError="1"/>
      <sheetData sheetId="15666" refreshError="1"/>
      <sheetData sheetId="15667" refreshError="1"/>
      <sheetData sheetId="15668" refreshError="1"/>
      <sheetData sheetId="15669" refreshError="1"/>
      <sheetData sheetId="15670" refreshError="1"/>
      <sheetData sheetId="15671" refreshError="1"/>
      <sheetData sheetId="15672" refreshError="1"/>
      <sheetData sheetId="15673" refreshError="1"/>
      <sheetData sheetId="15674" refreshError="1"/>
      <sheetData sheetId="15675" refreshError="1"/>
      <sheetData sheetId="15676" refreshError="1"/>
      <sheetData sheetId="15677" refreshError="1"/>
      <sheetData sheetId="15678" refreshError="1"/>
      <sheetData sheetId="15679" refreshError="1"/>
      <sheetData sheetId="15680" refreshError="1"/>
      <sheetData sheetId="15681" refreshError="1"/>
      <sheetData sheetId="15682" refreshError="1"/>
      <sheetData sheetId="15683" refreshError="1"/>
      <sheetData sheetId="15684" refreshError="1"/>
      <sheetData sheetId="15685" refreshError="1"/>
      <sheetData sheetId="15686" refreshError="1"/>
      <sheetData sheetId="15687" refreshError="1"/>
      <sheetData sheetId="15688" refreshError="1"/>
      <sheetData sheetId="15689" refreshError="1"/>
      <sheetData sheetId="15690" refreshError="1"/>
      <sheetData sheetId="15691" refreshError="1"/>
      <sheetData sheetId="15692" refreshError="1"/>
      <sheetData sheetId="15693" refreshError="1"/>
      <sheetData sheetId="15694" refreshError="1"/>
      <sheetData sheetId="15695" refreshError="1"/>
      <sheetData sheetId="15696" refreshError="1"/>
      <sheetData sheetId="15697" refreshError="1"/>
      <sheetData sheetId="15698" refreshError="1"/>
      <sheetData sheetId="15699" refreshError="1"/>
      <sheetData sheetId="15700" refreshError="1"/>
      <sheetData sheetId="15701" refreshError="1"/>
      <sheetData sheetId="15702" refreshError="1"/>
      <sheetData sheetId="15703" refreshError="1"/>
      <sheetData sheetId="15704" refreshError="1"/>
      <sheetData sheetId="15705" refreshError="1"/>
      <sheetData sheetId="15706" refreshError="1"/>
      <sheetData sheetId="15707" refreshError="1"/>
      <sheetData sheetId="15708" refreshError="1"/>
      <sheetData sheetId="15709" refreshError="1"/>
      <sheetData sheetId="15710" refreshError="1"/>
      <sheetData sheetId="15711" refreshError="1"/>
      <sheetData sheetId="15712" refreshError="1"/>
      <sheetData sheetId="15713" refreshError="1"/>
      <sheetData sheetId="15714" refreshError="1"/>
      <sheetData sheetId="15715" refreshError="1"/>
      <sheetData sheetId="15716" refreshError="1"/>
      <sheetData sheetId="15717" refreshError="1"/>
      <sheetData sheetId="15718" refreshError="1"/>
      <sheetData sheetId="15719" refreshError="1"/>
      <sheetData sheetId="15720" refreshError="1"/>
      <sheetData sheetId="15721" refreshError="1"/>
      <sheetData sheetId="15722" refreshError="1"/>
      <sheetData sheetId="15723" refreshError="1"/>
      <sheetData sheetId="15724" refreshError="1"/>
      <sheetData sheetId="15725" refreshError="1"/>
      <sheetData sheetId="15726" refreshError="1"/>
      <sheetData sheetId="15727" refreshError="1"/>
      <sheetData sheetId="15728" refreshError="1"/>
      <sheetData sheetId="15729" refreshError="1"/>
      <sheetData sheetId="15730" refreshError="1"/>
      <sheetData sheetId="15731" refreshError="1"/>
      <sheetData sheetId="15732" refreshError="1"/>
      <sheetData sheetId="15733" refreshError="1"/>
      <sheetData sheetId="15734" refreshError="1"/>
      <sheetData sheetId="15735" refreshError="1"/>
      <sheetData sheetId="15736" refreshError="1"/>
      <sheetData sheetId="15737" refreshError="1"/>
      <sheetData sheetId="15738" refreshError="1"/>
      <sheetData sheetId="15739" refreshError="1"/>
      <sheetData sheetId="15740" refreshError="1"/>
      <sheetData sheetId="15741" refreshError="1"/>
      <sheetData sheetId="15742" refreshError="1"/>
      <sheetData sheetId="15743" refreshError="1"/>
      <sheetData sheetId="15744" refreshError="1"/>
      <sheetData sheetId="15745" refreshError="1"/>
      <sheetData sheetId="15746" refreshError="1"/>
      <sheetData sheetId="15747" refreshError="1"/>
      <sheetData sheetId="15748" refreshError="1"/>
      <sheetData sheetId="15749" refreshError="1"/>
      <sheetData sheetId="15750" refreshError="1"/>
      <sheetData sheetId="15751" refreshError="1"/>
      <sheetData sheetId="15752" refreshError="1"/>
      <sheetData sheetId="15753" refreshError="1"/>
      <sheetData sheetId="15754" refreshError="1"/>
      <sheetData sheetId="15755" refreshError="1"/>
      <sheetData sheetId="15756" refreshError="1"/>
      <sheetData sheetId="15757" refreshError="1"/>
      <sheetData sheetId="15758" refreshError="1"/>
      <sheetData sheetId="15759" refreshError="1"/>
      <sheetData sheetId="15760" refreshError="1"/>
      <sheetData sheetId="15761" refreshError="1"/>
      <sheetData sheetId="15762" refreshError="1"/>
      <sheetData sheetId="15763" refreshError="1"/>
      <sheetData sheetId="15764" refreshError="1"/>
      <sheetData sheetId="15765" refreshError="1"/>
      <sheetData sheetId="15766" refreshError="1"/>
      <sheetData sheetId="15767" refreshError="1"/>
      <sheetData sheetId="15768" refreshError="1"/>
      <sheetData sheetId="15769" refreshError="1"/>
      <sheetData sheetId="15770" refreshError="1"/>
      <sheetData sheetId="15771" refreshError="1"/>
      <sheetData sheetId="15772" refreshError="1"/>
      <sheetData sheetId="15773" refreshError="1"/>
      <sheetData sheetId="15774" refreshError="1"/>
      <sheetData sheetId="15775" refreshError="1"/>
      <sheetData sheetId="15776" refreshError="1"/>
      <sheetData sheetId="15777" refreshError="1"/>
      <sheetData sheetId="15778" refreshError="1"/>
      <sheetData sheetId="15779" refreshError="1"/>
      <sheetData sheetId="15780" refreshError="1"/>
      <sheetData sheetId="15781" refreshError="1"/>
      <sheetData sheetId="15782" refreshError="1"/>
      <sheetData sheetId="15783" refreshError="1"/>
      <sheetData sheetId="15784" refreshError="1"/>
      <sheetData sheetId="15785" refreshError="1"/>
      <sheetData sheetId="15786" refreshError="1"/>
      <sheetData sheetId="15787" refreshError="1"/>
      <sheetData sheetId="15788" refreshError="1"/>
      <sheetData sheetId="15789" refreshError="1"/>
      <sheetData sheetId="15790" refreshError="1"/>
      <sheetData sheetId="15791" refreshError="1"/>
      <sheetData sheetId="15792" refreshError="1"/>
      <sheetData sheetId="15793" refreshError="1"/>
      <sheetData sheetId="15794" refreshError="1"/>
      <sheetData sheetId="15795" refreshError="1"/>
      <sheetData sheetId="15796" refreshError="1"/>
      <sheetData sheetId="15797" refreshError="1"/>
      <sheetData sheetId="15798" refreshError="1"/>
      <sheetData sheetId="15799" refreshError="1"/>
      <sheetData sheetId="15800" refreshError="1"/>
      <sheetData sheetId="15801" refreshError="1"/>
      <sheetData sheetId="15802" refreshError="1"/>
      <sheetData sheetId="15803" refreshError="1"/>
      <sheetData sheetId="15804" refreshError="1"/>
      <sheetData sheetId="15805" refreshError="1"/>
      <sheetData sheetId="15806" refreshError="1"/>
      <sheetData sheetId="15807" refreshError="1"/>
      <sheetData sheetId="15808" refreshError="1"/>
      <sheetData sheetId="15809" refreshError="1"/>
      <sheetData sheetId="15810" refreshError="1"/>
      <sheetData sheetId="15811" refreshError="1"/>
      <sheetData sheetId="15812" refreshError="1"/>
      <sheetData sheetId="15813" refreshError="1"/>
      <sheetData sheetId="15814" refreshError="1"/>
      <sheetData sheetId="15815" refreshError="1"/>
      <sheetData sheetId="15816" refreshError="1"/>
      <sheetData sheetId="15817" refreshError="1"/>
      <sheetData sheetId="15818" refreshError="1"/>
      <sheetData sheetId="15819" refreshError="1"/>
      <sheetData sheetId="15820" refreshError="1"/>
      <sheetData sheetId="15821" refreshError="1"/>
      <sheetData sheetId="15822" refreshError="1"/>
      <sheetData sheetId="15823" refreshError="1"/>
      <sheetData sheetId="15824" refreshError="1"/>
      <sheetData sheetId="15825" refreshError="1"/>
      <sheetData sheetId="15826" refreshError="1"/>
      <sheetData sheetId="15827" refreshError="1"/>
      <sheetData sheetId="15828" refreshError="1"/>
      <sheetData sheetId="15829" refreshError="1"/>
      <sheetData sheetId="15830" refreshError="1"/>
      <sheetData sheetId="15831" refreshError="1"/>
      <sheetData sheetId="15832" refreshError="1"/>
      <sheetData sheetId="15833" refreshError="1"/>
      <sheetData sheetId="15834" refreshError="1"/>
      <sheetData sheetId="15835" refreshError="1"/>
      <sheetData sheetId="15836" refreshError="1"/>
      <sheetData sheetId="15837" refreshError="1"/>
      <sheetData sheetId="15838" refreshError="1"/>
      <sheetData sheetId="15839" refreshError="1"/>
      <sheetData sheetId="15840" refreshError="1"/>
      <sheetData sheetId="15841" refreshError="1"/>
      <sheetData sheetId="15842" refreshError="1"/>
      <sheetData sheetId="15843" refreshError="1"/>
      <sheetData sheetId="15844" refreshError="1"/>
      <sheetData sheetId="15845" refreshError="1"/>
      <sheetData sheetId="15846" refreshError="1"/>
      <sheetData sheetId="15847" refreshError="1"/>
      <sheetData sheetId="15848" refreshError="1"/>
      <sheetData sheetId="15849" refreshError="1"/>
      <sheetData sheetId="15850" refreshError="1"/>
      <sheetData sheetId="15851" refreshError="1"/>
      <sheetData sheetId="15852" refreshError="1"/>
      <sheetData sheetId="15853" refreshError="1"/>
      <sheetData sheetId="15854" refreshError="1"/>
      <sheetData sheetId="15855" refreshError="1"/>
      <sheetData sheetId="15856" refreshError="1"/>
      <sheetData sheetId="15857" refreshError="1"/>
      <sheetData sheetId="15858" refreshError="1"/>
      <sheetData sheetId="15859" refreshError="1"/>
      <sheetData sheetId="15860" refreshError="1"/>
      <sheetData sheetId="15861" refreshError="1"/>
      <sheetData sheetId="15862" refreshError="1"/>
      <sheetData sheetId="15863" refreshError="1"/>
      <sheetData sheetId="15864" refreshError="1"/>
      <sheetData sheetId="15865" refreshError="1"/>
      <sheetData sheetId="15866" refreshError="1"/>
      <sheetData sheetId="15867" refreshError="1"/>
      <sheetData sheetId="15868" refreshError="1"/>
      <sheetData sheetId="15869" refreshError="1"/>
      <sheetData sheetId="15870" refreshError="1"/>
      <sheetData sheetId="15871" refreshError="1"/>
      <sheetData sheetId="15872" refreshError="1"/>
      <sheetData sheetId="15873" refreshError="1"/>
      <sheetData sheetId="15874" refreshError="1"/>
      <sheetData sheetId="15875" refreshError="1"/>
      <sheetData sheetId="15876" refreshError="1"/>
      <sheetData sheetId="15877" refreshError="1"/>
      <sheetData sheetId="15878" refreshError="1"/>
      <sheetData sheetId="15879" refreshError="1"/>
      <sheetData sheetId="15880" refreshError="1"/>
      <sheetData sheetId="15881" refreshError="1"/>
      <sheetData sheetId="15882" refreshError="1"/>
      <sheetData sheetId="15883" refreshError="1"/>
      <sheetData sheetId="15884" refreshError="1"/>
      <sheetData sheetId="15885" refreshError="1"/>
      <sheetData sheetId="15886" refreshError="1"/>
      <sheetData sheetId="15887" refreshError="1"/>
      <sheetData sheetId="15888" refreshError="1"/>
      <sheetData sheetId="15889" refreshError="1"/>
      <sheetData sheetId="15890" refreshError="1"/>
      <sheetData sheetId="15891" refreshError="1"/>
      <sheetData sheetId="15892" refreshError="1"/>
      <sheetData sheetId="15893" refreshError="1"/>
      <sheetData sheetId="15894" refreshError="1"/>
      <sheetData sheetId="15895" refreshError="1"/>
      <sheetData sheetId="15896" refreshError="1"/>
      <sheetData sheetId="15897" refreshError="1"/>
      <sheetData sheetId="15898" refreshError="1"/>
      <sheetData sheetId="15899" refreshError="1"/>
      <sheetData sheetId="15900" refreshError="1"/>
      <sheetData sheetId="15901" refreshError="1"/>
      <sheetData sheetId="15902" refreshError="1"/>
      <sheetData sheetId="15903" refreshError="1"/>
      <sheetData sheetId="15904" refreshError="1"/>
      <sheetData sheetId="15905" refreshError="1"/>
      <sheetData sheetId="15906" refreshError="1"/>
      <sheetData sheetId="15907" refreshError="1"/>
      <sheetData sheetId="15908" refreshError="1"/>
      <sheetData sheetId="15909" refreshError="1"/>
      <sheetData sheetId="15910" refreshError="1"/>
      <sheetData sheetId="15911" refreshError="1"/>
      <sheetData sheetId="15912" refreshError="1"/>
      <sheetData sheetId="15913" refreshError="1"/>
      <sheetData sheetId="15914" refreshError="1"/>
      <sheetData sheetId="15915" refreshError="1"/>
      <sheetData sheetId="15916" refreshError="1"/>
      <sheetData sheetId="15917" refreshError="1"/>
      <sheetData sheetId="15918" refreshError="1"/>
      <sheetData sheetId="15919" refreshError="1"/>
      <sheetData sheetId="15920" refreshError="1"/>
      <sheetData sheetId="15921" refreshError="1"/>
      <sheetData sheetId="15922" refreshError="1"/>
      <sheetData sheetId="15923" refreshError="1"/>
      <sheetData sheetId="15924" refreshError="1"/>
      <sheetData sheetId="15925" refreshError="1"/>
      <sheetData sheetId="15926" refreshError="1"/>
      <sheetData sheetId="15927" refreshError="1"/>
      <sheetData sheetId="15928" refreshError="1"/>
      <sheetData sheetId="15929" refreshError="1"/>
      <sheetData sheetId="15930" refreshError="1"/>
      <sheetData sheetId="15931" refreshError="1"/>
      <sheetData sheetId="15932" refreshError="1"/>
      <sheetData sheetId="15933" refreshError="1"/>
      <sheetData sheetId="15934" refreshError="1"/>
      <sheetData sheetId="15935" refreshError="1"/>
      <sheetData sheetId="15936" refreshError="1"/>
      <sheetData sheetId="15937" refreshError="1"/>
      <sheetData sheetId="15938" refreshError="1"/>
      <sheetData sheetId="15939" refreshError="1"/>
      <sheetData sheetId="15940" refreshError="1"/>
      <sheetData sheetId="15941" refreshError="1"/>
      <sheetData sheetId="15942" refreshError="1"/>
      <sheetData sheetId="15943" refreshError="1"/>
      <sheetData sheetId="15944" refreshError="1"/>
      <sheetData sheetId="15945" refreshError="1"/>
      <sheetData sheetId="15946" refreshError="1"/>
      <sheetData sheetId="15947" refreshError="1"/>
      <sheetData sheetId="15948" refreshError="1"/>
      <sheetData sheetId="15949" refreshError="1"/>
      <sheetData sheetId="15950" refreshError="1"/>
      <sheetData sheetId="15951" refreshError="1"/>
      <sheetData sheetId="15952" refreshError="1"/>
      <sheetData sheetId="15953" refreshError="1"/>
      <sheetData sheetId="15954" refreshError="1"/>
      <sheetData sheetId="15955" refreshError="1"/>
      <sheetData sheetId="15956" refreshError="1"/>
      <sheetData sheetId="15957" refreshError="1"/>
      <sheetData sheetId="15958" refreshError="1"/>
      <sheetData sheetId="15959" refreshError="1"/>
      <sheetData sheetId="15960" refreshError="1"/>
      <sheetData sheetId="15961" refreshError="1"/>
      <sheetData sheetId="15962" refreshError="1"/>
      <sheetData sheetId="15963" refreshError="1"/>
      <sheetData sheetId="15964" refreshError="1"/>
      <sheetData sheetId="15965" refreshError="1"/>
      <sheetData sheetId="15966" refreshError="1"/>
      <sheetData sheetId="15967" refreshError="1"/>
      <sheetData sheetId="15968" refreshError="1"/>
      <sheetData sheetId="15969" refreshError="1"/>
      <sheetData sheetId="15970" refreshError="1"/>
      <sheetData sheetId="15971" refreshError="1"/>
      <sheetData sheetId="15972" refreshError="1"/>
      <sheetData sheetId="15973" refreshError="1"/>
      <sheetData sheetId="15974" refreshError="1"/>
      <sheetData sheetId="15975" refreshError="1"/>
      <sheetData sheetId="15976" refreshError="1"/>
      <sheetData sheetId="15977" refreshError="1"/>
      <sheetData sheetId="15978" refreshError="1"/>
      <sheetData sheetId="15979" refreshError="1"/>
      <sheetData sheetId="15980" refreshError="1"/>
      <sheetData sheetId="15981" refreshError="1"/>
      <sheetData sheetId="15982" refreshError="1"/>
      <sheetData sheetId="15983" refreshError="1"/>
      <sheetData sheetId="15984" refreshError="1"/>
      <sheetData sheetId="15985" refreshError="1"/>
      <sheetData sheetId="15986" refreshError="1"/>
      <sheetData sheetId="15987" refreshError="1"/>
      <sheetData sheetId="15988" refreshError="1"/>
      <sheetData sheetId="15989" refreshError="1"/>
      <sheetData sheetId="15990" refreshError="1"/>
      <sheetData sheetId="15991" refreshError="1"/>
      <sheetData sheetId="15992" refreshError="1"/>
      <sheetData sheetId="15993" refreshError="1"/>
      <sheetData sheetId="15994" refreshError="1"/>
      <sheetData sheetId="15995" refreshError="1"/>
      <sheetData sheetId="15996" refreshError="1"/>
      <sheetData sheetId="15997" refreshError="1"/>
      <sheetData sheetId="15998" refreshError="1"/>
      <sheetData sheetId="15999" refreshError="1"/>
      <sheetData sheetId="16000" refreshError="1"/>
      <sheetData sheetId="16001" refreshError="1"/>
      <sheetData sheetId="16002" refreshError="1"/>
      <sheetData sheetId="16003" refreshError="1"/>
      <sheetData sheetId="16004" refreshError="1"/>
      <sheetData sheetId="16005" refreshError="1"/>
      <sheetData sheetId="16006" refreshError="1"/>
      <sheetData sheetId="16007" refreshError="1"/>
      <sheetData sheetId="16008" refreshError="1"/>
      <sheetData sheetId="16009" refreshError="1"/>
      <sheetData sheetId="16010" refreshError="1"/>
      <sheetData sheetId="16011" refreshError="1"/>
      <sheetData sheetId="16012" refreshError="1"/>
      <sheetData sheetId="16013" refreshError="1"/>
      <sheetData sheetId="16014" refreshError="1"/>
      <sheetData sheetId="16015" refreshError="1"/>
      <sheetData sheetId="16016" refreshError="1"/>
      <sheetData sheetId="16017" refreshError="1"/>
      <sheetData sheetId="16018" refreshError="1"/>
      <sheetData sheetId="16019" refreshError="1"/>
      <sheetData sheetId="16020" refreshError="1"/>
      <sheetData sheetId="16021" refreshError="1"/>
      <sheetData sheetId="16022" refreshError="1"/>
      <sheetData sheetId="16023" refreshError="1"/>
      <sheetData sheetId="16024" refreshError="1"/>
      <sheetData sheetId="16025" refreshError="1"/>
      <sheetData sheetId="16026" refreshError="1"/>
      <sheetData sheetId="16027" refreshError="1"/>
      <sheetData sheetId="16028" refreshError="1"/>
      <sheetData sheetId="16029" refreshError="1"/>
      <sheetData sheetId="16030" refreshError="1"/>
      <sheetData sheetId="16031" refreshError="1"/>
      <sheetData sheetId="16032" refreshError="1"/>
      <sheetData sheetId="16033" refreshError="1"/>
      <sheetData sheetId="16034" refreshError="1"/>
      <sheetData sheetId="16035" refreshError="1"/>
      <sheetData sheetId="16036" refreshError="1"/>
      <sheetData sheetId="16037" refreshError="1"/>
      <sheetData sheetId="16038" refreshError="1"/>
      <sheetData sheetId="16039" refreshError="1"/>
      <sheetData sheetId="16040" refreshError="1"/>
      <sheetData sheetId="16041" refreshError="1"/>
      <sheetData sheetId="16042" refreshError="1"/>
      <sheetData sheetId="16043" refreshError="1"/>
      <sheetData sheetId="16044" refreshError="1"/>
      <sheetData sheetId="16045" refreshError="1"/>
      <sheetData sheetId="16046" refreshError="1"/>
      <sheetData sheetId="16047" refreshError="1"/>
      <sheetData sheetId="16048" refreshError="1"/>
      <sheetData sheetId="16049" refreshError="1"/>
      <sheetData sheetId="16050" refreshError="1"/>
      <sheetData sheetId="16051" refreshError="1"/>
      <sheetData sheetId="16052" refreshError="1"/>
      <sheetData sheetId="16053" refreshError="1"/>
      <sheetData sheetId="16054" refreshError="1"/>
      <sheetData sheetId="16055" refreshError="1"/>
      <sheetData sheetId="16056" refreshError="1"/>
      <sheetData sheetId="16057" refreshError="1"/>
      <sheetData sheetId="16058" refreshError="1"/>
      <sheetData sheetId="16059" refreshError="1"/>
      <sheetData sheetId="16060" refreshError="1"/>
      <sheetData sheetId="16061" refreshError="1"/>
      <sheetData sheetId="16062" refreshError="1"/>
      <sheetData sheetId="16063" refreshError="1"/>
      <sheetData sheetId="16064" refreshError="1"/>
      <sheetData sheetId="16065" refreshError="1"/>
      <sheetData sheetId="16066" refreshError="1"/>
      <sheetData sheetId="16067" refreshError="1"/>
      <sheetData sheetId="16068" refreshError="1"/>
      <sheetData sheetId="16069" refreshError="1"/>
      <sheetData sheetId="16070" refreshError="1"/>
      <sheetData sheetId="16071" refreshError="1"/>
      <sheetData sheetId="16072" refreshError="1"/>
      <sheetData sheetId="16073" refreshError="1"/>
      <sheetData sheetId="16074" refreshError="1"/>
      <sheetData sheetId="16075" refreshError="1"/>
      <sheetData sheetId="16076" refreshError="1"/>
      <sheetData sheetId="16077" refreshError="1"/>
      <sheetData sheetId="16078" refreshError="1"/>
      <sheetData sheetId="16079" refreshError="1"/>
      <sheetData sheetId="16080" refreshError="1"/>
      <sheetData sheetId="16081" refreshError="1"/>
      <sheetData sheetId="16082" refreshError="1"/>
      <sheetData sheetId="16083" refreshError="1"/>
      <sheetData sheetId="16084" refreshError="1"/>
      <sheetData sheetId="16085" refreshError="1"/>
      <sheetData sheetId="16086" refreshError="1"/>
      <sheetData sheetId="16087" refreshError="1"/>
      <sheetData sheetId="16088" refreshError="1"/>
      <sheetData sheetId="16089" refreshError="1"/>
      <sheetData sheetId="16090" refreshError="1"/>
      <sheetData sheetId="16091" refreshError="1"/>
      <sheetData sheetId="16092" refreshError="1"/>
      <sheetData sheetId="16093" refreshError="1"/>
      <sheetData sheetId="16094" refreshError="1"/>
      <sheetData sheetId="16095" refreshError="1"/>
      <sheetData sheetId="16096" refreshError="1"/>
      <sheetData sheetId="16097" refreshError="1"/>
      <sheetData sheetId="16098" refreshError="1"/>
      <sheetData sheetId="16099" refreshError="1"/>
      <sheetData sheetId="16100" refreshError="1"/>
      <sheetData sheetId="16101" refreshError="1"/>
      <sheetData sheetId="16102" refreshError="1"/>
      <sheetData sheetId="16103" refreshError="1"/>
      <sheetData sheetId="16104" refreshError="1"/>
      <sheetData sheetId="16105" refreshError="1"/>
      <sheetData sheetId="16106" refreshError="1"/>
      <sheetData sheetId="16107" refreshError="1"/>
      <sheetData sheetId="16108" refreshError="1"/>
      <sheetData sheetId="16109" refreshError="1"/>
      <sheetData sheetId="16110" refreshError="1"/>
      <sheetData sheetId="16111" refreshError="1"/>
      <sheetData sheetId="16112" refreshError="1"/>
      <sheetData sheetId="16113" refreshError="1"/>
      <sheetData sheetId="16114" refreshError="1"/>
      <sheetData sheetId="16115" refreshError="1"/>
      <sheetData sheetId="16116" refreshError="1"/>
      <sheetData sheetId="16117" refreshError="1"/>
      <sheetData sheetId="16118" refreshError="1"/>
      <sheetData sheetId="16119" refreshError="1"/>
      <sheetData sheetId="16120" refreshError="1"/>
      <sheetData sheetId="16121" refreshError="1"/>
      <sheetData sheetId="16122" refreshError="1"/>
      <sheetData sheetId="16123" refreshError="1"/>
      <sheetData sheetId="16124" refreshError="1"/>
      <sheetData sheetId="16125" refreshError="1"/>
      <sheetData sheetId="16126" refreshError="1"/>
      <sheetData sheetId="16127" refreshError="1"/>
      <sheetData sheetId="16128" refreshError="1"/>
      <sheetData sheetId="16129" refreshError="1"/>
      <sheetData sheetId="16130" refreshError="1"/>
      <sheetData sheetId="16131" refreshError="1"/>
      <sheetData sheetId="16132" refreshError="1"/>
      <sheetData sheetId="16133" refreshError="1"/>
      <sheetData sheetId="16134" refreshError="1"/>
      <sheetData sheetId="16135" refreshError="1"/>
      <sheetData sheetId="16136" refreshError="1"/>
      <sheetData sheetId="16137" refreshError="1"/>
      <sheetData sheetId="16138" refreshError="1"/>
      <sheetData sheetId="16139" refreshError="1"/>
      <sheetData sheetId="16140" refreshError="1"/>
      <sheetData sheetId="16141" refreshError="1"/>
      <sheetData sheetId="16142" refreshError="1"/>
      <sheetData sheetId="16143" refreshError="1"/>
      <sheetData sheetId="16144" refreshError="1"/>
      <sheetData sheetId="16145" refreshError="1"/>
      <sheetData sheetId="16146" refreshError="1"/>
      <sheetData sheetId="16147" refreshError="1"/>
      <sheetData sheetId="16148" refreshError="1"/>
      <sheetData sheetId="16149" refreshError="1"/>
      <sheetData sheetId="16150" refreshError="1"/>
      <sheetData sheetId="16151" refreshError="1"/>
      <sheetData sheetId="16152" refreshError="1"/>
      <sheetData sheetId="16153" refreshError="1"/>
      <sheetData sheetId="16154" refreshError="1"/>
      <sheetData sheetId="16155" refreshError="1"/>
      <sheetData sheetId="16156" refreshError="1"/>
      <sheetData sheetId="16157" refreshError="1"/>
      <sheetData sheetId="16158" refreshError="1"/>
      <sheetData sheetId="16159" refreshError="1"/>
      <sheetData sheetId="16160" refreshError="1"/>
      <sheetData sheetId="16161" refreshError="1"/>
      <sheetData sheetId="16162" refreshError="1"/>
      <sheetData sheetId="16163" refreshError="1"/>
      <sheetData sheetId="16164" refreshError="1"/>
      <sheetData sheetId="16165" refreshError="1"/>
      <sheetData sheetId="16166" refreshError="1"/>
      <sheetData sheetId="16167" refreshError="1"/>
      <sheetData sheetId="16168" refreshError="1"/>
      <sheetData sheetId="16169" refreshError="1"/>
      <sheetData sheetId="16170" refreshError="1"/>
      <sheetData sheetId="16171" refreshError="1"/>
      <sheetData sheetId="16172" refreshError="1"/>
      <sheetData sheetId="16173" refreshError="1"/>
      <sheetData sheetId="16174" refreshError="1"/>
      <sheetData sheetId="16175" refreshError="1"/>
      <sheetData sheetId="16176" refreshError="1"/>
      <sheetData sheetId="16177" refreshError="1"/>
      <sheetData sheetId="16178" refreshError="1"/>
      <sheetData sheetId="16179" refreshError="1"/>
      <sheetData sheetId="16180" refreshError="1"/>
      <sheetData sheetId="16181" refreshError="1"/>
      <sheetData sheetId="16182" refreshError="1"/>
      <sheetData sheetId="16183" refreshError="1"/>
      <sheetData sheetId="16184" refreshError="1"/>
      <sheetData sheetId="16185" refreshError="1"/>
      <sheetData sheetId="16186" refreshError="1"/>
      <sheetData sheetId="16187" refreshError="1"/>
      <sheetData sheetId="16188" refreshError="1"/>
      <sheetData sheetId="16189" refreshError="1"/>
      <sheetData sheetId="16190" refreshError="1"/>
      <sheetData sheetId="16191" refreshError="1"/>
      <sheetData sheetId="16192" refreshError="1"/>
      <sheetData sheetId="16193" refreshError="1"/>
      <sheetData sheetId="16194" refreshError="1"/>
      <sheetData sheetId="16195" refreshError="1"/>
      <sheetData sheetId="16196" refreshError="1"/>
      <sheetData sheetId="16197" refreshError="1"/>
      <sheetData sheetId="16198" refreshError="1"/>
      <sheetData sheetId="16199" refreshError="1"/>
      <sheetData sheetId="16200" refreshError="1"/>
      <sheetData sheetId="16201" refreshError="1"/>
      <sheetData sheetId="16202" refreshError="1"/>
      <sheetData sheetId="16203" refreshError="1"/>
      <sheetData sheetId="16204" refreshError="1"/>
      <sheetData sheetId="16205" refreshError="1"/>
      <sheetData sheetId="16206" refreshError="1"/>
      <sheetData sheetId="16207" refreshError="1"/>
      <sheetData sheetId="16208" refreshError="1"/>
      <sheetData sheetId="16209" refreshError="1"/>
      <sheetData sheetId="16210" refreshError="1"/>
      <sheetData sheetId="16211" refreshError="1"/>
      <sheetData sheetId="16212" refreshError="1"/>
      <sheetData sheetId="16213" refreshError="1"/>
      <sheetData sheetId="16214" refreshError="1"/>
      <sheetData sheetId="16215" refreshError="1"/>
      <sheetData sheetId="16216" refreshError="1"/>
      <sheetData sheetId="16217" refreshError="1"/>
      <sheetData sheetId="16218" refreshError="1"/>
      <sheetData sheetId="16219" refreshError="1"/>
      <sheetData sheetId="16220" refreshError="1"/>
      <sheetData sheetId="16221" refreshError="1"/>
      <sheetData sheetId="16222" refreshError="1"/>
      <sheetData sheetId="16223" refreshError="1"/>
      <sheetData sheetId="16224" refreshError="1"/>
      <sheetData sheetId="16225" refreshError="1"/>
      <sheetData sheetId="16226" refreshError="1"/>
      <sheetData sheetId="16227" refreshError="1"/>
      <sheetData sheetId="16228" refreshError="1"/>
      <sheetData sheetId="16229" refreshError="1"/>
      <sheetData sheetId="16230" refreshError="1"/>
      <sheetData sheetId="16231" refreshError="1"/>
      <sheetData sheetId="16232" refreshError="1"/>
      <sheetData sheetId="16233" refreshError="1"/>
      <sheetData sheetId="16234" refreshError="1"/>
      <sheetData sheetId="16235" refreshError="1"/>
      <sheetData sheetId="16236" refreshError="1"/>
      <sheetData sheetId="16237" refreshError="1"/>
      <sheetData sheetId="16238" refreshError="1"/>
      <sheetData sheetId="16239" refreshError="1"/>
      <sheetData sheetId="16240" refreshError="1"/>
      <sheetData sheetId="16241" refreshError="1"/>
      <sheetData sheetId="16242" refreshError="1"/>
      <sheetData sheetId="16243" refreshError="1"/>
      <sheetData sheetId="16244" refreshError="1"/>
      <sheetData sheetId="16245" refreshError="1"/>
      <sheetData sheetId="16246" refreshError="1"/>
      <sheetData sheetId="16247" refreshError="1"/>
      <sheetData sheetId="16248" refreshError="1"/>
      <sheetData sheetId="16249" refreshError="1"/>
      <sheetData sheetId="16250" refreshError="1"/>
      <sheetData sheetId="16251" refreshError="1"/>
      <sheetData sheetId="16252" refreshError="1"/>
      <sheetData sheetId="16253" refreshError="1"/>
      <sheetData sheetId="16254" refreshError="1"/>
      <sheetData sheetId="16255" refreshError="1"/>
      <sheetData sheetId="16256" refreshError="1"/>
      <sheetData sheetId="16257" refreshError="1"/>
      <sheetData sheetId="16258" refreshError="1"/>
      <sheetData sheetId="16259" refreshError="1"/>
      <sheetData sheetId="16260" refreshError="1"/>
      <sheetData sheetId="16261" refreshError="1"/>
      <sheetData sheetId="16262" refreshError="1"/>
      <sheetData sheetId="16263" refreshError="1"/>
      <sheetData sheetId="16264" refreshError="1"/>
      <sheetData sheetId="16265" refreshError="1"/>
      <sheetData sheetId="16266" refreshError="1"/>
      <sheetData sheetId="16267" refreshError="1"/>
      <sheetData sheetId="16268" refreshError="1"/>
      <sheetData sheetId="16269" refreshError="1"/>
      <sheetData sheetId="16270" refreshError="1"/>
      <sheetData sheetId="16271" refreshError="1"/>
      <sheetData sheetId="16272" refreshError="1"/>
      <sheetData sheetId="16273" refreshError="1"/>
      <sheetData sheetId="16274" refreshError="1"/>
      <sheetData sheetId="16275" refreshError="1"/>
      <sheetData sheetId="16276" refreshError="1"/>
      <sheetData sheetId="16277" refreshError="1"/>
      <sheetData sheetId="16278" refreshError="1"/>
      <sheetData sheetId="16279" refreshError="1"/>
      <sheetData sheetId="16280" refreshError="1"/>
      <sheetData sheetId="16281" refreshError="1"/>
      <sheetData sheetId="16282" refreshError="1"/>
      <sheetData sheetId="16283" refreshError="1"/>
      <sheetData sheetId="16284" refreshError="1"/>
      <sheetData sheetId="16285" refreshError="1"/>
      <sheetData sheetId="16286" refreshError="1"/>
      <sheetData sheetId="16287" refreshError="1"/>
      <sheetData sheetId="16288" refreshError="1"/>
      <sheetData sheetId="16289" refreshError="1"/>
      <sheetData sheetId="16290" refreshError="1"/>
      <sheetData sheetId="16291" refreshError="1"/>
      <sheetData sheetId="16292" refreshError="1"/>
      <sheetData sheetId="16293" refreshError="1"/>
      <sheetData sheetId="16294" refreshError="1"/>
      <sheetData sheetId="16295" refreshError="1"/>
      <sheetData sheetId="16296" refreshError="1"/>
      <sheetData sheetId="16297" refreshError="1"/>
      <sheetData sheetId="16298" refreshError="1"/>
      <sheetData sheetId="16299" refreshError="1"/>
      <sheetData sheetId="16300" refreshError="1"/>
      <sheetData sheetId="16301" refreshError="1"/>
      <sheetData sheetId="16302" refreshError="1"/>
      <sheetData sheetId="16303" refreshError="1"/>
      <sheetData sheetId="16304" refreshError="1"/>
      <sheetData sheetId="16305" refreshError="1"/>
      <sheetData sheetId="16306" refreshError="1"/>
      <sheetData sheetId="16307" refreshError="1"/>
      <sheetData sheetId="16308" refreshError="1"/>
      <sheetData sheetId="16309" refreshError="1"/>
      <sheetData sheetId="16310" refreshError="1"/>
      <sheetData sheetId="16311" refreshError="1"/>
      <sheetData sheetId="16312" refreshError="1"/>
      <sheetData sheetId="16313" refreshError="1"/>
      <sheetData sheetId="16314" refreshError="1"/>
      <sheetData sheetId="16315" refreshError="1"/>
      <sheetData sheetId="16316" refreshError="1"/>
      <sheetData sheetId="16317" refreshError="1"/>
      <sheetData sheetId="16318" refreshError="1"/>
      <sheetData sheetId="16319" refreshError="1"/>
      <sheetData sheetId="16320" refreshError="1"/>
      <sheetData sheetId="16321" refreshError="1"/>
      <sheetData sheetId="16322" refreshError="1"/>
      <sheetData sheetId="16323" refreshError="1"/>
      <sheetData sheetId="16324" refreshError="1"/>
      <sheetData sheetId="16325" refreshError="1"/>
      <sheetData sheetId="16326" refreshError="1"/>
      <sheetData sheetId="16327" refreshError="1"/>
      <sheetData sheetId="16328" refreshError="1"/>
      <sheetData sheetId="16329" refreshError="1"/>
      <sheetData sheetId="16330" refreshError="1"/>
      <sheetData sheetId="16331" refreshError="1"/>
      <sheetData sheetId="16332" refreshError="1"/>
      <sheetData sheetId="16333" refreshError="1"/>
      <sheetData sheetId="16334" refreshError="1"/>
      <sheetData sheetId="16335" refreshError="1"/>
      <sheetData sheetId="16336" refreshError="1"/>
      <sheetData sheetId="16337" refreshError="1"/>
      <sheetData sheetId="16338" refreshError="1"/>
      <sheetData sheetId="16339" refreshError="1"/>
      <sheetData sheetId="16340" refreshError="1"/>
      <sheetData sheetId="16341" refreshError="1"/>
      <sheetData sheetId="16342" refreshError="1"/>
      <sheetData sheetId="16343" refreshError="1"/>
      <sheetData sheetId="16344" refreshError="1"/>
      <sheetData sheetId="16345" refreshError="1"/>
      <sheetData sheetId="16346" refreshError="1"/>
      <sheetData sheetId="16347" refreshError="1"/>
      <sheetData sheetId="16348" refreshError="1"/>
      <sheetData sheetId="16349" refreshError="1"/>
      <sheetData sheetId="16350" refreshError="1"/>
      <sheetData sheetId="16351" refreshError="1"/>
      <sheetData sheetId="16352" refreshError="1"/>
      <sheetData sheetId="16353" refreshError="1"/>
      <sheetData sheetId="16354" refreshError="1"/>
      <sheetData sheetId="16355" refreshError="1"/>
      <sheetData sheetId="16356" refreshError="1"/>
      <sheetData sheetId="16357" refreshError="1"/>
      <sheetData sheetId="16358" refreshError="1"/>
      <sheetData sheetId="16359" refreshError="1"/>
      <sheetData sheetId="16360" refreshError="1"/>
      <sheetData sheetId="16361" refreshError="1"/>
      <sheetData sheetId="16362" refreshError="1"/>
      <sheetData sheetId="16363" refreshError="1"/>
      <sheetData sheetId="16364" refreshError="1"/>
      <sheetData sheetId="16365" refreshError="1"/>
      <sheetData sheetId="16366" refreshError="1"/>
      <sheetData sheetId="16367" refreshError="1"/>
      <sheetData sheetId="16368" refreshError="1"/>
      <sheetData sheetId="16369" refreshError="1"/>
      <sheetData sheetId="16370" refreshError="1"/>
      <sheetData sheetId="16371" refreshError="1"/>
      <sheetData sheetId="16372" refreshError="1"/>
      <sheetData sheetId="16373" refreshError="1"/>
      <sheetData sheetId="16374" refreshError="1"/>
      <sheetData sheetId="16375" refreshError="1"/>
      <sheetData sheetId="16376" refreshError="1"/>
      <sheetData sheetId="16377" refreshError="1"/>
      <sheetData sheetId="16378" refreshError="1"/>
      <sheetData sheetId="16379" refreshError="1"/>
      <sheetData sheetId="16380" refreshError="1"/>
      <sheetData sheetId="16381" refreshError="1"/>
      <sheetData sheetId="16382" refreshError="1"/>
      <sheetData sheetId="16383" refreshError="1"/>
      <sheetData sheetId="16384" refreshError="1"/>
      <sheetData sheetId="16385" refreshError="1"/>
      <sheetData sheetId="16386" refreshError="1"/>
      <sheetData sheetId="16387" refreshError="1"/>
      <sheetData sheetId="16388" refreshError="1"/>
      <sheetData sheetId="16389" refreshError="1"/>
      <sheetData sheetId="16390" refreshError="1"/>
      <sheetData sheetId="16391" refreshError="1"/>
      <sheetData sheetId="16392" refreshError="1"/>
      <sheetData sheetId="16393" refreshError="1"/>
      <sheetData sheetId="16394" refreshError="1"/>
      <sheetData sheetId="16395" refreshError="1"/>
      <sheetData sheetId="16396" refreshError="1"/>
      <sheetData sheetId="16397" refreshError="1"/>
      <sheetData sheetId="16398" refreshError="1"/>
      <sheetData sheetId="16399" refreshError="1"/>
      <sheetData sheetId="16400" refreshError="1"/>
      <sheetData sheetId="16401" refreshError="1"/>
      <sheetData sheetId="16402" refreshError="1"/>
      <sheetData sheetId="16403" refreshError="1"/>
      <sheetData sheetId="16404" refreshError="1"/>
      <sheetData sheetId="16405" refreshError="1"/>
      <sheetData sheetId="16406" refreshError="1"/>
      <sheetData sheetId="16407" refreshError="1"/>
      <sheetData sheetId="16408" refreshError="1"/>
      <sheetData sheetId="16409" refreshError="1"/>
      <sheetData sheetId="16410" refreshError="1"/>
      <sheetData sheetId="16411" refreshError="1"/>
      <sheetData sheetId="16412" refreshError="1"/>
      <sheetData sheetId="16413" refreshError="1"/>
      <sheetData sheetId="16414" refreshError="1"/>
      <sheetData sheetId="16415" refreshError="1"/>
      <sheetData sheetId="16416" refreshError="1"/>
      <sheetData sheetId="16417" refreshError="1"/>
      <sheetData sheetId="16418" refreshError="1"/>
      <sheetData sheetId="16419" refreshError="1"/>
      <sheetData sheetId="16420" refreshError="1"/>
      <sheetData sheetId="16421" refreshError="1"/>
      <sheetData sheetId="16422" refreshError="1"/>
      <sheetData sheetId="16423" refreshError="1"/>
      <sheetData sheetId="16424" refreshError="1"/>
      <sheetData sheetId="16425" refreshError="1"/>
      <sheetData sheetId="16426" refreshError="1"/>
      <sheetData sheetId="16427" refreshError="1"/>
      <sheetData sheetId="16428" refreshError="1"/>
      <sheetData sheetId="16429" refreshError="1"/>
      <sheetData sheetId="16430" refreshError="1"/>
      <sheetData sheetId="16431" refreshError="1"/>
      <sheetData sheetId="16432" refreshError="1"/>
      <sheetData sheetId="16433" refreshError="1"/>
      <sheetData sheetId="16434" refreshError="1"/>
      <sheetData sheetId="16435" refreshError="1"/>
      <sheetData sheetId="16436" refreshError="1"/>
      <sheetData sheetId="16437" refreshError="1"/>
      <sheetData sheetId="16438" refreshError="1"/>
      <sheetData sheetId="16439" refreshError="1"/>
      <sheetData sheetId="16440" refreshError="1"/>
      <sheetData sheetId="16441" refreshError="1"/>
      <sheetData sheetId="16442" refreshError="1"/>
      <sheetData sheetId="16443" refreshError="1"/>
      <sheetData sheetId="16444" refreshError="1"/>
      <sheetData sheetId="16445" refreshError="1"/>
      <sheetData sheetId="16446" refreshError="1"/>
      <sheetData sheetId="16447" refreshError="1"/>
      <sheetData sheetId="16448" refreshError="1"/>
      <sheetData sheetId="16449" refreshError="1"/>
      <sheetData sheetId="16450" refreshError="1"/>
      <sheetData sheetId="16451" refreshError="1"/>
      <sheetData sheetId="16452" refreshError="1"/>
      <sheetData sheetId="16453" refreshError="1"/>
      <sheetData sheetId="16454" refreshError="1"/>
      <sheetData sheetId="16455" refreshError="1"/>
      <sheetData sheetId="16456" refreshError="1"/>
      <sheetData sheetId="16457" refreshError="1"/>
      <sheetData sheetId="16458" refreshError="1"/>
      <sheetData sheetId="16459" refreshError="1"/>
      <sheetData sheetId="16460" refreshError="1"/>
      <sheetData sheetId="16461" refreshError="1"/>
      <sheetData sheetId="16462" refreshError="1"/>
      <sheetData sheetId="16463" refreshError="1"/>
      <sheetData sheetId="16464" refreshError="1"/>
      <sheetData sheetId="16465" refreshError="1"/>
      <sheetData sheetId="16466" refreshError="1"/>
      <sheetData sheetId="16467" refreshError="1"/>
      <sheetData sheetId="16468" refreshError="1"/>
      <sheetData sheetId="16469" refreshError="1"/>
      <sheetData sheetId="16470" refreshError="1"/>
      <sheetData sheetId="16471" refreshError="1"/>
      <sheetData sheetId="16472" refreshError="1"/>
      <sheetData sheetId="16473" refreshError="1"/>
      <sheetData sheetId="16474" refreshError="1"/>
      <sheetData sheetId="16475" refreshError="1"/>
      <sheetData sheetId="16476" refreshError="1"/>
      <sheetData sheetId="16477" refreshError="1"/>
      <sheetData sheetId="16478" refreshError="1"/>
      <sheetData sheetId="16479" refreshError="1"/>
      <sheetData sheetId="16480" refreshError="1"/>
      <sheetData sheetId="16481" refreshError="1"/>
      <sheetData sheetId="16482" refreshError="1"/>
      <sheetData sheetId="16483" refreshError="1"/>
      <sheetData sheetId="16484" refreshError="1"/>
      <sheetData sheetId="16485" refreshError="1"/>
      <sheetData sheetId="16486" refreshError="1"/>
      <sheetData sheetId="16487" refreshError="1"/>
      <sheetData sheetId="16488" refreshError="1"/>
      <sheetData sheetId="16489" refreshError="1"/>
      <sheetData sheetId="16490" refreshError="1"/>
      <sheetData sheetId="16491" refreshError="1"/>
      <sheetData sheetId="16492" refreshError="1"/>
      <sheetData sheetId="16493" refreshError="1"/>
      <sheetData sheetId="16494" refreshError="1"/>
      <sheetData sheetId="16495" refreshError="1"/>
      <sheetData sheetId="16496" refreshError="1"/>
      <sheetData sheetId="16497" refreshError="1"/>
      <sheetData sheetId="16498" refreshError="1"/>
      <sheetData sheetId="16499" refreshError="1"/>
      <sheetData sheetId="16500" refreshError="1"/>
      <sheetData sheetId="16501" refreshError="1"/>
      <sheetData sheetId="16502" refreshError="1"/>
      <sheetData sheetId="16503" refreshError="1"/>
      <sheetData sheetId="16504" refreshError="1"/>
      <sheetData sheetId="16505" refreshError="1"/>
      <sheetData sheetId="16506" refreshError="1"/>
      <sheetData sheetId="16507" refreshError="1"/>
      <sheetData sheetId="16508" refreshError="1"/>
      <sheetData sheetId="16509" refreshError="1"/>
      <sheetData sheetId="16510" refreshError="1"/>
      <sheetData sheetId="16511" refreshError="1"/>
      <sheetData sheetId="16512" refreshError="1"/>
      <sheetData sheetId="16513" refreshError="1"/>
      <sheetData sheetId="16514" refreshError="1"/>
      <sheetData sheetId="16515" refreshError="1"/>
      <sheetData sheetId="16516" refreshError="1"/>
      <sheetData sheetId="16517" refreshError="1"/>
      <sheetData sheetId="16518" refreshError="1"/>
      <sheetData sheetId="16519" refreshError="1"/>
      <sheetData sheetId="16520" refreshError="1"/>
      <sheetData sheetId="16521" refreshError="1"/>
      <sheetData sheetId="16522" refreshError="1"/>
      <sheetData sheetId="16523" refreshError="1"/>
      <sheetData sheetId="16524" refreshError="1"/>
      <sheetData sheetId="16525" refreshError="1"/>
      <sheetData sheetId="16526" refreshError="1"/>
      <sheetData sheetId="16527" refreshError="1"/>
      <sheetData sheetId="16528" refreshError="1"/>
      <sheetData sheetId="16529" refreshError="1"/>
      <sheetData sheetId="16530" refreshError="1"/>
      <sheetData sheetId="16531" refreshError="1"/>
      <sheetData sheetId="16532" refreshError="1"/>
      <sheetData sheetId="16533" refreshError="1"/>
      <sheetData sheetId="16534" refreshError="1"/>
      <sheetData sheetId="16535" refreshError="1"/>
      <sheetData sheetId="16536" refreshError="1"/>
      <sheetData sheetId="16537" refreshError="1"/>
      <sheetData sheetId="16538" refreshError="1"/>
      <sheetData sheetId="16539" refreshError="1"/>
      <sheetData sheetId="16540" refreshError="1"/>
      <sheetData sheetId="16541" refreshError="1"/>
      <sheetData sheetId="16542" refreshError="1"/>
      <sheetData sheetId="16543" refreshError="1"/>
      <sheetData sheetId="16544" refreshError="1"/>
      <sheetData sheetId="16545" refreshError="1"/>
      <sheetData sheetId="16546" refreshError="1"/>
      <sheetData sheetId="16547" refreshError="1"/>
      <sheetData sheetId="16548" refreshError="1"/>
      <sheetData sheetId="16549" refreshError="1"/>
      <sheetData sheetId="16550" refreshError="1"/>
      <sheetData sheetId="16551" refreshError="1"/>
      <sheetData sheetId="16552" refreshError="1"/>
      <sheetData sheetId="16553" refreshError="1"/>
      <sheetData sheetId="16554" refreshError="1"/>
      <sheetData sheetId="16555" refreshError="1"/>
      <sheetData sheetId="16556" refreshError="1"/>
      <sheetData sheetId="16557" refreshError="1"/>
      <sheetData sheetId="16558" refreshError="1"/>
      <sheetData sheetId="16559" refreshError="1"/>
      <sheetData sheetId="16560" refreshError="1"/>
      <sheetData sheetId="16561" refreshError="1"/>
      <sheetData sheetId="16562" refreshError="1"/>
      <sheetData sheetId="16563" refreshError="1"/>
      <sheetData sheetId="16564" refreshError="1"/>
      <sheetData sheetId="16565" refreshError="1"/>
      <sheetData sheetId="16566" refreshError="1"/>
      <sheetData sheetId="16567" refreshError="1"/>
      <sheetData sheetId="16568" refreshError="1"/>
      <sheetData sheetId="16569" refreshError="1"/>
      <sheetData sheetId="16570" refreshError="1"/>
      <sheetData sheetId="16571" refreshError="1"/>
      <sheetData sheetId="16572" refreshError="1"/>
      <sheetData sheetId="16573" refreshError="1"/>
      <sheetData sheetId="16574" refreshError="1"/>
      <sheetData sheetId="16575" refreshError="1"/>
      <sheetData sheetId="16576" refreshError="1"/>
      <sheetData sheetId="16577" refreshError="1"/>
      <sheetData sheetId="16578" refreshError="1"/>
      <sheetData sheetId="16579" refreshError="1"/>
      <sheetData sheetId="16580" refreshError="1"/>
      <sheetData sheetId="16581" refreshError="1"/>
      <sheetData sheetId="16582" refreshError="1"/>
      <sheetData sheetId="16583" refreshError="1"/>
      <sheetData sheetId="16584" refreshError="1"/>
      <sheetData sheetId="16585" refreshError="1"/>
      <sheetData sheetId="16586" refreshError="1"/>
      <sheetData sheetId="16587" refreshError="1"/>
      <sheetData sheetId="16588" refreshError="1"/>
      <sheetData sheetId="16589" refreshError="1"/>
      <sheetData sheetId="16590" refreshError="1"/>
      <sheetData sheetId="16591" refreshError="1"/>
      <sheetData sheetId="16592" refreshError="1"/>
      <sheetData sheetId="16593" refreshError="1"/>
      <sheetData sheetId="16594" refreshError="1"/>
      <sheetData sheetId="16595" refreshError="1"/>
      <sheetData sheetId="16596" refreshError="1"/>
      <sheetData sheetId="16597" refreshError="1"/>
      <sheetData sheetId="16598" refreshError="1"/>
      <sheetData sheetId="16599" refreshError="1"/>
      <sheetData sheetId="16600" refreshError="1"/>
      <sheetData sheetId="16601" refreshError="1"/>
      <sheetData sheetId="16602" refreshError="1"/>
      <sheetData sheetId="16603" refreshError="1"/>
      <sheetData sheetId="16604" refreshError="1"/>
      <sheetData sheetId="16605" refreshError="1"/>
      <sheetData sheetId="16606" refreshError="1"/>
      <sheetData sheetId="16607" refreshError="1"/>
      <sheetData sheetId="16608" refreshError="1"/>
      <sheetData sheetId="16609" refreshError="1"/>
      <sheetData sheetId="16610" refreshError="1"/>
      <sheetData sheetId="16611" refreshError="1"/>
      <sheetData sheetId="16612" refreshError="1"/>
      <sheetData sheetId="16613" refreshError="1"/>
      <sheetData sheetId="16614" refreshError="1"/>
      <sheetData sheetId="16615" refreshError="1"/>
      <sheetData sheetId="16616" refreshError="1"/>
      <sheetData sheetId="16617" refreshError="1"/>
      <sheetData sheetId="16618" refreshError="1"/>
      <sheetData sheetId="16619" refreshError="1"/>
      <sheetData sheetId="16620" refreshError="1"/>
      <sheetData sheetId="16621" refreshError="1"/>
      <sheetData sheetId="16622" refreshError="1"/>
      <sheetData sheetId="16623" refreshError="1"/>
      <sheetData sheetId="16624" refreshError="1"/>
      <sheetData sheetId="16625" refreshError="1"/>
      <sheetData sheetId="16626" refreshError="1"/>
      <sheetData sheetId="16627" refreshError="1"/>
      <sheetData sheetId="16628" refreshError="1"/>
      <sheetData sheetId="16629" refreshError="1"/>
      <sheetData sheetId="16630" refreshError="1"/>
      <sheetData sheetId="16631" refreshError="1"/>
      <sheetData sheetId="16632" refreshError="1"/>
      <sheetData sheetId="16633" refreshError="1"/>
      <sheetData sheetId="16634" refreshError="1"/>
      <sheetData sheetId="16635" refreshError="1"/>
      <sheetData sheetId="16636" refreshError="1"/>
      <sheetData sheetId="16637" refreshError="1"/>
      <sheetData sheetId="16638" refreshError="1"/>
      <sheetData sheetId="16639" refreshError="1"/>
      <sheetData sheetId="16640" refreshError="1"/>
      <sheetData sheetId="16641" refreshError="1"/>
      <sheetData sheetId="16642" refreshError="1"/>
      <sheetData sheetId="16643" refreshError="1"/>
      <sheetData sheetId="16644" refreshError="1"/>
      <sheetData sheetId="16645" refreshError="1"/>
      <sheetData sheetId="16646" refreshError="1"/>
      <sheetData sheetId="16647" refreshError="1"/>
      <sheetData sheetId="16648" refreshError="1"/>
      <sheetData sheetId="16649" refreshError="1"/>
      <sheetData sheetId="16650" refreshError="1"/>
      <sheetData sheetId="16651" refreshError="1"/>
      <sheetData sheetId="16652" refreshError="1"/>
      <sheetData sheetId="16653" refreshError="1"/>
      <sheetData sheetId="16654" refreshError="1"/>
      <sheetData sheetId="16655" refreshError="1"/>
      <sheetData sheetId="16656" refreshError="1"/>
      <sheetData sheetId="16657" refreshError="1"/>
      <sheetData sheetId="16658" refreshError="1"/>
      <sheetData sheetId="16659" refreshError="1"/>
      <sheetData sheetId="16660" refreshError="1"/>
      <sheetData sheetId="16661" refreshError="1"/>
      <sheetData sheetId="16662" refreshError="1"/>
      <sheetData sheetId="16663" refreshError="1"/>
      <sheetData sheetId="16664" refreshError="1"/>
      <sheetData sheetId="16665" refreshError="1"/>
      <sheetData sheetId="16666" refreshError="1"/>
      <sheetData sheetId="16667" refreshError="1"/>
      <sheetData sheetId="16668" refreshError="1"/>
      <sheetData sheetId="16669" refreshError="1"/>
      <sheetData sheetId="16670" refreshError="1"/>
      <sheetData sheetId="16671" refreshError="1"/>
      <sheetData sheetId="16672" refreshError="1"/>
      <sheetData sheetId="16673" refreshError="1"/>
      <sheetData sheetId="16674" refreshError="1"/>
      <sheetData sheetId="16675" refreshError="1"/>
      <sheetData sheetId="16676" refreshError="1"/>
      <sheetData sheetId="16677" refreshError="1"/>
      <sheetData sheetId="16678" refreshError="1"/>
      <sheetData sheetId="16679" refreshError="1"/>
      <sheetData sheetId="16680" refreshError="1"/>
      <sheetData sheetId="16681" refreshError="1"/>
      <sheetData sheetId="16682" refreshError="1"/>
      <sheetData sheetId="16683" refreshError="1"/>
      <sheetData sheetId="16684" refreshError="1"/>
      <sheetData sheetId="16685" refreshError="1"/>
      <sheetData sheetId="16686" refreshError="1"/>
      <sheetData sheetId="16687" refreshError="1"/>
      <sheetData sheetId="16688" refreshError="1"/>
      <sheetData sheetId="16689" refreshError="1"/>
      <sheetData sheetId="16690" refreshError="1"/>
      <sheetData sheetId="16691" refreshError="1"/>
      <sheetData sheetId="16692" refreshError="1"/>
      <sheetData sheetId="16693" refreshError="1"/>
      <sheetData sheetId="16694" refreshError="1"/>
      <sheetData sheetId="16695" refreshError="1"/>
      <sheetData sheetId="16696" refreshError="1"/>
      <sheetData sheetId="16697" refreshError="1"/>
      <sheetData sheetId="16698" refreshError="1"/>
      <sheetData sheetId="16699" refreshError="1"/>
      <sheetData sheetId="16700" refreshError="1"/>
      <sheetData sheetId="16701" refreshError="1"/>
      <sheetData sheetId="16702" refreshError="1"/>
      <sheetData sheetId="16703" refreshError="1"/>
      <sheetData sheetId="16704" refreshError="1"/>
      <sheetData sheetId="16705" refreshError="1"/>
      <sheetData sheetId="16706" refreshError="1"/>
      <sheetData sheetId="16707" refreshError="1"/>
      <sheetData sheetId="16708" refreshError="1"/>
      <sheetData sheetId="16709" refreshError="1"/>
      <sheetData sheetId="16710" refreshError="1"/>
      <sheetData sheetId="16711" refreshError="1"/>
      <sheetData sheetId="16712" refreshError="1"/>
      <sheetData sheetId="16713" refreshError="1"/>
      <sheetData sheetId="16714" refreshError="1"/>
      <sheetData sheetId="16715" refreshError="1"/>
      <sheetData sheetId="16716" refreshError="1"/>
      <sheetData sheetId="16717" refreshError="1"/>
      <sheetData sheetId="16718" refreshError="1"/>
      <sheetData sheetId="16719" refreshError="1"/>
      <sheetData sheetId="16720" refreshError="1"/>
      <sheetData sheetId="16721" refreshError="1"/>
      <sheetData sheetId="16722" refreshError="1"/>
      <sheetData sheetId="16723" refreshError="1"/>
      <sheetData sheetId="16724" refreshError="1"/>
      <sheetData sheetId="16725" refreshError="1"/>
      <sheetData sheetId="16726" refreshError="1"/>
      <sheetData sheetId="16727" refreshError="1"/>
      <sheetData sheetId="16728" refreshError="1"/>
      <sheetData sheetId="16729" refreshError="1"/>
      <sheetData sheetId="16730" refreshError="1"/>
      <sheetData sheetId="16731" refreshError="1"/>
      <sheetData sheetId="16732" refreshError="1"/>
      <sheetData sheetId="16733" refreshError="1"/>
      <sheetData sheetId="16734" refreshError="1"/>
      <sheetData sheetId="16735" refreshError="1"/>
      <sheetData sheetId="16736" refreshError="1"/>
      <sheetData sheetId="16737" refreshError="1"/>
      <sheetData sheetId="16738" refreshError="1"/>
      <sheetData sheetId="16739" refreshError="1"/>
      <sheetData sheetId="16740" refreshError="1"/>
      <sheetData sheetId="16741" refreshError="1"/>
      <sheetData sheetId="16742" refreshError="1"/>
      <sheetData sheetId="16743" refreshError="1"/>
      <sheetData sheetId="16744" refreshError="1"/>
      <sheetData sheetId="16745" refreshError="1"/>
      <sheetData sheetId="16746" refreshError="1"/>
      <sheetData sheetId="16747" refreshError="1"/>
      <sheetData sheetId="16748" refreshError="1"/>
      <sheetData sheetId="16749" refreshError="1"/>
      <sheetData sheetId="16750" refreshError="1"/>
      <sheetData sheetId="16751" refreshError="1"/>
      <sheetData sheetId="16752" refreshError="1"/>
      <sheetData sheetId="16753" refreshError="1"/>
      <sheetData sheetId="16754" refreshError="1"/>
      <sheetData sheetId="16755" refreshError="1"/>
      <sheetData sheetId="16756" refreshError="1"/>
      <sheetData sheetId="16757" refreshError="1"/>
      <sheetData sheetId="16758" refreshError="1"/>
      <sheetData sheetId="16759" refreshError="1"/>
      <sheetData sheetId="16760" refreshError="1"/>
      <sheetData sheetId="16761" refreshError="1"/>
      <sheetData sheetId="16762" refreshError="1"/>
      <sheetData sheetId="16763" refreshError="1"/>
      <sheetData sheetId="16764" refreshError="1"/>
      <sheetData sheetId="16765" refreshError="1"/>
      <sheetData sheetId="16766" refreshError="1"/>
      <sheetData sheetId="16767" refreshError="1"/>
      <sheetData sheetId="16768" refreshError="1"/>
      <sheetData sheetId="16769" refreshError="1"/>
      <sheetData sheetId="16770" refreshError="1"/>
      <sheetData sheetId="16771" refreshError="1"/>
      <sheetData sheetId="16772" refreshError="1"/>
      <sheetData sheetId="16773" refreshError="1"/>
      <sheetData sheetId="16774" refreshError="1"/>
      <sheetData sheetId="16775" refreshError="1"/>
      <sheetData sheetId="16776" refreshError="1"/>
      <sheetData sheetId="16777" refreshError="1"/>
      <sheetData sheetId="16778" refreshError="1"/>
      <sheetData sheetId="16779" refreshError="1"/>
      <sheetData sheetId="16780" refreshError="1"/>
      <sheetData sheetId="16781" refreshError="1"/>
      <sheetData sheetId="16782" refreshError="1"/>
      <sheetData sheetId="16783" refreshError="1"/>
      <sheetData sheetId="16784" refreshError="1"/>
      <sheetData sheetId="16785" refreshError="1"/>
      <sheetData sheetId="16786" refreshError="1"/>
      <sheetData sheetId="16787" refreshError="1"/>
      <sheetData sheetId="16788" refreshError="1"/>
      <sheetData sheetId="16789" refreshError="1"/>
      <sheetData sheetId="16790" refreshError="1"/>
      <sheetData sheetId="16791" refreshError="1"/>
      <sheetData sheetId="16792" refreshError="1"/>
      <sheetData sheetId="16793" refreshError="1"/>
      <sheetData sheetId="16794" refreshError="1"/>
      <sheetData sheetId="16795" refreshError="1"/>
      <sheetData sheetId="16796" refreshError="1"/>
      <sheetData sheetId="16797" refreshError="1"/>
      <sheetData sheetId="16798" refreshError="1"/>
      <sheetData sheetId="16799" refreshError="1"/>
      <sheetData sheetId="16800" refreshError="1"/>
      <sheetData sheetId="16801" refreshError="1"/>
      <sheetData sheetId="16802" refreshError="1"/>
      <sheetData sheetId="16803" refreshError="1"/>
      <sheetData sheetId="16804" refreshError="1"/>
      <sheetData sheetId="16805" refreshError="1"/>
      <sheetData sheetId="16806" refreshError="1"/>
      <sheetData sheetId="16807" refreshError="1"/>
      <sheetData sheetId="16808" refreshError="1"/>
      <sheetData sheetId="16809" refreshError="1"/>
      <sheetData sheetId="16810" refreshError="1"/>
      <sheetData sheetId="16811" refreshError="1"/>
      <sheetData sheetId="16812" refreshError="1"/>
      <sheetData sheetId="16813" refreshError="1"/>
      <sheetData sheetId="16814" refreshError="1"/>
      <sheetData sheetId="16815" refreshError="1"/>
      <sheetData sheetId="16816" refreshError="1"/>
      <sheetData sheetId="16817" refreshError="1"/>
      <sheetData sheetId="16818" refreshError="1"/>
      <sheetData sheetId="16819" refreshError="1"/>
      <sheetData sheetId="16820" refreshError="1"/>
      <sheetData sheetId="16821" refreshError="1"/>
      <sheetData sheetId="16822" refreshError="1"/>
      <sheetData sheetId="16823" refreshError="1"/>
      <sheetData sheetId="16824" refreshError="1"/>
      <sheetData sheetId="16825" refreshError="1"/>
      <sheetData sheetId="16826" refreshError="1"/>
      <sheetData sheetId="16827" refreshError="1"/>
      <sheetData sheetId="16828" refreshError="1"/>
      <sheetData sheetId="16829" refreshError="1"/>
      <sheetData sheetId="16830" refreshError="1"/>
      <sheetData sheetId="16831" refreshError="1"/>
      <sheetData sheetId="16832" refreshError="1"/>
      <sheetData sheetId="16833" refreshError="1"/>
      <sheetData sheetId="16834" refreshError="1"/>
      <sheetData sheetId="16835" refreshError="1"/>
      <sheetData sheetId="16836" refreshError="1"/>
      <sheetData sheetId="16837" refreshError="1"/>
      <sheetData sheetId="16838" refreshError="1"/>
      <sheetData sheetId="16839" refreshError="1"/>
      <sheetData sheetId="16840" refreshError="1"/>
      <sheetData sheetId="16841" refreshError="1"/>
      <sheetData sheetId="16842" refreshError="1"/>
      <sheetData sheetId="16843" refreshError="1"/>
      <sheetData sheetId="16844" refreshError="1"/>
      <sheetData sheetId="16845" refreshError="1"/>
      <sheetData sheetId="16846" refreshError="1"/>
      <sheetData sheetId="16847" refreshError="1"/>
      <sheetData sheetId="16848" refreshError="1"/>
      <sheetData sheetId="16849" refreshError="1"/>
      <sheetData sheetId="16850" refreshError="1"/>
      <sheetData sheetId="16851" refreshError="1"/>
      <sheetData sheetId="16852" refreshError="1"/>
      <sheetData sheetId="16853" refreshError="1"/>
      <sheetData sheetId="16854" refreshError="1"/>
      <sheetData sheetId="16855" refreshError="1"/>
      <sheetData sheetId="16856" refreshError="1"/>
      <sheetData sheetId="16857" refreshError="1"/>
      <sheetData sheetId="16858" refreshError="1"/>
      <sheetData sheetId="16859" refreshError="1"/>
      <sheetData sheetId="16860" refreshError="1"/>
      <sheetData sheetId="16861" refreshError="1"/>
      <sheetData sheetId="16862" refreshError="1"/>
      <sheetData sheetId="16863" refreshError="1"/>
      <sheetData sheetId="16864" refreshError="1"/>
      <sheetData sheetId="16865" refreshError="1"/>
      <sheetData sheetId="16866" refreshError="1"/>
      <sheetData sheetId="16867" refreshError="1"/>
      <sheetData sheetId="16868" refreshError="1"/>
      <sheetData sheetId="16869" refreshError="1"/>
      <sheetData sheetId="16870" refreshError="1"/>
      <sheetData sheetId="16871" refreshError="1"/>
      <sheetData sheetId="16872" refreshError="1"/>
      <sheetData sheetId="16873" refreshError="1"/>
      <sheetData sheetId="16874" refreshError="1"/>
      <sheetData sheetId="16875" refreshError="1"/>
      <sheetData sheetId="16876" refreshError="1"/>
      <sheetData sheetId="16877" refreshError="1"/>
      <sheetData sheetId="16878" refreshError="1"/>
      <sheetData sheetId="16879" refreshError="1"/>
      <sheetData sheetId="16880" refreshError="1"/>
      <sheetData sheetId="16881" refreshError="1"/>
      <sheetData sheetId="16882" refreshError="1"/>
      <sheetData sheetId="16883" refreshError="1"/>
      <sheetData sheetId="16884" refreshError="1"/>
      <sheetData sheetId="16885" refreshError="1"/>
      <sheetData sheetId="16886" refreshError="1"/>
      <sheetData sheetId="16887" refreshError="1"/>
      <sheetData sheetId="16888" refreshError="1"/>
      <sheetData sheetId="16889" refreshError="1"/>
      <sheetData sheetId="16890" refreshError="1"/>
      <sheetData sheetId="16891" refreshError="1"/>
      <sheetData sheetId="16892" refreshError="1"/>
      <sheetData sheetId="16893" refreshError="1"/>
      <sheetData sheetId="16894" refreshError="1"/>
      <sheetData sheetId="16895" refreshError="1"/>
      <sheetData sheetId="16896" refreshError="1"/>
      <sheetData sheetId="16897" refreshError="1"/>
      <sheetData sheetId="16898" refreshError="1"/>
      <sheetData sheetId="16899" refreshError="1"/>
      <sheetData sheetId="16900" refreshError="1"/>
      <sheetData sheetId="16901" refreshError="1"/>
      <sheetData sheetId="16902" refreshError="1"/>
      <sheetData sheetId="16903" refreshError="1"/>
      <sheetData sheetId="16904" refreshError="1"/>
      <sheetData sheetId="16905" refreshError="1"/>
      <sheetData sheetId="16906" refreshError="1"/>
      <sheetData sheetId="16907" refreshError="1"/>
      <sheetData sheetId="16908" refreshError="1"/>
      <sheetData sheetId="16909" refreshError="1"/>
      <sheetData sheetId="16910" refreshError="1"/>
      <sheetData sheetId="16911" refreshError="1"/>
      <sheetData sheetId="16912" refreshError="1"/>
      <sheetData sheetId="16913" refreshError="1"/>
      <sheetData sheetId="16914" refreshError="1"/>
      <sheetData sheetId="16915" refreshError="1"/>
      <sheetData sheetId="16916" refreshError="1"/>
      <sheetData sheetId="16917" refreshError="1"/>
      <sheetData sheetId="16918" refreshError="1"/>
      <sheetData sheetId="16919" refreshError="1"/>
      <sheetData sheetId="16920" refreshError="1"/>
      <sheetData sheetId="16921" refreshError="1"/>
      <sheetData sheetId="16922" refreshError="1"/>
      <sheetData sheetId="16923" refreshError="1"/>
      <sheetData sheetId="16924" refreshError="1"/>
      <sheetData sheetId="16925" refreshError="1"/>
      <sheetData sheetId="16926" refreshError="1"/>
      <sheetData sheetId="16927" refreshError="1"/>
      <sheetData sheetId="16928" refreshError="1"/>
      <sheetData sheetId="16929" refreshError="1"/>
      <sheetData sheetId="16930" refreshError="1"/>
      <sheetData sheetId="16931" refreshError="1"/>
      <sheetData sheetId="16932" refreshError="1"/>
      <sheetData sheetId="16933" refreshError="1"/>
      <sheetData sheetId="16934" refreshError="1"/>
      <sheetData sheetId="16935" refreshError="1"/>
      <sheetData sheetId="16936" refreshError="1"/>
      <sheetData sheetId="16937" refreshError="1"/>
      <sheetData sheetId="16938" refreshError="1"/>
      <sheetData sheetId="16939" refreshError="1"/>
      <sheetData sheetId="16940" refreshError="1"/>
      <sheetData sheetId="16941" refreshError="1"/>
      <sheetData sheetId="16942" refreshError="1"/>
      <sheetData sheetId="16943" refreshError="1"/>
      <sheetData sheetId="16944" refreshError="1"/>
      <sheetData sheetId="16945" refreshError="1"/>
      <sheetData sheetId="16946" refreshError="1"/>
      <sheetData sheetId="16947" refreshError="1"/>
      <sheetData sheetId="16948" refreshError="1"/>
      <sheetData sheetId="16949" refreshError="1"/>
      <sheetData sheetId="16950" refreshError="1"/>
      <sheetData sheetId="16951" refreshError="1"/>
      <sheetData sheetId="16952" refreshError="1"/>
      <sheetData sheetId="16953" refreshError="1"/>
      <sheetData sheetId="16954" refreshError="1"/>
      <sheetData sheetId="16955" refreshError="1"/>
      <sheetData sheetId="16956" refreshError="1"/>
      <sheetData sheetId="16957" refreshError="1"/>
      <sheetData sheetId="16958" refreshError="1"/>
      <sheetData sheetId="16959" refreshError="1"/>
      <sheetData sheetId="16960" refreshError="1"/>
      <sheetData sheetId="16961" refreshError="1"/>
      <sheetData sheetId="16962" refreshError="1"/>
      <sheetData sheetId="16963" refreshError="1"/>
      <sheetData sheetId="16964" refreshError="1"/>
      <sheetData sheetId="16965" refreshError="1"/>
      <sheetData sheetId="16966" refreshError="1"/>
      <sheetData sheetId="16967" refreshError="1"/>
      <sheetData sheetId="16968" refreshError="1"/>
      <sheetData sheetId="16969" refreshError="1"/>
      <sheetData sheetId="16970" refreshError="1"/>
      <sheetData sheetId="16971" refreshError="1"/>
      <sheetData sheetId="16972" refreshError="1"/>
      <sheetData sheetId="16973" refreshError="1"/>
      <sheetData sheetId="16974" refreshError="1"/>
      <sheetData sheetId="16975" refreshError="1"/>
      <sheetData sheetId="16976" refreshError="1"/>
      <sheetData sheetId="16977" refreshError="1"/>
      <sheetData sheetId="16978" refreshError="1"/>
      <sheetData sheetId="16979" refreshError="1"/>
      <sheetData sheetId="16980" refreshError="1"/>
      <sheetData sheetId="16981" refreshError="1"/>
      <sheetData sheetId="16982" refreshError="1"/>
      <sheetData sheetId="16983" refreshError="1"/>
      <sheetData sheetId="16984" refreshError="1"/>
      <sheetData sheetId="16985" refreshError="1"/>
      <sheetData sheetId="16986" refreshError="1"/>
      <sheetData sheetId="16987" refreshError="1"/>
      <sheetData sheetId="16988" refreshError="1"/>
      <sheetData sheetId="16989" refreshError="1"/>
      <sheetData sheetId="16990" refreshError="1"/>
      <sheetData sheetId="16991" refreshError="1"/>
      <sheetData sheetId="16992" refreshError="1"/>
      <sheetData sheetId="16993" refreshError="1"/>
      <sheetData sheetId="16994" refreshError="1"/>
      <sheetData sheetId="16995" refreshError="1"/>
      <sheetData sheetId="16996" refreshError="1"/>
      <sheetData sheetId="16997" refreshError="1"/>
      <sheetData sheetId="16998" refreshError="1"/>
      <sheetData sheetId="16999" refreshError="1"/>
      <sheetData sheetId="17000" refreshError="1"/>
      <sheetData sheetId="17001" refreshError="1"/>
      <sheetData sheetId="17002" refreshError="1"/>
      <sheetData sheetId="17003" refreshError="1"/>
      <sheetData sheetId="17004" refreshError="1"/>
      <sheetData sheetId="17005" refreshError="1"/>
      <sheetData sheetId="17006" refreshError="1"/>
      <sheetData sheetId="17007" refreshError="1"/>
      <sheetData sheetId="17008" refreshError="1"/>
      <sheetData sheetId="17009" refreshError="1"/>
      <sheetData sheetId="17010" refreshError="1"/>
      <sheetData sheetId="17011" refreshError="1"/>
      <sheetData sheetId="17012" refreshError="1"/>
      <sheetData sheetId="17013" refreshError="1"/>
      <sheetData sheetId="17014" refreshError="1"/>
      <sheetData sheetId="17015" refreshError="1"/>
      <sheetData sheetId="17016" refreshError="1"/>
      <sheetData sheetId="17017" refreshError="1"/>
      <sheetData sheetId="17018" refreshError="1"/>
      <sheetData sheetId="17019" refreshError="1"/>
      <sheetData sheetId="17020" refreshError="1"/>
      <sheetData sheetId="17021" refreshError="1"/>
      <sheetData sheetId="17022" refreshError="1"/>
      <sheetData sheetId="17023" refreshError="1"/>
      <sheetData sheetId="17024" refreshError="1"/>
      <sheetData sheetId="17025" refreshError="1"/>
      <sheetData sheetId="17026" refreshError="1"/>
      <sheetData sheetId="17027" refreshError="1"/>
      <sheetData sheetId="17028" refreshError="1"/>
      <sheetData sheetId="17029" refreshError="1"/>
      <sheetData sheetId="17030" refreshError="1"/>
      <sheetData sheetId="17031" refreshError="1"/>
      <sheetData sheetId="17032" refreshError="1"/>
      <sheetData sheetId="17033" refreshError="1"/>
      <sheetData sheetId="17034" refreshError="1"/>
      <sheetData sheetId="17035" refreshError="1"/>
      <sheetData sheetId="17036" refreshError="1"/>
      <sheetData sheetId="17037" refreshError="1"/>
      <sheetData sheetId="17038" refreshError="1"/>
      <sheetData sheetId="17039" refreshError="1"/>
      <sheetData sheetId="17040" refreshError="1"/>
      <sheetData sheetId="17041" refreshError="1"/>
      <sheetData sheetId="17042" refreshError="1"/>
      <sheetData sheetId="17043" refreshError="1"/>
      <sheetData sheetId="17044" refreshError="1"/>
      <sheetData sheetId="17045" refreshError="1"/>
      <sheetData sheetId="17046" refreshError="1"/>
      <sheetData sheetId="17047" refreshError="1"/>
      <sheetData sheetId="17048" refreshError="1"/>
      <sheetData sheetId="17049" refreshError="1"/>
      <sheetData sheetId="17050" refreshError="1"/>
      <sheetData sheetId="17051" refreshError="1"/>
      <sheetData sheetId="17052" refreshError="1"/>
      <sheetData sheetId="17053" refreshError="1"/>
      <sheetData sheetId="17054" refreshError="1"/>
      <sheetData sheetId="17055" refreshError="1"/>
      <sheetData sheetId="17056" refreshError="1"/>
      <sheetData sheetId="17057" refreshError="1"/>
      <sheetData sheetId="17058" refreshError="1"/>
      <sheetData sheetId="17059" refreshError="1"/>
      <sheetData sheetId="17060" refreshError="1"/>
      <sheetData sheetId="17061" refreshError="1"/>
      <sheetData sheetId="17062" refreshError="1"/>
      <sheetData sheetId="17063" refreshError="1"/>
      <sheetData sheetId="17064" refreshError="1"/>
      <sheetData sheetId="17065" refreshError="1"/>
      <sheetData sheetId="17066" refreshError="1"/>
      <sheetData sheetId="17067" refreshError="1"/>
      <sheetData sheetId="17068" refreshError="1"/>
      <sheetData sheetId="17069" refreshError="1"/>
      <sheetData sheetId="17070" refreshError="1"/>
      <sheetData sheetId="17071" refreshError="1"/>
      <sheetData sheetId="17072" refreshError="1"/>
      <sheetData sheetId="17073" refreshError="1"/>
      <sheetData sheetId="17074" refreshError="1"/>
      <sheetData sheetId="17075" refreshError="1"/>
      <sheetData sheetId="17076" refreshError="1"/>
      <sheetData sheetId="17077" refreshError="1"/>
      <sheetData sheetId="17078" refreshError="1"/>
      <sheetData sheetId="17079" refreshError="1"/>
      <sheetData sheetId="17080" refreshError="1"/>
      <sheetData sheetId="17081" refreshError="1"/>
      <sheetData sheetId="17082" refreshError="1"/>
      <sheetData sheetId="17083" refreshError="1"/>
      <sheetData sheetId="17084" refreshError="1"/>
      <sheetData sheetId="17085" refreshError="1"/>
      <sheetData sheetId="17086" refreshError="1"/>
      <sheetData sheetId="17087" refreshError="1"/>
      <sheetData sheetId="17088" refreshError="1"/>
      <sheetData sheetId="17089" refreshError="1"/>
      <sheetData sheetId="17090" refreshError="1"/>
      <sheetData sheetId="17091" refreshError="1"/>
      <sheetData sheetId="17092" refreshError="1"/>
      <sheetData sheetId="17093" refreshError="1"/>
      <sheetData sheetId="17094" refreshError="1"/>
      <sheetData sheetId="17095" refreshError="1"/>
      <sheetData sheetId="17096" refreshError="1"/>
      <sheetData sheetId="17097" refreshError="1"/>
      <sheetData sheetId="17098" refreshError="1"/>
      <sheetData sheetId="17099" refreshError="1"/>
      <sheetData sheetId="17100" refreshError="1"/>
      <sheetData sheetId="17101" refreshError="1"/>
      <sheetData sheetId="17102" refreshError="1"/>
      <sheetData sheetId="17103" refreshError="1"/>
      <sheetData sheetId="17104" refreshError="1"/>
      <sheetData sheetId="17105" refreshError="1"/>
      <sheetData sheetId="17106" refreshError="1"/>
      <sheetData sheetId="17107" refreshError="1"/>
      <sheetData sheetId="17108" refreshError="1"/>
      <sheetData sheetId="17109" refreshError="1"/>
      <sheetData sheetId="17110" refreshError="1"/>
      <sheetData sheetId="17111" refreshError="1"/>
      <sheetData sheetId="17112" refreshError="1"/>
      <sheetData sheetId="17113" refreshError="1"/>
      <sheetData sheetId="17114" refreshError="1"/>
      <sheetData sheetId="17115" refreshError="1"/>
      <sheetData sheetId="17116" refreshError="1"/>
      <sheetData sheetId="17117" refreshError="1"/>
      <sheetData sheetId="17118" refreshError="1"/>
      <sheetData sheetId="17119" refreshError="1"/>
      <sheetData sheetId="17120" refreshError="1"/>
      <sheetData sheetId="17121" refreshError="1"/>
      <sheetData sheetId="17122" refreshError="1"/>
      <sheetData sheetId="17123" refreshError="1"/>
      <sheetData sheetId="17124" refreshError="1"/>
      <sheetData sheetId="17125" refreshError="1"/>
      <sheetData sheetId="17126" refreshError="1"/>
      <sheetData sheetId="17127" refreshError="1"/>
      <sheetData sheetId="17128" refreshError="1"/>
      <sheetData sheetId="17129" refreshError="1"/>
      <sheetData sheetId="17130" refreshError="1"/>
      <sheetData sheetId="17131" refreshError="1"/>
      <sheetData sheetId="17132" refreshError="1"/>
      <sheetData sheetId="17133" refreshError="1"/>
      <sheetData sheetId="17134" refreshError="1"/>
      <sheetData sheetId="17135" refreshError="1"/>
      <sheetData sheetId="17136" refreshError="1"/>
      <sheetData sheetId="17137" refreshError="1"/>
      <sheetData sheetId="17138" refreshError="1"/>
      <sheetData sheetId="17139" refreshError="1"/>
      <sheetData sheetId="17140" refreshError="1"/>
      <sheetData sheetId="17141" refreshError="1"/>
      <sheetData sheetId="17142" refreshError="1"/>
      <sheetData sheetId="17143" refreshError="1"/>
      <sheetData sheetId="17144" refreshError="1"/>
      <sheetData sheetId="17145" refreshError="1"/>
      <sheetData sheetId="17146" refreshError="1"/>
      <sheetData sheetId="17147" refreshError="1"/>
      <sheetData sheetId="17148" refreshError="1"/>
      <sheetData sheetId="17149" refreshError="1"/>
      <sheetData sheetId="17150" refreshError="1"/>
      <sheetData sheetId="17151" refreshError="1"/>
      <sheetData sheetId="17152" refreshError="1"/>
      <sheetData sheetId="17153" refreshError="1"/>
      <sheetData sheetId="17154" refreshError="1"/>
      <sheetData sheetId="17155" refreshError="1"/>
      <sheetData sheetId="17156" refreshError="1"/>
      <sheetData sheetId="17157" refreshError="1"/>
      <sheetData sheetId="17158" refreshError="1"/>
      <sheetData sheetId="17159" refreshError="1"/>
      <sheetData sheetId="17160" refreshError="1"/>
      <sheetData sheetId="17161" refreshError="1"/>
      <sheetData sheetId="17162" refreshError="1"/>
      <sheetData sheetId="17163" refreshError="1"/>
      <sheetData sheetId="17164" refreshError="1"/>
      <sheetData sheetId="17165" refreshError="1"/>
      <sheetData sheetId="17166" refreshError="1"/>
      <sheetData sheetId="17167" refreshError="1"/>
      <sheetData sheetId="17168" refreshError="1"/>
      <sheetData sheetId="17169" refreshError="1"/>
      <sheetData sheetId="17170" refreshError="1"/>
      <sheetData sheetId="17171" refreshError="1"/>
      <sheetData sheetId="17172" refreshError="1"/>
      <sheetData sheetId="17173" refreshError="1"/>
      <sheetData sheetId="17174" refreshError="1"/>
      <sheetData sheetId="17175" refreshError="1"/>
      <sheetData sheetId="17176" refreshError="1"/>
      <sheetData sheetId="17177" refreshError="1"/>
      <sheetData sheetId="17178" refreshError="1"/>
      <sheetData sheetId="17179" refreshError="1"/>
      <sheetData sheetId="17180" refreshError="1"/>
      <sheetData sheetId="17181" refreshError="1"/>
      <sheetData sheetId="17182" refreshError="1"/>
      <sheetData sheetId="17183" refreshError="1"/>
      <sheetData sheetId="17184" refreshError="1"/>
      <sheetData sheetId="17185" refreshError="1"/>
      <sheetData sheetId="17186" refreshError="1"/>
      <sheetData sheetId="17187" refreshError="1"/>
      <sheetData sheetId="17188" refreshError="1"/>
      <sheetData sheetId="17189" refreshError="1"/>
      <sheetData sheetId="17190" refreshError="1"/>
      <sheetData sheetId="17191" refreshError="1"/>
      <sheetData sheetId="17192" refreshError="1"/>
      <sheetData sheetId="17193" refreshError="1"/>
      <sheetData sheetId="17194" refreshError="1"/>
      <sheetData sheetId="17195" refreshError="1"/>
      <sheetData sheetId="17196" refreshError="1"/>
      <sheetData sheetId="17197" refreshError="1"/>
      <sheetData sheetId="17198" refreshError="1"/>
      <sheetData sheetId="17199" refreshError="1"/>
      <sheetData sheetId="17200" refreshError="1"/>
      <sheetData sheetId="17201" refreshError="1"/>
      <sheetData sheetId="17202" refreshError="1"/>
      <sheetData sheetId="17203" refreshError="1"/>
      <sheetData sheetId="17204" refreshError="1"/>
      <sheetData sheetId="17205" refreshError="1"/>
      <sheetData sheetId="17206" refreshError="1"/>
      <sheetData sheetId="17207" refreshError="1"/>
      <sheetData sheetId="17208" refreshError="1"/>
      <sheetData sheetId="17209" refreshError="1"/>
      <sheetData sheetId="17210" refreshError="1"/>
      <sheetData sheetId="17211" refreshError="1"/>
      <sheetData sheetId="17212" refreshError="1"/>
      <sheetData sheetId="17213" refreshError="1"/>
      <sheetData sheetId="17214" refreshError="1"/>
      <sheetData sheetId="17215" refreshError="1"/>
      <sheetData sheetId="17216" refreshError="1"/>
      <sheetData sheetId="17217" refreshError="1"/>
      <sheetData sheetId="17218" refreshError="1"/>
      <sheetData sheetId="17219" refreshError="1"/>
      <sheetData sheetId="17220" refreshError="1"/>
      <sheetData sheetId="17221" refreshError="1"/>
      <sheetData sheetId="17222" refreshError="1"/>
      <sheetData sheetId="17223" refreshError="1"/>
      <sheetData sheetId="17224" refreshError="1"/>
      <sheetData sheetId="17225" refreshError="1"/>
      <sheetData sheetId="17226" refreshError="1"/>
      <sheetData sheetId="17227" refreshError="1"/>
      <sheetData sheetId="17228" refreshError="1"/>
      <sheetData sheetId="17229" refreshError="1"/>
      <sheetData sheetId="17230" refreshError="1"/>
      <sheetData sheetId="17231" refreshError="1"/>
      <sheetData sheetId="17232" refreshError="1"/>
      <sheetData sheetId="17233" refreshError="1"/>
      <sheetData sheetId="17234" refreshError="1"/>
      <sheetData sheetId="17235" refreshError="1"/>
      <sheetData sheetId="17236" refreshError="1"/>
      <sheetData sheetId="17237" refreshError="1"/>
      <sheetData sheetId="17238" refreshError="1"/>
      <sheetData sheetId="17239" refreshError="1"/>
      <sheetData sheetId="17240" refreshError="1"/>
      <sheetData sheetId="17241" refreshError="1"/>
      <sheetData sheetId="17242" refreshError="1"/>
      <sheetData sheetId="17243" refreshError="1"/>
      <sheetData sheetId="17244" refreshError="1"/>
      <sheetData sheetId="17245" refreshError="1"/>
      <sheetData sheetId="17246" refreshError="1"/>
      <sheetData sheetId="17247" refreshError="1"/>
      <sheetData sheetId="17248" refreshError="1"/>
      <sheetData sheetId="17249" refreshError="1"/>
      <sheetData sheetId="17250" refreshError="1"/>
      <sheetData sheetId="17251" refreshError="1"/>
      <sheetData sheetId="17252" refreshError="1"/>
      <sheetData sheetId="17253" refreshError="1"/>
      <sheetData sheetId="17254" refreshError="1"/>
      <sheetData sheetId="17255" refreshError="1"/>
      <sheetData sheetId="17256" refreshError="1"/>
      <sheetData sheetId="17257" refreshError="1"/>
      <sheetData sheetId="17258" refreshError="1"/>
      <sheetData sheetId="17259" refreshError="1"/>
      <sheetData sheetId="17260" refreshError="1"/>
      <sheetData sheetId="17261" refreshError="1"/>
      <sheetData sheetId="17262" refreshError="1"/>
      <sheetData sheetId="17263" refreshError="1"/>
      <sheetData sheetId="17264" refreshError="1"/>
      <sheetData sheetId="17265" refreshError="1"/>
      <sheetData sheetId="17266" refreshError="1"/>
      <sheetData sheetId="17267" refreshError="1"/>
      <sheetData sheetId="17268" refreshError="1"/>
      <sheetData sheetId="17269" refreshError="1"/>
      <sheetData sheetId="17270" refreshError="1"/>
      <sheetData sheetId="17271" refreshError="1"/>
      <sheetData sheetId="17272" refreshError="1"/>
      <sheetData sheetId="17273" refreshError="1"/>
      <sheetData sheetId="17274" refreshError="1"/>
      <sheetData sheetId="17275" refreshError="1"/>
      <sheetData sheetId="17276" refreshError="1"/>
      <sheetData sheetId="17277" refreshError="1"/>
      <sheetData sheetId="17278" refreshError="1"/>
      <sheetData sheetId="17279" refreshError="1"/>
      <sheetData sheetId="17280" refreshError="1"/>
      <sheetData sheetId="17281" refreshError="1"/>
      <sheetData sheetId="17282" refreshError="1"/>
      <sheetData sheetId="17283" refreshError="1"/>
      <sheetData sheetId="17284" refreshError="1"/>
      <sheetData sheetId="17285" refreshError="1"/>
      <sheetData sheetId="17286" refreshError="1"/>
      <sheetData sheetId="17287" refreshError="1"/>
      <sheetData sheetId="17288" refreshError="1"/>
      <sheetData sheetId="17289" refreshError="1"/>
      <sheetData sheetId="17290" refreshError="1"/>
      <sheetData sheetId="17291" refreshError="1"/>
      <sheetData sheetId="17292" refreshError="1"/>
      <sheetData sheetId="17293" refreshError="1"/>
      <sheetData sheetId="17294" refreshError="1"/>
      <sheetData sheetId="17295" refreshError="1"/>
      <sheetData sheetId="17296" refreshError="1"/>
      <sheetData sheetId="17297" refreshError="1"/>
      <sheetData sheetId="17298" refreshError="1"/>
      <sheetData sheetId="17299" refreshError="1"/>
      <sheetData sheetId="17300" refreshError="1"/>
      <sheetData sheetId="17301" refreshError="1"/>
      <sheetData sheetId="17302" refreshError="1"/>
      <sheetData sheetId="17303" refreshError="1"/>
      <sheetData sheetId="17304" refreshError="1"/>
      <sheetData sheetId="17305" refreshError="1"/>
      <sheetData sheetId="17306" refreshError="1"/>
      <sheetData sheetId="17307" refreshError="1"/>
      <sheetData sheetId="17308" refreshError="1"/>
      <sheetData sheetId="17309" refreshError="1"/>
      <sheetData sheetId="17310" refreshError="1"/>
      <sheetData sheetId="17311" refreshError="1"/>
      <sheetData sheetId="17312" refreshError="1"/>
      <sheetData sheetId="17313" refreshError="1"/>
      <sheetData sheetId="17314" refreshError="1"/>
      <sheetData sheetId="17315" refreshError="1"/>
      <sheetData sheetId="17316" refreshError="1"/>
      <sheetData sheetId="17317" refreshError="1"/>
      <sheetData sheetId="17318" refreshError="1"/>
      <sheetData sheetId="17319" refreshError="1"/>
      <sheetData sheetId="17320" refreshError="1"/>
      <sheetData sheetId="17321" refreshError="1"/>
      <sheetData sheetId="17322" refreshError="1"/>
      <sheetData sheetId="17323" refreshError="1"/>
      <sheetData sheetId="17324" refreshError="1"/>
      <sheetData sheetId="17325" refreshError="1"/>
      <sheetData sheetId="17326" refreshError="1"/>
      <sheetData sheetId="17327" refreshError="1"/>
      <sheetData sheetId="17328" refreshError="1"/>
      <sheetData sheetId="17329" refreshError="1"/>
      <sheetData sheetId="17330" refreshError="1"/>
      <sheetData sheetId="17331" refreshError="1"/>
      <sheetData sheetId="17332" refreshError="1"/>
      <sheetData sheetId="17333" refreshError="1"/>
      <sheetData sheetId="17334" refreshError="1"/>
      <sheetData sheetId="17335" refreshError="1"/>
      <sheetData sheetId="17336" refreshError="1"/>
      <sheetData sheetId="17337" refreshError="1"/>
      <sheetData sheetId="17338" refreshError="1"/>
      <sheetData sheetId="17339" refreshError="1"/>
      <sheetData sheetId="17340" refreshError="1"/>
      <sheetData sheetId="17341" refreshError="1"/>
      <sheetData sheetId="17342" refreshError="1"/>
      <sheetData sheetId="17343" refreshError="1"/>
      <sheetData sheetId="17344" refreshError="1"/>
      <sheetData sheetId="17345" refreshError="1"/>
      <sheetData sheetId="17346" refreshError="1"/>
      <sheetData sheetId="17347" refreshError="1"/>
      <sheetData sheetId="17348" refreshError="1"/>
      <sheetData sheetId="17349" refreshError="1"/>
      <sheetData sheetId="17350" refreshError="1"/>
      <sheetData sheetId="17351" refreshError="1"/>
      <sheetData sheetId="17352" refreshError="1"/>
      <sheetData sheetId="17353" refreshError="1"/>
      <sheetData sheetId="17354" refreshError="1"/>
      <sheetData sheetId="17355" refreshError="1"/>
      <sheetData sheetId="17356" refreshError="1"/>
      <sheetData sheetId="17357" refreshError="1"/>
      <sheetData sheetId="17358" refreshError="1"/>
      <sheetData sheetId="17359" refreshError="1"/>
      <sheetData sheetId="17360" refreshError="1"/>
      <sheetData sheetId="17361" refreshError="1"/>
      <sheetData sheetId="17362" refreshError="1"/>
      <sheetData sheetId="17363" refreshError="1"/>
      <sheetData sheetId="17364" refreshError="1"/>
      <sheetData sheetId="17365" refreshError="1"/>
      <sheetData sheetId="17366" refreshError="1"/>
      <sheetData sheetId="17367" refreshError="1"/>
      <sheetData sheetId="17368" refreshError="1"/>
      <sheetData sheetId="17369" refreshError="1"/>
      <sheetData sheetId="17370" refreshError="1"/>
      <sheetData sheetId="17371" refreshError="1"/>
      <sheetData sheetId="17372" refreshError="1"/>
      <sheetData sheetId="17373" refreshError="1"/>
      <sheetData sheetId="17374" refreshError="1"/>
      <sheetData sheetId="17375" refreshError="1"/>
      <sheetData sheetId="17376" refreshError="1"/>
      <sheetData sheetId="17377" refreshError="1"/>
      <sheetData sheetId="17378" refreshError="1"/>
      <sheetData sheetId="17379" refreshError="1"/>
      <sheetData sheetId="17380" refreshError="1"/>
      <sheetData sheetId="17381" refreshError="1"/>
      <sheetData sheetId="17382" refreshError="1"/>
      <sheetData sheetId="17383" refreshError="1"/>
      <sheetData sheetId="17384" refreshError="1"/>
      <sheetData sheetId="17385" refreshError="1"/>
      <sheetData sheetId="17386" refreshError="1"/>
      <sheetData sheetId="17387" refreshError="1"/>
      <sheetData sheetId="17388" refreshError="1"/>
      <sheetData sheetId="17389" refreshError="1"/>
      <sheetData sheetId="17390" refreshError="1"/>
      <sheetData sheetId="17391" refreshError="1"/>
      <sheetData sheetId="17392" refreshError="1"/>
      <sheetData sheetId="17393" refreshError="1"/>
      <sheetData sheetId="17394" refreshError="1"/>
      <sheetData sheetId="17395" refreshError="1"/>
      <sheetData sheetId="17396" refreshError="1"/>
      <sheetData sheetId="17397" refreshError="1"/>
      <sheetData sheetId="17398" refreshError="1"/>
      <sheetData sheetId="17399" refreshError="1"/>
      <sheetData sheetId="17400" refreshError="1"/>
      <sheetData sheetId="17401" refreshError="1"/>
      <sheetData sheetId="17402" refreshError="1"/>
      <sheetData sheetId="17403" refreshError="1"/>
      <sheetData sheetId="17404" refreshError="1"/>
      <sheetData sheetId="17405" refreshError="1"/>
      <sheetData sheetId="17406" refreshError="1"/>
      <sheetData sheetId="17407" refreshError="1"/>
      <sheetData sheetId="17408" refreshError="1"/>
      <sheetData sheetId="17409" refreshError="1"/>
      <sheetData sheetId="17410" refreshError="1"/>
      <sheetData sheetId="17411" refreshError="1"/>
      <sheetData sheetId="17412" refreshError="1"/>
      <sheetData sheetId="17413" refreshError="1"/>
      <sheetData sheetId="17414" refreshError="1"/>
      <sheetData sheetId="17415" refreshError="1"/>
      <sheetData sheetId="17416" refreshError="1"/>
      <sheetData sheetId="17417" refreshError="1"/>
      <sheetData sheetId="17418" refreshError="1"/>
      <sheetData sheetId="17419" refreshError="1"/>
      <sheetData sheetId="17420" refreshError="1"/>
      <sheetData sheetId="17421" refreshError="1"/>
      <sheetData sheetId="17422" refreshError="1"/>
      <sheetData sheetId="17423" refreshError="1"/>
      <sheetData sheetId="17424" refreshError="1"/>
      <sheetData sheetId="17425" refreshError="1"/>
      <sheetData sheetId="17426" refreshError="1"/>
      <sheetData sheetId="17427" refreshError="1"/>
      <sheetData sheetId="17428" refreshError="1"/>
      <sheetData sheetId="17429" refreshError="1"/>
      <sheetData sheetId="17430" refreshError="1"/>
      <sheetData sheetId="17431" refreshError="1"/>
      <sheetData sheetId="17432" refreshError="1"/>
      <sheetData sheetId="17433" refreshError="1"/>
      <sheetData sheetId="17434" refreshError="1"/>
      <sheetData sheetId="17435" refreshError="1"/>
      <sheetData sheetId="17436" refreshError="1"/>
      <sheetData sheetId="17437" refreshError="1"/>
      <sheetData sheetId="17438" refreshError="1"/>
      <sheetData sheetId="17439" refreshError="1"/>
      <sheetData sheetId="17440" refreshError="1"/>
      <sheetData sheetId="17441" refreshError="1"/>
      <sheetData sheetId="17442" refreshError="1"/>
      <sheetData sheetId="17443" refreshError="1"/>
      <sheetData sheetId="17444" refreshError="1"/>
      <sheetData sheetId="17445" refreshError="1"/>
      <sheetData sheetId="17446" refreshError="1"/>
      <sheetData sheetId="17447" refreshError="1"/>
      <sheetData sheetId="17448" refreshError="1"/>
      <sheetData sheetId="17449" refreshError="1"/>
      <sheetData sheetId="17450" refreshError="1"/>
      <sheetData sheetId="17451" refreshError="1"/>
      <sheetData sheetId="17452" refreshError="1"/>
      <sheetData sheetId="17453" refreshError="1"/>
      <sheetData sheetId="17454" refreshError="1"/>
      <sheetData sheetId="17455" refreshError="1"/>
      <sheetData sheetId="17456" refreshError="1"/>
      <sheetData sheetId="17457" refreshError="1"/>
      <sheetData sheetId="17458" refreshError="1"/>
      <sheetData sheetId="17459" refreshError="1"/>
      <sheetData sheetId="17460" refreshError="1"/>
      <sheetData sheetId="17461" refreshError="1"/>
      <sheetData sheetId="17462" refreshError="1"/>
      <sheetData sheetId="17463" refreshError="1"/>
      <sheetData sheetId="17464" refreshError="1"/>
      <sheetData sheetId="17465" refreshError="1"/>
      <sheetData sheetId="17466" refreshError="1"/>
      <sheetData sheetId="17467" refreshError="1"/>
      <sheetData sheetId="17468" refreshError="1"/>
      <sheetData sheetId="17469" refreshError="1"/>
      <sheetData sheetId="17470" refreshError="1"/>
      <sheetData sheetId="17471" refreshError="1"/>
      <sheetData sheetId="17472" refreshError="1"/>
      <sheetData sheetId="17473" refreshError="1"/>
      <sheetData sheetId="17474" refreshError="1"/>
      <sheetData sheetId="17475" refreshError="1"/>
      <sheetData sheetId="17476" refreshError="1"/>
      <sheetData sheetId="17477" refreshError="1"/>
      <sheetData sheetId="17478" refreshError="1"/>
      <sheetData sheetId="17479" refreshError="1"/>
      <sheetData sheetId="17480" refreshError="1"/>
      <sheetData sheetId="17481" refreshError="1"/>
      <sheetData sheetId="17482" refreshError="1"/>
      <sheetData sheetId="17483" refreshError="1"/>
      <sheetData sheetId="17484" refreshError="1"/>
      <sheetData sheetId="17485" refreshError="1"/>
      <sheetData sheetId="17486" refreshError="1"/>
      <sheetData sheetId="17487" refreshError="1"/>
      <sheetData sheetId="17488" refreshError="1"/>
      <sheetData sheetId="17489" refreshError="1"/>
      <sheetData sheetId="17490" refreshError="1"/>
      <sheetData sheetId="17491" refreshError="1"/>
      <sheetData sheetId="17492" refreshError="1"/>
      <sheetData sheetId="17493" refreshError="1"/>
      <sheetData sheetId="17494" refreshError="1"/>
      <sheetData sheetId="17495" refreshError="1"/>
      <sheetData sheetId="17496" refreshError="1"/>
      <sheetData sheetId="17497" refreshError="1"/>
      <sheetData sheetId="17498" refreshError="1"/>
      <sheetData sheetId="17499" refreshError="1"/>
      <sheetData sheetId="17500" refreshError="1"/>
      <sheetData sheetId="17501" refreshError="1"/>
      <sheetData sheetId="17502" refreshError="1"/>
      <sheetData sheetId="17503" refreshError="1"/>
      <sheetData sheetId="17504" refreshError="1"/>
      <sheetData sheetId="17505" refreshError="1"/>
      <sheetData sheetId="17506" refreshError="1"/>
      <sheetData sheetId="17507" refreshError="1"/>
      <sheetData sheetId="17508" refreshError="1"/>
      <sheetData sheetId="17509" refreshError="1"/>
      <sheetData sheetId="17510" refreshError="1"/>
      <sheetData sheetId="17511" refreshError="1"/>
      <sheetData sheetId="17512" refreshError="1"/>
      <sheetData sheetId="17513" refreshError="1"/>
      <sheetData sheetId="17514" refreshError="1"/>
      <sheetData sheetId="17515" refreshError="1"/>
      <sheetData sheetId="17516" refreshError="1"/>
      <sheetData sheetId="17517" refreshError="1"/>
      <sheetData sheetId="17518" refreshError="1"/>
      <sheetData sheetId="17519" refreshError="1"/>
      <sheetData sheetId="17520" refreshError="1"/>
      <sheetData sheetId="17521" refreshError="1"/>
      <sheetData sheetId="17522" refreshError="1"/>
      <sheetData sheetId="17523" refreshError="1"/>
      <sheetData sheetId="17524" refreshError="1"/>
      <sheetData sheetId="17525" refreshError="1"/>
      <sheetData sheetId="17526" refreshError="1"/>
      <sheetData sheetId="17527" refreshError="1"/>
      <sheetData sheetId="17528" refreshError="1"/>
      <sheetData sheetId="17529" refreshError="1"/>
      <sheetData sheetId="17530" refreshError="1"/>
      <sheetData sheetId="17531" refreshError="1"/>
      <sheetData sheetId="17532" refreshError="1"/>
      <sheetData sheetId="17533" refreshError="1"/>
      <sheetData sheetId="17534" refreshError="1"/>
      <sheetData sheetId="17535" refreshError="1"/>
      <sheetData sheetId="17536" refreshError="1"/>
      <sheetData sheetId="17537" refreshError="1"/>
      <sheetData sheetId="17538" refreshError="1"/>
      <sheetData sheetId="17539" refreshError="1"/>
      <sheetData sheetId="17540" refreshError="1"/>
      <sheetData sheetId="17541" refreshError="1"/>
      <sheetData sheetId="17542" refreshError="1"/>
      <sheetData sheetId="17543" refreshError="1"/>
      <sheetData sheetId="17544" refreshError="1"/>
      <sheetData sheetId="17545" refreshError="1"/>
      <sheetData sheetId="17546" refreshError="1"/>
      <sheetData sheetId="17547" refreshError="1"/>
      <sheetData sheetId="17548" refreshError="1"/>
      <sheetData sheetId="17549" refreshError="1"/>
      <sheetData sheetId="17550" refreshError="1"/>
      <sheetData sheetId="17551" refreshError="1"/>
      <sheetData sheetId="17552" refreshError="1"/>
      <sheetData sheetId="17553" refreshError="1"/>
      <sheetData sheetId="17554" refreshError="1"/>
      <sheetData sheetId="17555" refreshError="1"/>
      <sheetData sheetId="17556" refreshError="1"/>
      <sheetData sheetId="17557" refreshError="1"/>
      <sheetData sheetId="17558" refreshError="1"/>
      <sheetData sheetId="17559" refreshError="1"/>
      <sheetData sheetId="17560" refreshError="1"/>
      <sheetData sheetId="17561" refreshError="1"/>
      <sheetData sheetId="17562" refreshError="1"/>
      <sheetData sheetId="17563" refreshError="1"/>
      <sheetData sheetId="17564" refreshError="1"/>
      <sheetData sheetId="17565" refreshError="1"/>
      <sheetData sheetId="17566" refreshError="1"/>
      <sheetData sheetId="17567" refreshError="1"/>
      <sheetData sheetId="17568" refreshError="1"/>
      <sheetData sheetId="17569" refreshError="1"/>
      <sheetData sheetId="17570" refreshError="1"/>
      <sheetData sheetId="17571" refreshError="1"/>
      <sheetData sheetId="17572" refreshError="1"/>
      <sheetData sheetId="17573" refreshError="1"/>
      <sheetData sheetId="17574" refreshError="1"/>
      <sheetData sheetId="17575" refreshError="1"/>
      <sheetData sheetId="17576" refreshError="1"/>
      <sheetData sheetId="17577" refreshError="1"/>
      <sheetData sheetId="17578" refreshError="1"/>
      <sheetData sheetId="17579" refreshError="1"/>
      <sheetData sheetId="17580" refreshError="1"/>
      <sheetData sheetId="17581" refreshError="1"/>
      <sheetData sheetId="17582" refreshError="1"/>
      <sheetData sheetId="17583" refreshError="1"/>
      <sheetData sheetId="17584" refreshError="1"/>
      <sheetData sheetId="17585" refreshError="1"/>
      <sheetData sheetId="17586" refreshError="1"/>
      <sheetData sheetId="17587" refreshError="1"/>
      <sheetData sheetId="17588" refreshError="1"/>
      <sheetData sheetId="17589" refreshError="1"/>
      <sheetData sheetId="17590" refreshError="1"/>
      <sheetData sheetId="17591" refreshError="1"/>
      <sheetData sheetId="17592" refreshError="1"/>
      <sheetData sheetId="17593" refreshError="1"/>
      <sheetData sheetId="17594" refreshError="1"/>
      <sheetData sheetId="17595" refreshError="1"/>
      <sheetData sheetId="17596" refreshError="1"/>
      <sheetData sheetId="17597" refreshError="1"/>
      <sheetData sheetId="17598" refreshError="1"/>
      <sheetData sheetId="17599" refreshError="1"/>
      <sheetData sheetId="17600" refreshError="1"/>
      <sheetData sheetId="17601" refreshError="1"/>
      <sheetData sheetId="17602" refreshError="1"/>
      <sheetData sheetId="17603" refreshError="1"/>
      <sheetData sheetId="17604" refreshError="1"/>
      <sheetData sheetId="17605" refreshError="1"/>
      <sheetData sheetId="17606" refreshError="1"/>
      <sheetData sheetId="17607" refreshError="1"/>
      <sheetData sheetId="17608" refreshError="1"/>
      <sheetData sheetId="17609" refreshError="1"/>
      <sheetData sheetId="17610" refreshError="1"/>
      <sheetData sheetId="17611" refreshError="1"/>
      <sheetData sheetId="17612" refreshError="1"/>
      <sheetData sheetId="17613" refreshError="1"/>
      <sheetData sheetId="17614" refreshError="1"/>
      <sheetData sheetId="17615" refreshError="1"/>
      <sheetData sheetId="17616" refreshError="1"/>
      <sheetData sheetId="17617" refreshError="1"/>
      <sheetData sheetId="17618" refreshError="1"/>
      <sheetData sheetId="17619" refreshError="1"/>
      <sheetData sheetId="17620" refreshError="1"/>
      <sheetData sheetId="17621" refreshError="1"/>
      <sheetData sheetId="17622" refreshError="1"/>
      <sheetData sheetId="17623" refreshError="1"/>
      <sheetData sheetId="17624" refreshError="1"/>
      <sheetData sheetId="17625" refreshError="1"/>
      <sheetData sheetId="17626" refreshError="1"/>
      <sheetData sheetId="17627" refreshError="1"/>
      <sheetData sheetId="17628" refreshError="1"/>
      <sheetData sheetId="17629" refreshError="1"/>
      <sheetData sheetId="17630" refreshError="1"/>
      <sheetData sheetId="17631" refreshError="1"/>
      <sheetData sheetId="17632" refreshError="1"/>
      <sheetData sheetId="17633" refreshError="1"/>
      <sheetData sheetId="17634" refreshError="1"/>
      <sheetData sheetId="17635" refreshError="1"/>
      <sheetData sheetId="17636" refreshError="1"/>
      <sheetData sheetId="17637" refreshError="1"/>
      <sheetData sheetId="17638" refreshError="1"/>
      <sheetData sheetId="17639" refreshError="1"/>
      <sheetData sheetId="17640" refreshError="1"/>
      <sheetData sheetId="17641" refreshError="1"/>
      <sheetData sheetId="17642" refreshError="1"/>
      <sheetData sheetId="17643" refreshError="1"/>
      <sheetData sheetId="17644" refreshError="1"/>
      <sheetData sheetId="17645" refreshError="1"/>
      <sheetData sheetId="17646" refreshError="1"/>
      <sheetData sheetId="17647" refreshError="1"/>
      <sheetData sheetId="17648" refreshError="1"/>
      <sheetData sheetId="17649" refreshError="1"/>
      <sheetData sheetId="17650" refreshError="1"/>
      <sheetData sheetId="17651" refreshError="1"/>
      <sheetData sheetId="17652" refreshError="1"/>
      <sheetData sheetId="17653" refreshError="1"/>
      <sheetData sheetId="17654" refreshError="1"/>
      <sheetData sheetId="17655" refreshError="1"/>
      <sheetData sheetId="17656" refreshError="1"/>
      <sheetData sheetId="17657" refreshError="1"/>
      <sheetData sheetId="17658" refreshError="1"/>
      <sheetData sheetId="17659" refreshError="1"/>
      <sheetData sheetId="17660" refreshError="1"/>
      <sheetData sheetId="17661" refreshError="1"/>
      <sheetData sheetId="17662" refreshError="1"/>
      <sheetData sheetId="17663" refreshError="1"/>
      <sheetData sheetId="17664" refreshError="1"/>
      <sheetData sheetId="17665" refreshError="1"/>
      <sheetData sheetId="17666" refreshError="1"/>
      <sheetData sheetId="17667" refreshError="1"/>
      <sheetData sheetId="17668" refreshError="1"/>
      <sheetData sheetId="17669" refreshError="1"/>
      <sheetData sheetId="17670" refreshError="1"/>
      <sheetData sheetId="17671" refreshError="1"/>
      <sheetData sheetId="17672" refreshError="1"/>
      <sheetData sheetId="17673" refreshError="1"/>
      <sheetData sheetId="17674" refreshError="1"/>
      <sheetData sheetId="17675" refreshError="1"/>
      <sheetData sheetId="17676" refreshError="1"/>
      <sheetData sheetId="17677" refreshError="1"/>
      <sheetData sheetId="17678" refreshError="1"/>
      <sheetData sheetId="17679" refreshError="1"/>
      <sheetData sheetId="17680" refreshError="1"/>
      <sheetData sheetId="17681" refreshError="1"/>
      <sheetData sheetId="17682" refreshError="1"/>
      <sheetData sheetId="17683" refreshError="1"/>
      <sheetData sheetId="17684" refreshError="1"/>
      <sheetData sheetId="17685" refreshError="1"/>
      <sheetData sheetId="17686" refreshError="1"/>
      <sheetData sheetId="17687" refreshError="1"/>
      <sheetData sheetId="17688" refreshError="1"/>
      <sheetData sheetId="17689" refreshError="1"/>
      <sheetData sheetId="17690" refreshError="1"/>
      <sheetData sheetId="17691" refreshError="1"/>
      <sheetData sheetId="17692" refreshError="1"/>
      <sheetData sheetId="17693" refreshError="1"/>
      <sheetData sheetId="17694" refreshError="1"/>
      <sheetData sheetId="17695" refreshError="1"/>
      <sheetData sheetId="17696" refreshError="1"/>
      <sheetData sheetId="17697" refreshError="1"/>
      <sheetData sheetId="17698" refreshError="1"/>
      <sheetData sheetId="17699" refreshError="1"/>
      <sheetData sheetId="17700" refreshError="1"/>
      <sheetData sheetId="17701" refreshError="1"/>
      <sheetData sheetId="17702" refreshError="1"/>
      <sheetData sheetId="17703" refreshError="1"/>
      <sheetData sheetId="17704" refreshError="1"/>
      <sheetData sheetId="17705" refreshError="1"/>
      <sheetData sheetId="17706" refreshError="1"/>
      <sheetData sheetId="17707" refreshError="1"/>
      <sheetData sheetId="17708" refreshError="1"/>
      <sheetData sheetId="17709" refreshError="1"/>
      <sheetData sheetId="17710" refreshError="1"/>
      <sheetData sheetId="17711" refreshError="1"/>
      <sheetData sheetId="17712" refreshError="1"/>
      <sheetData sheetId="17713" refreshError="1"/>
      <sheetData sheetId="17714" refreshError="1"/>
      <sheetData sheetId="17715" refreshError="1"/>
      <sheetData sheetId="17716" refreshError="1"/>
      <sheetData sheetId="17717" refreshError="1"/>
      <sheetData sheetId="17718" refreshError="1"/>
      <sheetData sheetId="17719" refreshError="1"/>
      <sheetData sheetId="17720" refreshError="1"/>
      <sheetData sheetId="17721" refreshError="1"/>
      <sheetData sheetId="17722" refreshError="1"/>
      <sheetData sheetId="17723" refreshError="1"/>
      <sheetData sheetId="17724" refreshError="1"/>
      <sheetData sheetId="17725" refreshError="1"/>
      <sheetData sheetId="17726" refreshError="1"/>
      <sheetData sheetId="17727" refreshError="1"/>
      <sheetData sheetId="17728" refreshError="1"/>
      <sheetData sheetId="17729" refreshError="1"/>
      <sheetData sheetId="17730" refreshError="1"/>
      <sheetData sheetId="17731" refreshError="1"/>
      <sheetData sheetId="17732" refreshError="1"/>
      <sheetData sheetId="17733" refreshError="1"/>
      <sheetData sheetId="17734" refreshError="1"/>
      <sheetData sheetId="17735" refreshError="1"/>
      <sheetData sheetId="17736" refreshError="1"/>
      <sheetData sheetId="17737" refreshError="1"/>
      <sheetData sheetId="17738" refreshError="1"/>
      <sheetData sheetId="17739" refreshError="1"/>
      <sheetData sheetId="17740" refreshError="1"/>
      <sheetData sheetId="17741" refreshError="1"/>
      <sheetData sheetId="17742" refreshError="1"/>
      <sheetData sheetId="17743" refreshError="1"/>
      <sheetData sheetId="17744" refreshError="1"/>
      <sheetData sheetId="17745" refreshError="1"/>
      <sheetData sheetId="17746" refreshError="1"/>
      <sheetData sheetId="17747" refreshError="1"/>
      <sheetData sheetId="17748" refreshError="1"/>
      <sheetData sheetId="17749" refreshError="1"/>
      <sheetData sheetId="17750" refreshError="1"/>
      <sheetData sheetId="17751" refreshError="1"/>
      <sheetData sheetId="17752" refreshError="1"/>
      <sheetData sheetId="17753" refreshError="1"/>
      <sheetData sheetId="17754" refreshError="1"/>
      <sheetData sheetId="17755" refreshError="1"/>
      <sheetData sheetId="17756" refreshError="1"/>
      <sheetData sheetId="17757" refreshError="1"/>
      <sheetData sheetId="17758" refreshError="1"/>
      <sheetData sheetId="17759" refreshError="1"/>
      <sheetData sheetId="17760" refreshError="1"/>
      <sheetData sheetId="17761" refreshError="1"/>
      <sheetData sheetId="17762" refreshError="1"/>
      <sheetData sheetId="17763" refreshError="1"/>
      <sheetData sheetId="17764" refreshError="1"/>
      <sheetData sheetId="17765" refreshError="1"/>
      <sheetData sheetId="17766" refreshError="1"/>
      <sheetData sheetId="17767" refreshError="1"/>
      <sheetData sheetId="17768" refreshError="1"/>
      <sheetData sheetId="17769" refreshError="1"/>
      <sheetData sheetId="17770" refreshError="1"/>
      <sheetData sheetId="17771" refreshError="1"/>
      <sheetData sheetId="17772" refreshError="1"/>
      <sheetData sheetId="17773" refreshError="1"/>
      <sheetData sheetId="17774" refreshError="1"/>
      <sheetData sheetId="17775" refreshError="1"/>
      <sheetData sheetId="17776" refreshError="1"/>
      <sheetData sheetId="17777" refreshError="1"/>
      <sheetData sheetId="17778" refreshError="1"/>
      <sheetData sheetId="17779" refreshError="1"/>
      <sheetData sheetId="17780" refreshError="1"/>
      <sheetData sheetId="17781" refreshError="1"/>
      <sheetData sheetId="17782" refreshError="1"/>
      <sheetData sheetId="17783" refreshError="1"/>
      <sheetData sheetId="17784" refreshError="1"/>
      <sheetData sheetId="17785" refreshError="1"/>
      <sheetData sheetId="17786" refreshError="1"/>
      <sheetData sheetId="17787" refreshError="1"/>
      <sheetData sheetId="17788" refreshError="1"/>
      <sheetData sheetId="17789" refreshError="1"/>
      <sheetData sheetId="17790" refreshError="1"/>
      <sheetData sheetId="17791" refreshError="1"/>
      <sheetData sheetId="17792" refreshError="1"/>
      <sheetData sheetId="17793" refreshError="1"/>
      <sheetData sheetId="17794" refreshError="1"/>
      <sheetData sheetId="17795" refreshError="1"/>
      <sheetData sheetId="17796" refreshError="1"/>
      <sheetData sheetId="17797" refreshError="1"/>
      <sheetData sheetId="17798" refreshError="1"/>
      <sheetData sheetId="17799" refreshError="1"/>
      <sheetData sheetId="17800" refreshError="1"/>
      <sheetData sheetId="17801" refreshError="1"/>
      <sheetData sheetId="17802" refreshError="1"/>
      <sheetData sheetId="17803" refreshError="1"/>
      <sheetData sheetId="17804" refreshError="1"/>
      <sheetData sheetId="17805" refreshError="1"/>
      <sheetData sheetId="17806" refreshError="1"/>
      <sheetData sheetId="17807" refreshError="1"/>
      <sheetData sheetId="17808" refreshError="1"/>
      <sheetData sheetId="17809" refreshError="1"/>
      <sheetData sheetId="17810" refreshError="1"/>
      <sheetData sheetId="17811" refreshError="1"/>
      <sheetData sheetId="17812" refreshError="1"/>
      <sheetData sheetId="17813" refreshError="1"/>
      <sheetData sheetId="17814" refreshError="1"/>
      <sheetData sheetId="17815" refreshError="1"/>
      <sheetData sheetId="17816" refreshError="1"/>
      <sheetData sheetId="17817" refreshError="1"/>
      <sheetData sheetId="17818" refreshError="1"/>
      <sheetData sheetId="17819" refreshError="1"/>
      <sheetData sheetId="17820" refreshError="1"/>
      <sheetData sheetId="17821" refreshError="1"/>
      <sheetData sheetId="17822" refreshError="1"/>
      <sheetData sheetId="17823" refreshError="1"/>
      <sheetData sheetId="17824" refreshError="1"/>
      <sheetData sheetId="17825" refreshError="1"/>
      <sheetData sheetId="17826" refreshError="1"/>
      <sheetData sheetId="17827" refreshError="1"/>
      <sheetData sheetId="17828" refreshError="1"/>
      <sheetData sheetId="17829" refreshError="1"/>
      <sheetData sheetId="17830" refreshError="1"/>
      <sheetData sheetId="17831" refreshError="1"/>
      <sheetData sheetId="17832" refreshError="1"/>
      <sheetData sheetId="17833" refreshError="1"/>
      <sheetData sheetId="17834" refreshError="1"/>
      <sheetData sheetId="17835" refreshError="1"/>
      <sheetData sheetId="17836" refreshError="1"/>
      <sheetData sheetId="17837" refreshError="1"/>
      <sheetData sheetId="17838" refreshError="1"/>
      <sheetData sheetId="17839" refreshError="1"/>
      <sheetData sheetId="17840" refreshError="1"/>
      <sheetData sheetId="17841" refreshError="1"/>
      <sheetData sheetId="17842" refreshError="1"/>
      <sheetData sheetId="17843" refreshError="1"/>
      <sheetData sheetId="17844" refreshError="1"/>
      <sheetData sheetId="17845" refreshError="1"/>
      <sheetData sheetId="17846" refreshError="1"/>
      <sheetData sheetId="17847" refreshError="1"/>
      <sheetData sheetId="17848" refreshError="1"/>
      <sheetData sheetId="17849" refreshError="1"/>
      <sheetData sheetId="17850" refreshError="1"/>
      <sheetData sheetId="17851" refreshError="1"/>
      <sheetData sheetId="17852" refreshError="1"/>
      <sheetData sheetId="17853" refreshError="1"/>
      <sheetData sheetId="17854" refreshError="1"/>
      <sheetData sheetId="17855" refreshError="1"/>
      <sheetData sheetId="17856" refreshError="1"/>
      <sheetData sheetId="17857" refreshError="1"/>
      <sheetData sheetId="17858" refreshError="1"/>
      <sheetData sheetId="17859" refreshError="1"/>
      <sheetData sheetId="17860" refreshError="1"/>
      <sheetData sheetId="17861" refreshError="1"/>
      <sheetData sheetId="17862" refreshError="1"/>
      <sheetData sheetId="17863" refreshError="1"/>
      <sheetData sheetId="17864" refreshError="1"/>
      <sheetData sheetId="17865" refreshError="1"/>
      <sheetData sheetId="17866" refreshError="1"/>
      <sheetData sheetId="17867" refreshError="1"/>
      <sheetData sheetId="17868" refreshError="1"/>
      <sheetData sheetId="17869" refreshError="1"/>
      <sheetData sheetId="17870" refreshError="1"/>
      <sheetData sheetId="17871" refreshError="1"/>
      <sheetData sheetId="17872" refreshError="1"/>
      <sheetData sheetId="17873" refreshError="1"/>
      <sheetData sheetId="17874" refreshError="1"/>
      <sheetData sheetId="17875" refreshError="1"/>
      <sheetData sheetId="17876" refreshError="1"/>
      <sheetData sheetId="17877" refreshError="1"/>
      <sheetData sheetId="17878" refreshError="1"/>
      <sheetData sheetId="17879" refreshError="1"/>
      <sheetData sheetId="17880" refreshError="1"/>
      <sheetData sheetId="17881" refreshError="1"/>
      <sheetData sheetId="17882" refreshError="1"/>
      <sheetData sheetId="17883" refreshError="1"/>
      <sheetData sheetId="17884" refreshError="1"/>
      <sheetData sheetId="17885" refreshError="1"/>
      <sheetData sheetId="17886" refreshError="1"/>
      <sheetData sheetId="17887" refreshError="1"/>
      <sheetData sheetId="17888" refreshError="1"/>
      <sheetData sheetId="17889" refreshError="1"/>
      <sheetData sheetId="17890" refreshError="1"/>
      <sheetData sheetId="17891" refreshError="1"/>
      <sheetData sheetId="17892" refreshError="1"/>
      <sheetData sheetId="17893" refreshError="1"/>
      <sheetData sheetId="17894" refreshError="1"/>
      <sheetData sheetId="17895" refreshError="1"/>
      <sheetData sheetId="17896" refreshError="1"/>
      <sheetData sheetId="17897" refreshError="1"/>
      <sheetData sheetId="17898" refreshError="1"/>
      <sheetData sheetId="17899" refreshError="1"/>
      <sheetData sheetId="17900" refreshError="1"/>
      <sheetData sheetId="17901" refreshError="1"/>
      <sheetData sheetId="17902" refreshError="1"/>
      <sheetData sheetId="17903" refreshError="1"/>
      <sheetData sheetId="17904" refreshError="1"/>
      <sheetData sheetId="17905" refreshError="1"/>
      <sheetData sheetId="17906" refreshError="1"/>
      <sheetData sheetId="17907" refreshError="1"/>
      <sheetData sheetId="17908" refreshError="1"/>
      <sheetData sheetId="17909" refreshError="1"/>
      <sheetData sheetId="17910" refreshError="1"/>
      <sheetData sheetId="17911" refreshError="1"/>
      <sheetData sheetId="17912" refreshError="1"/>
      <sheetData sheetId="17913" refreshError="1"/>
      <sheetData sheetId="17914" refreshError="1"/>
      <sheetData sheetId="17915" refreshError="1"/>
      <sheetData sheetId="17916" refreshError="1"/>
      <sheetData sheetId="17917" refreshError="1"/>
      <sheetData sheetId="17918" refreshError="1"/>
      <sheetData sheetId="17919" refreshError="1"/>
      <sheetData sheetId="17920" refreshError="1"/>
      <sheetData sheetId="17921" refreshError="1"/>
      <sheetData sheetId="17922" refreshError="1"/>
      <sheetData sheetId="17923" refreshError="1"/>
      <sheetData sheetId="17924" refreshError="1"/>
      <sheetData sheetId="17925" refreshError="1"/>
      <sheetData sheetId="17926" refreshError="1"/>
      <sheetData sheetId="17927" refreshError="1"/>
      <sheetData sheetId="17928" refreshError="1"/>
      <sheetData sheetId="17929" refreshError="1"/>
      <sheetData sheetId="17930" refreshError="1"/>
      <sheetData sheetId="17931" refreshError="1"/>
      <sheetData sheetId="17932" refreshError="1"/>
      <sheetData sheetId="17933" refreshError="1"/>
      <sheetData sheetId="17934" refreshError="1"/>
      <sheetData sheetId="17935" refreshError="1"/>
      <sheetData sheetId="17936" refreshError="1"/>
      <sheetData sheetId="17937" refreshError="1"/>
      <sheetData sheetId="17938" refreshError="1"/>
      <sheetData sheetId="17939" refreshError="1"/>
      <sheetData sheetId="17940" refreshError="1"/>
      <sheetData sheetId="17941" refreshError="1"/>
      <sheetData sheetId="17942" refreshError="1"/>
      <sheetData sheetId="17943" refreshError="1"/>
      <sheetData sheetId="17944" refreshError="1"/>
      <sheetData sheetId="17945" refreshError="1"/>
      <sheetData sheetId="17946" refreshError="1"/>
      <sheetData sheetId="17947" refreshError="1"/>
      <sheetData sheetId="17948" refreshError="1"/>
      <sheetData sheetId="17949" refreshError="1"/>
      <sheetData sheetId="17950" refreshError="1"/>
      <sheetData sheetId="17951" refreshError="1"/>
      <sheetData sheetId="17952" refreshError="1"/>
      <sheetData sheetId="17953" refreshError="1"/>
      <sheetData sheetId="17954" refreshError="1"/>
      <sheetData sheetId="17955" refreshError="1"/>
      <sheetData sheetId="17956" refreshError="1"/>
      <sheetData sheetId="17957" refreshError="1"/>
      <sheetData sheetId="17958" refreshError="1"/>
      <sheetData sheetId="17959" refreshError="1"/>
      <sheetData sheetId="17960" refreshError="1"/>
      <sheetData sheetId="17961" refreshError="1"/>
      <sheetData sheetId="17962" refreshError="1"/>
      <sheetData sheetId="17963" refreshError="1"/>
      <sheetData sheetId="17964" refreshError="1"/>
      <sheetData sheetId="17965" refreshError="1"/>
      <sheetData sheetId="17966" refreshError="1"/>
      <sheetData sheetId="17967" refreshError="1"/>
      <sheetData sheetId="17968" refreshError="1"/>
      <sheetData sheetId="17969" refreshError="1"/>
      <sheetData sheetId="17970" refreshError="1"/>
      <sheetData sheetId="17971" refreshError="1"/>
      <sheetData sheetId="17972" refreshError="1"/>
      <sheetData sheetId="17973" refreshError="1"/>
      <sheetData sheetId="17974" refreshError="1"/>
      <sheetData sheetId="17975" refreshError="1"/>
      <sheetData sheetId="17976" refreshError="1"/>
      <sheetData sheetId="17977" refreshError="1"/>
      <sheetData sheetId="17978" refreshError="1"/>
      <sheetData sheetId="17979" refreshError="1"/>
      <sheetData sheetId="17980" refreshError="1"/>
      <sheetData sheetId="17981" refreshError="1"/>
      <sheetData sheetId="17982" refreshError="1"/>
      <sheetData sheetId="17983" refreshError="1"/>
      <sheetData sheetId="17984" refreshError="1"/>
      <sheetData sheetId="17985" refreshError="1"/>
      <sheetData sheetId="17986" refreshError="1"/>
      <sheetData sheetId="17987" refreshError="1"/>
      <sheetData sheetId="17988" refreshError="1"/>
      <sheetData sheetId="17989" refreshError="1"/>
      <sheetData sheetId="17990" refreshError="1"/>
      <sheetData sheetId="17991" refreshError="1"/>
      <sheetData sheetId="17992" refreshError="1"/>
      <sheetData sheetId="17993" refreshError="1"/>
      <sheetData sheetId="17994" refreshError="1"/>
      <sheetData sheetId="17995" refreshError="1"/>
      <sheetData sheetId="17996" refreshError="1"/>
      <sheetData sheetId="17997" refreshError="1"/>
      <sheetData sheetId="17998" refreshError="1"/>
      <sheetData sheetId="17999" refreshError="1"/>
      <sheetData sheetId="18000" refreshError="1"/>
      <sheetData sheetId="18001" refreshError="1"/>
      <sheetData sheetId="18002" refreshError="1"/>
      <sheetData sheetId="18003" refreshError="1"/>
      <sheetData sheetId="18004" refreshError="1"/>
      <sheetData sheetId="18005" refreshError="1"/>
      <sheetData sheetId="18006" refreshError="1"/>
      <sheetData sheetId="18007" refreshError="1"/>
      <sheetData sheetId="18008" refreshError="1"/>
      <sheetData sheetId="18009" refreshError="1"/>
      <sheetData sheetId="18010" refreshError="1"/>
      <sheetData sheetId="18011" refreshError="1"/>
      <sheetData sheetId="18012" refreshError="1"/>
      <sheetData sheetId="18013" refreshError="1"/>
      <sheetData sheetId="18014" refreshError="1"/>
      <sheetData sheetId="18015" refreshError="1"/>
      <sheetData sheetId="18016" refreshError="1"/>
      <sheetData sheetId="18017" refreshError="1"/>
      <sheetData sheetId="18018" refreshError="1"/>
      <sheetData sheetId="18019" refreshError="1"/>
      <sheetData sheetId="18020" refreshError="1"/>
      <sheetData sheetId="18021" refreshError="1"/>
      <sheetData sheetId="18022" refreshError="1"/>
      <sheetData sheetId="18023" refreshError="1"/>
      <sheetData sheetId="18024" refreshError="1"/>
      <sheetData sheetId="18025" refreshError="1"/>
      <sheetData sheetId="18026" refreshError="1"/>
      <sheetData sheetId="18027" refreshError="1"/>
      <sheetData sheetId="18028" refreshError="1"/>
      <sheetData sheetId="18029" refreshError="1"/>
      <sheetData sheetId="18030" refreshError="1"/>
      <sheetData sheetId="18031" refreshError="1"/>
      <sheetData sheetId="18032" refreshError="1"/>
      <sheetData sheetId="18033" refreshError="1"/>
      <sheetData sheetId="18034" refreshError="1"/>
      <sheetData sheetId="18035" refreshError="1"/>
      <sheetData sheetId="18036" refreshError="1"/>
      <sheetData sheetId="18037" refreshError="1"/>
      <sheetData sheetId="18038" refreshError="1"/>
      <sheetData sheetId="18039" refreshError="1"/>
      <sheetData sheetId="18040" refreshError="1"/>
      <sheetData sheetId="18041" refreshError="1"/>
      <sheetData sheetId="18042" refreshError="1"/>
      <sheetData sheetId="18043" refreshError="1"/>
      <sheetData sheetId="18044" refreshError="1"/>
      <sheetData sheetId="18045" refreshError="1"/>
      <sheetData sheetId="18046" refreshError="1"/>
      <sheetData sheetId="18047" refreshError="1"/>
      <sheetData sheetId="18048" refreshError="1"/>
      <sheetData sheetId="18049" refreshError="1"/>
      <sheetData sheetId="18050" refreshError="1"/>
      <sheetData sheetId="18051" refreshError="1"/>
      <sheetData sheetId="18052" refreshError="1"/>
      <sheetData sheetId="18053" refreshError="1"/>
      <sheetData sheetId="18054" refreshError="1"/>
      <sheetData sheetId="18055" refreshError="1"/>
      <sheetData sheetId="18056" refreshError="1"/>
      <sheetData sheetId="18057" refreshError="1"/>
      <sheetData sheetId="18058" refreshError="1"/>
      <sheetData sheetId="18059" refreshError="1"/>
      <sheetData sheetId="18060" refreshError="1"/>
      <sheetData sheetId="18061" refreshError="1"/>
      <sheetData sheetId="18062" refreshError="1"/>
      <sheetData sheetId="18063" refreshError="1"/>
      <sheetData sheetId="18064" refreshError="1"/>
      <sheetData sheetId="18065" refreshError="1"/>
      <sheetData sheetId="18066" refreshError="1"/>
      <sheetData sheetId="18067" refreshError="1"/>
      <sheetData sheetId="18068" refreshError="1"/>
      <sheetData sheetId="18069" refreshError="1"/>
      <sheetData sheetId="18070" refreshError="1"/>
      <sheetData sheetId="18071" refreshError="1"/>
      <sheetData sheetId="18072" refreshError="1"/>
      <sheetData sheetId="18073" refreshError="1"/>
      <sheetData sheetId="18074" refreshError="1"/>
      <sheetData sheetId="18075" refreshError="1"/>
      <sheetData sheetId="18076" refreshError="1"/>
      <sheetData sheetId="18077" refreshError="1"/>
      <sheetData sheetId="18078" refreshError="1"/>
      <sheetData sheetId="18079" refreshError="1"/>
      <sheetData sheetId="18080" refreshError="1"/>
      <sheetData sheetId="18081" refreshError="1"/>
      <sheetData sheetId="18082" refreshError="1"/>
      <sheetData sheetId="18083" refreshError="1"/>
      <sheetData sheetId="18084" refreshError="1"/>
      <sheetData sheetId="18085" refreshError="1"/>
      <sheetData sheetId="18086" refreshError="1"/>
      <sheetData sheetId="18087" refreshError="1"/>
      <sheetData sheetId="18088" refreshError="1"/>
      <sheetData sheetId="18089" refreshError="1"/>
      <sheetData sheetId="18090" refreshError="1"/>
      <sheetData sheetId="18091" refreshError="1"/>
      <sheetData sheetId="18092" refreshError="1"/>
      <sheetData sheetId="18093" refreshError="1"/>
      <sheetData sheetId="18094" refreshError="1"/>
      <sheetData sheetId="18095" refreshError="1"/>
      <sheetData sheetId="18096" refreshError="1"/>
      <sheetData sheetId="18097" refreshError="1"/>
      <sheetData sheetId="18098" refreshError="1"/>
      <sheetData sheetId="18099" refreshError="1"/>
      <sheetData sheetId="18100" refreshError="1"/>
      <sheetData sheetId="18101" refreshError="1"/>
      <sheetData sheetId="18102" refreshError="1"/>
      <sheetData sheetId="18103" refreshError="1"/>
      <sheetData sheetId="18104" refreshError="1"/>
      <sheetData sheetId="18105" refreshError="1"/>
      <sheetData sheetId="18106" refreshError="1"/>
      <sheetData sheetId="18107" refreshError="1"/>
      <sheetData sheetId="18108" refreshError="1"/>
      <sheetData sheetId="18109" refreshError="1"/>
      <sheetData sheetId="18110" refreshError="1"/>
      <sheetData sheetId="18111" refreshError="1"/>
      <sheetData sheetId="18112" refreshError="1"/>
      <sheetData sheetId="18113" refreshError="1"/>
      <sheetData sheetId="18114" refreshError="1"/>
      <sheetData sheetId="18115" refreshError="1"/>
      <sheetData sheetId="18116" refreshError="1"/>
      <sheetData sheetId="18117" refreshError="1"/>
      <sheetData sheetId="18118" refreshError="1"/>
      <sheetData sheetId="18119" refreshError="1"/>
      <sheetData sheetId="18120" refreshError="1"/>
      <sheetData sheetId="18121" refreshError="1"/>
      <sheetData sheetId="18122" refreshError="1"/>
      <sheetData sheetId="18123" refreshError="1"/>
      <sheetData sheetId="18124" refreshError="1"/>
      <sheetData sheetId="18125" refreshError="1"/>
      <sheetData sheetId="18126" refreshError="1"/>
      <sheetData sheetId="18127" refreshError="1"/>
      <sheetData sheetId="18128" refreshError="1"/>
      <sheetData sheetId="18129" refreshError="1"/>
      <sheetData sheetId="18130" refreshError="1"/>
      <sheetData sheetId="18131" refreshError="1"/>
      <sheetData sheetId="18132" refreshError="1"/>
      <sheetData sheetId="18133" refreshError="1"/>
      <sheetData sheetId="18134" refreshError="1"/>
      <sheetData sheetId="18135" refreshError="1"/>
      <sheetData sheetId="18136" refreshError="1"/>
      <sheetData sheetId="18137" refreshError="1"/>
      <sheetData sheetId="18138" refreshError="1"/>
      <sheetData sheetId="18139" refreshError="1"/>
      <sheetData sheetId="18140" refreshError="1"/>
      <sheetData sheetId="18141" refreshError="1"/>
      <sheetData sheetId="18142" refreshError="1"/>
      <sheetData sheetId="18143" refreshError="1"/>
      <sheetData sheetId="18144" refreshError="1"/>
      <sheetData sheetId="18145" refreshError="1"/>
      <sheetData sheetId="18146" refreshError="1"/>
      <sheetData sheetId="18147" refreshError="1"/>
      <sheetData sheetId="18148" refreshError="1"/>
      <sheetData sheetId="18149" refreshError="1"/>
      <sheetData sheetId="18150" refreshError="1"/>
      <sheetData sheetId="18151" refreshError="1"/>
      <sheetData sheetId="18152" refreshError="1"/>
      <sheetData sheetId="18153" refreshError="1"/>
      <sheetData sheetId="18154" refreshError="1"/>
      <sheetData sheetId="18155" refreshError="1"/>
      <sheetData sheetId="18156" refreshError="1"/>
      <sheetData sheetId="18157" refreshError="1"/>
      <sheetData sheetId="18158" refreshError="1"/>
      <sheetData sheetId="18159" refreshError="1"/>
      <sheetData sheetId="18160" refreshError="1"/>
      <sheetData sheetId="18161" refreshError="1"/>
      <sheetData sheetId="18162" refreshError="1"/>
      <sheetData sheetId="18163" refreshError="1"/>
      <sheetData sheetId="18164" refreshError="1"/>
      <sheetData sheetId="18165" refreshError="1"/>
      <sheetData sheetId="18166" refreshError="1"/>
      <sheetData sheetId="18167" refreshError="1"/>
      <sheetData sheetId="18168" refreshError="1"/>
      <sheetData sheetId="18169" refreshError="1"/>
      <sheetData sheetId="18170" refreshError="1"/>
      <sheetData sheetId="18171" refreshError="1"/>
      <sheetData sheetId="18172" refreshError="1"/>
      <sheetData sheetId="18173" refreshError="1"/>
      <sheetData sheetId="18174" refreshError="1"/>
      <sheetData sheetId="18175" refreshError="1"/>
      <sheetData sheetId="18176" refreshError="1"/>
      <sheetData sheetId="18177" refreshError="1"/>
      <sheetData sheetId="18178" refreshError="1"/>
      <sheetData sheetId="18179" refreshError="1"/>
      <sheetData sheetId="18180" refreshError="1"/>
      <sheetData sheetId="18181" refreshError="1"/>
      <sheetData sheetId="18182" refreshError="1"/>
      <sheetData sheetId="18183" refreshError="1"/>
      <sheetData sheetId="18184" refreshError="1"/>
      <sheetData sheetId="18185" refreshError="1"/>
      <sheetData sheetId="18186" refreshError="1"/>
      <sheetData sheetId="18187" refreshError="1"/>
      <sheetData sheetId="18188" refreshError="1"/>
      <sheetData sheetId="18189" refreshError="1"/>
      <sheetData sheetId="18190" refreshError="1"/>
      <sheetData sheetId="18191" refreshError="1"/>
      <sheetData sheetId="18192" refreshError="1"/>
      <sheetData sheetId="18193" refreshError="1"/>
      <sheetData sheetId="18194" refreshError="1"/>
      <sheetData sheetId="18195" refreshError="1"/>
      <sheetData sheetId="18196" refreshError="1"/>
      <sheetData sheetId="18197" refreshError="1"/>
      <sheetData sheetId="18198" refreshError="1"/>
      <sheetData sheetId="18199" refreshError="1"/>
      <sheetData sheetId="18200" refreshError="1"/>
      <sheetData sheetId="18201" refreshError="1"/>
      <sheetData sheetId="18202" refreshError="1"/>
      <sheetData sheetId="18203" refreshError="1"/>
      <sheetData sheetId="18204" refreshError="1"/>
      <sheetData sheetId="18205" refreshError="1"/>
      <sheetData sheetId="18206" refreshError="1"/>
      <sheetData sheetId="18207" refreshError="1"/>
      <sheetData sheetId="18208" refreshError="1"/>
      <sheetData sheetId="18209" refreshError="1"/>
      <sheetData sheetId="18210" refreshError="1"/>
      <sheetData sheetId="18211" refreshError="1"/>
      <sheetData sheetId="18212" refreshError="1"/>
      <sheetData sheetId="18213" refreshError="1"/>
      <sheetData sheetId="18214" refreshError="1"/>
      <sheetData sheetId="18215" refreshError="1"/>
      <sheetData sheetId="18216" refreshError="1"/>
      <sheetData sheetId="18217" refreshError="1"/>
      <sheetData sheetId="18218" refreshError="1"/>
      <sheetData sheetId="18219" refreshError="1"/>
      <sheetData sheetId="18220" refreshError="1"/>
      <sheetData sheetId="18221" refreshError="1"/>
      <sheetData sheetId="18222" refreshError="1"/>
      <sheetData sheetId="18223" refreshError="1"/>
      <sheetData sheetId="18224" refreshError="1"/>
      <sheetData sheetId="18225" refreshError="1"/>
      <sheetData sheetId="18226" refreshError="1"/>
      <sheetData sheetId="18227" refreshError="1"/>
      <sheetData sheetId="18228" refreshError="1"/>
      <sheetData sheetId="18229" refreshError="1"/>
      <sheetData sheetId="18230" refreshError="1"/>
      <sheetData sheetId="18231" refreshError="1"/>
      <sheetData sheetId="18232" refreshError="1"/>
      <sheetData sheetId="18233" refreshError="1"/>
      <sheetData sheetId="18234" refreshError="1"/>
      <sheetData sheetId="18235" refreshError="1"/>
      <sheetData sheetId="18236" refreshError="1"/>
      <sheetData sheetId="18237" refreshError="1"/>
      <sheetData sheetId="18238" refreshError="1"/>
      <sheetData sheetId="18239" refreshError="1"/>
      <sheetData sheetId="18240" refreshError="1"/>
      <sheetData sheetId="18241" refreshError="1"/>
      <sheetData sheetId="18242" refreshError="1"/>
      <sheetData sheetId="18243" refreshError="1"/>
      <sheetData sheetId="18244" refreshError="1"/>
      <sheetData sheetId="18245" refreshError="1"/>
      <sheetData sheetId="18246" refreshError="1"/>
      <sheetData sheetId="18247" refreshError="1"/>
      <sheetData sheetId="18248" refreshError="1"/>
      <sheetData sheetId="18249" refreshError="1"/>
      <sheetData sheetId="18250" refreshError="1"/>
      <sheetData sheetId="18251" refreshError="1"/>
      <sheetData sheetId="18252" refreshError="1"/>
      <sheetData sheetId="18253" refreshError="1"/>
      <sheetData sheetId="18254" refreshError="1"/>
      <sheetData sheetId="18255" refreshError="1"/>
      <sheetData sheetId="18256" refreshError="1"/>
      <sheetData sheetId="18257" refreshError="1"/>
      <sheetData sheetId="18258" refreshError="1"/>
      <sheetData sheetId="18259" refreshError="1"/>
      <sheetData sheetId="18260" refreshError="1"/>
      <sheetData sheetId="18261" refreshError="1"/>
      <sheetData sheetId="18262" refreshError="1"/>
      <sheetData sheetId="18263" refreshError="1"/>
      <sheetData sheetId="18264" refreshError="1"/>
      <sheetData sheetId="18265" refreshError="1"/>
      <sheetData sheetId="18266" refreshError="1"/>
      <sheetData sheetId="18267" refreshError="1"/>
      <sheetData sheetId="18268" refreshError="1"/>
      <sheetData sheetId="18269" refreshError="1"/>
      <sheetData sheetId="18270" refreshError="1"/>
      <sheetData sheetId="18271" refreshError="1"/>
      <sheetData sheetId="18272" refreshError="1"/>
      <sheetData sheetId="18273" refreshError="1"/>
      <sheetData sheetId="18274" refreshError="1"/>
      <sheetData sheetId="18275" refreshError="1"/>
      <sheetData sheetId="18276" refreshError="1"/>
      <sheetData sheetId="18277" refreshError="1"/>
      <sheetData sheetId="18278" refreshError="1"/>
      <sheetData sheetId="18279" refreshError="1"/>
      <sheetData sheetId="18280" refreshError="1"/>
      <sheetData sheetId="18281" refreshError="1"/>
      <sheetData sheetId="18282" refreshError="1"/>
      <sheetData sheetId="18283" refreshError="1"/>
      <sheetData sheetId="18284" refreshError="1"/>
      <sheetData sheetId="18285" refreshError="1"/>
      <sheetData sheetId="18286" refreshError="1"/>
      <sheetData sheetId="18287" refreshError="1"/>
      <sheetData sheetId="18288" refreshError="1"/>
      <sheetData sheetId="18289" refreshError="1"/>
      <sheetData sheetId="18290" refreshError="1"/>
      <sheetData sheetId="18291" refreshError="1"/>
      <sheetData sheetId="18292" refreshError="1"/>
      <sheetData sheetId="18293" refreshError="1"/>
      <sheetData sheetId="18294" refreshError="1"/>
      <sheetData sheetId="18295" refreshError="1"/>
      <sheetData sheetId="18296" refreshError="1"/>
      <sheetData sheetId="18297" refreshError="1"/>
      <sheetData sheetId="18298" refreshError="1"/>
      <sheetData sheetId="18299" refreshError="1"/>
      <sheetData sheetId="18300" refreshError="1"/>
      <sheetData sheetId="18301" refreshError="1"/>
      <sheetData sheetId="18302" refreshError="1"/>
      <sheetData sheetId="18303" refreshError="1"/>
      <sheetData sheetId="18304" refreshError="1"/>
      <sheetData sheetId="18305" refreshError="1"/>
      <sheetData sheetId="18306" refreshError="1"/>
      <sheetData sheetId="18307" refreshError="1"/>
      <sheetData sheetId="18308" refreshError="1"/>
      <sheetData sheetId="18309" refreshError="1"/>
      <sheetData sheetId="18310" refreshError="1"/>
      <sheetData sheetId="18311" refreshError="1"/>
      <sheetData sheetId="18312" refreshError="1"/>
      <sheetData sheetId="18313" refreshError="1"/>
      <sheetData sheetId="18314" refreshError="1"/>
      <sheetData sheetId="18315" refreshError="1"/>
      <sheetData sheetId="18316" refreshError="1"/>
      <sheetData sheetId="18317" refreshError="1"/>
      <sheetData sheetId="18318" refreshError="1"/>
      <sheetData sheetId="18319" refreshError="1"/>
      <sheetData sheetId="18320" refreshError="1"/>
      <sheetData sheetId="18321" refreshError="1"/>
      <sheetData sheetId="18322" refreshError="1"/>
      <sheetData sheetId="18323" refreshError="1"/>
      <sheetData sheetId="18324" refreshError="1"/>
      <sheetData sheetId="18325" refreshError="1"/>
      <sheetData sheetId="18326" refreshError="1"/>
      <sheetData sheetId="18327" refreshError="1"/>
      <sheetData sheetId="18328" refreshError="1"/>
      <sheetData sheetId="18329" refreshError="1"/>
      <sheetData sheetId="18330" refreshError="1"/>
      <sheetData sheetId="18331" refreshError="1"/>
      <sheetData sheetId="18332" refreshError="1"/>
      <sheetData sheetId="18333" refreshError="1"/>
      <sheetData sheetId="18334" refreshError="1"/>
      <sheetData sheetId="18335" refreshError="1"/>
      <sheetData sheetId="18336" refreshError="1"/>
      <sheetData sheetId="18337" refreshError="1"/>
      <sheetData sheetId="18338" refreshError="1"/>
      <sheetData sheetId="18339" refreshError="1"/>
      <sheetData sheetId="18340" refreshError="1"/>
      <sheetData sheetId="18341" refreshError="1"/>
      <sheetData sheetId="18342" refreshError="1"/>
      <sheetData sheetId="18343" refreshError="1"/>
      <sheetData sheetId="18344" refreshError="1"/>
      <sheetData sheetId="18345" refreshError="1"/>
      <sheetData sheetId="18346" refreshError="1"/>
      <sheetData sheetId="18347" refreshError="1"/>
      <sheetData sheetId="18348" refreshError="1"/>
      <sheetData sheetId="18349" refreshError="1"/>
      <sheetData sheetId="18350" refreshError="1"/>
      <sheetData sheetId="18351" refreshError="1"/>
      <sheetData sheetId="18352" refreshError="1"/>
      <sheetData sheetId="18353" refreshError="1"/>
      <sheetData sheetId="18354" refreshError="1"/>
      <sheetData sheetId="18355" refreshError="1"/>
      <sheetData sheetId="18356" refreshError="1"/>
      <sheetData sheetId="18357" refreshError="1"/>
      <sheetData sheetId="18358" refreshError="1"/>
      <sheetData sheetId="18359" refreshError="1"/>
      <sheetData sheetId="18360" refreshError="1"/>
      <sheetData sheetId="18361" refreshError="1"/>
      <sheetData sheetId="18362" refreshError="1"/>
      <sheetData sheetId="18363" refreshError="1"/>
      <sheetData sheetId="18364" refreshError="1"/>
      <sheetData sheetId="18365" refreshError="1"/>
      <sheetData sheetId="18366" refreshError="1"/>
      <sheetData sheetId="18367" refreshError="1"/>
      <sheetData sheetId="18368" refreshError="1"/>
      <sheetData sheetId="18369" refreshError="1"/>
      <sheetData sheetId="18370" refreshError="1"/>
      <sheetData sheetId="18371" refreshError="1"/>
      <sheetData sheetId="18372" refreshError="1"/>
      <sheetData sheetId="18373" refreshError="1"/>
      <sheetData sheetId="18374" refreshError="1"/>
      <sheetData sheetId="18375" refreshError="1"/>
      <sheetData sheetId="18376" refreshError="1"/>
      <sheetData sheetId="18377" refreshError="1"/>
      <sheetData sheetId="18378" refreshError="1"/>
      <sheetData sheetId="18379" refreshError="1"/>
      <sheetData sheetId="18380" refreshError="1"/>
      <sheetData sheetId="18381" refreshError="1"/>
      <sheetData sheetId="18382" refreshError="1"/>
      <sheetData sheetId="18383" refreshError="1"/>
      <sheetData sheetId="18384" refreshError="1"/>
      <sheetData sheetId="18385" refreshError="1"/>
      <sheetData sheetId="18386" refreshError="1"/>
      <sheetData sheetId="18387" refreshError="1"/>
      <sheetData sheetId="18388" refreshError="1"/>
      <sheetData sheetId="18389" refreshError="1"/>
      <sheetData sheetId="18390" refreshError="1"/>
      <sheetData sheetId="18391" refreshError="1"/>
      <sheetData sheetId="18392" refreshError="1"/>
      <sheetData sheetId="18393" refreshError="1"/>
      <sheetData sheetId="18394" refreshError="1"/>
      <sheetData sheetId="18395" refreshError="1"/>
      <sheetData sheetId="18396" refreshError="1"/>
      <sheetData sheetId="18397" refreshError="1"/>
      <sheetData sheetId="18398" refreshError="1"/>
      <sheetData sheetId="18399" refreshError="1"/>
      <sheetData sheetId="18400" refreshError="1"/>
      <sheetData sheetId="18401" refreshError="1"/>
      <sheetData sheetId="18402" refreshError="1"/>
      <sheetData sheetId="18403" refreshError="1"/>
      <sheetData sheetId="18404" refreshError="1"/>
      <sheetData sheetId="18405" refreshError="1"/>
      <sheetData sheetId="18406" refreshError="1"/>
      <sheetData sheetId="18407" refreshError="1"/>
      <sheetData sheetId="18408" refreshError="1"/>
      <sheetData sheetId="18409" refreshError="1"/>
      <sheetData sheetId="18410" refreshError="1"/>
      <sheetData sheetId="18411" refreshError="1"/>
      <sheetData sheetId="18412" refreshError="1"/>
      <sheetData sheetId="18413" refreshError="1"/>
      <sheetData sheetId="18414" refreshError="1"/>
      <sheetData sheetId="18415" refreshError="1"/>
      <sheetData sheetId="18416" refreshError="1"/>
      <sheetData sheetId="18417" refreshError="1"/>
      <sheetData sheetId="18418" refreshError="1"/>
      <sheetData sheetId="18419" refreshError="1"/>
      <sheetData sheetId="18420" refreshError="1"/>
      <sheetData sheetId="18421" refreshError="1"/>
      <sheetData sheetId="18422" refreshError="1"/>
      <sheetData sheetId="18423" refreshError="1"/>
      <sheetData sheetId="18424" refreshError="1"/>
      <sheetData sheetId="18425" refreshError="1"/>
      <sheetData sheetId="18426" refreshError="1"/>
      <sheetData sheetId="18427" refreshError="1"/>
      <sheetData sheetId="18428" refreshError="1"/>
      <sheetData sheetId="18429" refreshError="1"/>
      <sheetData sheetId="18430" refreshError="1"/>
      <sheetData sheetId="18431" refreshError="1"/>
      <sheetData sheetId="18432" refreshError="1"/>
      <sheetData sheetId="18433" refreshError="1"/>
      <sheetData sheetId="18434" refreshError="1"/>
      <sheetData sheetId="18435" refreshError="1"/>
      <sheetData sheetId="18436" refreshError="1"/>
      <sheetData sheetId="18437" refreshError="1"/>
      <sheetData sheetId="18438" refreshError="1"/>
      <sheetData sheetId="18439" refreshError="1"/>
      <sheetData sheetId="18440" refreshError="1"/>
      <sheetData sheetId="18441" refreshError="1"/>
      <sheetData sheetId="18442" refreshError="1"/>
      <sheetData sheetId="18443" refreshError="1"/>
      <sheetData sheetId="18444" refreshError="1"/>
      <sheetData sheetId="18445" refreshError="1"/>
      <sheetData sheetId="18446" refreshError="1"/>
      <sheetData sheetId="18447" refreshError="1"/>
      <sheetData sheetId="18448" refreshError="1"/>
      <sheetData sheetId="18449" refreshError="1"/>
      <sheetData sheetId="18450" refreshError="1"/>
      <sheetData sheetId="18451" refreshError="1"/>
      <sheetData sheetId="18452" refreshError="1"/>
      <sheetData sheetId="18453" refreshError="1"/>
      <sheetData sheetId="18454" refreshError="1"/>
      <sheetData sheetId="18455" refreshError="1"/>
      <sheetData sheetId="18456" refreshError="1"/>
      <sheetData sheetId="18457" refreshError="1"/>
      <sheetData sheetId="18458" refreshError="1"/>
      <sheetData sheetId="18459" refreshError="1"/>
      <sheetData sheetId="18460" refreshError="1"/>
      <sheetData sheetId="18461" refreshError="1"/>
      <sheetData sheetId="18462" refreshError="1"/>
      <sheetData sheetId="18463" refreshError="1"/>
      <sheetData sheetId="18464" refreshError="1"/>
      <sheetData sheetId="18465" refreshError="1"/>
      <sheetData sheetId="18466" refreshError="1"/>
      <sheetData sheetId="18467" refreshError="1"/>
      <sheetData sheetId="18468" refreshError="1"/>
      <sheetData sheetId="18469" refreshError="1"/>
      <sheetData sheetId="18470" refreshError="1"/>
      <sheetData sheetId="18471" refreshError="1"/>
      <sheetData sheetId="18472" refreshError="1"/>
      <sheetData sheetId="18473" refreshError="1"/>
      <sheetData sheetId="18474" refreshError="1"/>
      <sheetData sheetId="18475" refreshError="1"/>
      <sheetData sheetId="18476" refreshError="1"/>
      <sheetData sheetId="18477" refreshError="1"/>
      <sheetData sheetId="18478" refreshError="1"/>
      <sheetData sheetId="18479" refreshError="1"/>
      <sheetData sheetId="18480" refreshError="1"/>
      <sheetData sheetId="18481" refreshError="1"/>
      <sheetData sheetId="18482" refreshError="1"/>
      <sheetData sheetId="18483" refreshError="1"/>
      <sheetData sheetId="18484" refreshError="1"/>
      <sheetData sheetId="18485" refreshError="1"/>
      <sheetData sheetId="18486" refreshError="1"/>
      <sheetData sheetId="18487" refreshError="1"/>
      <sheetData sheetId="18488" refreshError="1"/>
      <sheetData sheetId="18489" refreshError="1"/>
      <sheetData sheetId="18490" refreshError="1"/>
      <sheetData sheetId="18491" refreshError="1"/>
      <sheetData sheetId="18492" refreshError="1"/>
      <sheetData sheetId="18493" refreshError="1"/>
      <sheetData sheetId="18494" refreshError="1"/>
      <sheetData sheetId="18495" refreshError="1"/>
      <sheetData sheetId="18496" refreshError="1"/>
      <sheetData sheetId="18497" refreshError="1"/>
      <sheetData sheetId="18498" refreshError="1"/>
      <sheetData sheetId="18499" refreshError="1"/>
      <sheetData sheetId="18500" refreshError="1"/>
      <sheetData sheetId="18501" refreshError="1"/>
      <sheetData sheetId="18502" refreshError="1"/>
      <sheetData sheetId="18503" refreshError="1"/>
      <sheetData sheetId="18504" refreshError="1"/>
      <sheetData sheetId="18505" refreshError="1"/>
      <sheetData sheetId="18506" refreshError="1"/>
      <sheetData sheetId="18507" refreshError="1"/>
      <sheetData sheetId="18508" refreshError="1"/>
      <sheetData sheetId="18509" refreshError="1"/>
      <sheetData sheetId="18510" refreshError="1"/>
      <sheetData sheetId="18511" refreshError="1"/>
      <sheetData sheetId="18512" refreshError="1"/>
      <sheetData sheetId="18513" refreshError="1"/>
      <sheetData sheetId="18514" refreshError="1"/>
      <sheetData sheetId="18515" refreshError="1"/>
      <sheetData sheetId="18516" refreshError="1"/>
      <sheetData sheetId="18517" refreshError="1"/>
      <sheetData sheetId="18518" refreshError="1"/>
      <sheetData sheetId="18519" refreshError="1"/>
      <sheetData sheetId="18520" refreshError="1"/>
      <sheetData sheetId="18521" refreshError="1"/>
      <sheetData sheetId="18522" refreshError="1"/>
      <sheetData sheetId="18523" refreshError="1"/>
      <sheetData sheetId="18524" refreshError="1"/>
      <sheetData sheetId="18525" refreshError="1"/>
      <sheetData sheetId="18526" refreshError="1"/>
      <sheetData sheetId="18527" refreshError="1"/>
      <sheetData sheetId="18528" refreshError="1"/>
      <sheetData sheetId="18529" refreshError="1"/>
      <sheetData sheetId="18530" refreshError="1"/>
      <sheetData sheetId="18531" refreshError="1"/>
      <sheetData sheetId="18532" refreshError="1"/>
      <sheetData sheetId="18533" refreshError="1"/>
      <sheetData sheetId="18534" refreshError="1"/>
      <sheetData sheetId="18535" refreshError="1"/>
      <sheetData sheetId="18536" refreshError="1"/>
      <sheetData sheetId="18537" refreshError="1"/>
      <sheetData sheetId="18538" refreshError="1"/>
      <sheetData sheetId="18539" refreshError="1"/>
      <sheetData sheetId="18540" refreshError="1"/>
      <sheetData sheetId="18541" refreshError="1"/>
      <sheetData sheetId="18542" refreshError="1"/>
      <sheetData sheetId="18543" refreshError="1"/>
      <sheetData sheetId="18544" refreshError="1"/>
      <sheetData sheetId="18545" refreshError="1"/>
      <sheetData sheetId="18546" refreshError="1"/>
      <sheetData sheetId="18547" refreshError="1"/>
      <sheetData sheetId="18548" refreshError="1"/>
      <sheetData sheetId="18549" refreshError="1"/>
      <sheetData sheetId="18550" refreshError="1"/>
      <sheetData sheetId="18551" refreshError="1"/>
      <sheetData sheetId="18552" refreshError="1"/>
      <sheetData sheetId="18553" refreshError="1"/>
      <sheetData sheetId="18554" refreshError="1"/>
      <sheetData sheetId="18555" refreshError="1"/>
      <sheetData sheetId="18556" refreshError="1"/>
      <sheetData sheetId="18557" refreshError="1"/>
      <sheetData sheetId="18558" refreshError="1"/>
      <sheetData sheetId="18559" refreshError="1"/>
      <sheetData sheetId="18560" refreshError="1"/>
      <sheetData sheetId="18561" refreshError="1"/>
      <sheetData sheetId="18562" refreshError="1"/>
      <sheetData sheetId="18563" refreshError="1"/>
      <sheetData sheetId="18564" refreshError="1"/>
      <sheetData sheetId="18565" refreshError="1"/>
      <sheetData sheetId="18566" refreshError="1"/>
      <sheetData sheetId="18567" refreshError="1"/>
      <sheetData sheetId="18568" refreshError="1"/>
      <sheetData sheetId="18569" refreshError="1"/>
      <sheetData sheetId="18570" refreshError="1"/>
      <sheetData sheetId="18571" refreshError="1"/>
      <sheetData sheetId="18572" refreshError="1"/>
      <sheetData sheetId="18573" refreshError="1"/>
      <sheetData sheetId="18574" refreshError="1"/>
      <sheetData sheetId="18575" refreshError="1"/>
      <sheetData sheetId="18576" refreshError="1"/>
      <sheetData sheetId="18577" refreshError="1"/>
      <sheetData sheetId="18578" refreshError="1"/>
      <sheetData sheetId="18579" refreshError="1"/>
      <sheetData sheetId="18580" refreshError="1"/>
      <sheetData sheetId="18581" refreshError="1"/>
      <sheetData sheetId="18582" refreshError="1"/>
      <sheetData sheetId="18583" refreshError="1"/>
      <sheetData sheetId="18584" refreshError="1"/>
      <sheetData sheetId="18585" refreshError="1"/>
      <sheetData sheetId="18586" refreshError="1"/>
      <sheetData sheetId="18587" refreshError="1"/>
      <sheetData sheetId="18588" refreshError="1"/>
      <sheetData sheetId="18589" refreshError="1"/>
      <sheetData sheetId="18590" refreshError="1"/>
      <sheetData sheetId="18591" refreshError="1"/>
      <sheetData sheetId="18592" refreshError="1"/>
      <sheetData sheetId="18593" refreshError="1"/>
      <sheetData sheetId="18594" refreshError="1"/>
      <sheetData sheetId="18595" refreshError="1"/>
      <sheetData sheetId="18596" refreshError="1"/>
      <sheetData sheetId="18597" refreshError="1"/>
      <sheetData sheetId="18598" refreshError="1"/>
      <sheetData sheetId="18599" refreshError="1"/>
      <sheetData sheetId="18600" refreshError="1"/>
      <sheetData sheetId="18601" refreshError="1"/>
      <sheetData sheetId="18602" refreshError="1"/>
      <sheetData sheetId="18603" refreshError="1"/>
      <sheetData sheetId="18604" refreshError="1"/>
      <sheetData sheetId="18605" refreshError="1"/>
      <sheetData sheetId="18606" refreshError="1"/>
      <sheetData sheetId="18607" refreshError="1"/>
      <sheetData sheetId="18608" refreshError="1"/>
      <sheetData sheetId="18609" refreshError="1"/>
      <sheetData sheetId="18610" refreshError="1"/>
      <sheetData sheetId="18611" refreshError="1"/>
      <sheetData sheetId="18612" refreshError="1"/>
      <sheetData sheetId="18613" refreshError="1"/>
      <sheetData sheetId="18614" refreshError="1"/>
      <sheetData sheetId="18615" refreshError="1"/>
      <sheetData sheetId="18616" refreshError="1"/>
      <sheetData sheetId="18617" refreshError="1"/>
      <sheetData sheetId="18618" refreshError="1"/>
      <sheetData sheetId="18619" refreshError="1"/>
      <sheetData sheetId="18620" refreshError="1"/>
      <sheetData sheetId="18621" refreshError="1"/>
      <sheetData sheetId="18622" refreshError="1"/>
      <sheetData sheetId="18623" refreshError="1"/>
      <sheetData sheetId="18624" refreshError="1"/>
      <sheetData sheetId="18625" refreshError="1"/>
      <sheetData sheetId="18626" refreshError="1"/>
      <sheetData sheetId="18627" refreshError="1"/>
      <sheetData sheetId="18628" refreshError="1"/>
      <sheetData sheetId="18629" refreshError="1"/>
      <sheetData sheetId="18630" refreshError="1"/>
      <sheetData sheetId="18631" refreshError="1"/>
      <sheetData sheetId="18632" refreshError="1"/>
      <sheetData sheetId="18633" refreshError="1"/>
      <sheetData sheetId="18634" refreshError="1"/>
      <sheetData sheetId="18635" refreshError="1"/>
      <sheetData sheetId="18636" refreshError="1"/>
      <sheetData sheetId="18637" refreshError="1"/>
      <sheetData sheetId="18638" refreshError="1"/>
      <sheetData sheetId="18639" refreshError="1"/>
      <sheetData sheetId="18640" refreshError="1"/>
      <sheetData sheetId="18641" refreshError="1"/>
      <sheetData sheetId="18642" refreshError="1"/>
      <sheetData sheetId="18643" refreshError="1"/>
      <sheetData sheetId="18644" refreshError="1"/>
      <sheetData sheetId="18645" refreshError="1"/>
      <sheetData sheetId="18646" refreshError="1"/>
      <sheetData sheetId="18647" refreshError="1"/>
      <sheetData sheetId="18648" refreshError="1"/>
      <sheetData sheetId="18649" refreshError="1"/>
      <sheetData sheetId="18650" refreshError="1"/>
      <sheetData sheetId="18651" refreshError="1"/>
      <sheetData sheetId="18652" refreshError="1"/>
      <sheetData sheetId="18653" refreshError="1"/>
      <sheetData sheetId="18654" refreshError="1"/>
      <sheetData sheetId="18655" refreshError="1"/>
      <sheetData sheetId="18656" refreshError="1"/>
      <sheetData sheetId="18657" refreshError="1"/>
      <sheetData sheetId="18658" refreshError="1"/>
      <sheetData sheetId="18659" refreshError="1"/>
      <sheetData sheetId="18660" refreshError="1"/>
      <sheetData sheetId="18661" refreshError="1"/>
      <sheetData sheetId="18662" refreshError="1"/>
      <sheetData sheetId="18663" refreshError="1"/>
      <sheetData sheetId="18664" refreshError="1"/>
      <sheetData sheetId="18665" refreshError="1"/>
      <sheetData sheetId="18666" refreshError="1"/>
      <sheetData sheetId="18667" refreshError="1"/>
      <sheetData sheetId="18668" refreshError="1"/>
      <sheetData sheetId="18669" refreshError="1"/>
      <sheetData sheetId="18670" refreshError="1"/>
      <sheetData sheetId="18671" refreshError="1"/>
      <sheetData sheetId="18672" refreshError="1"/>
      <sheetData sheetId="18673" refreshError="1"/>
      <sheetData sheetId="18674" refreshError="1"/>
      <sheetData sheetId="18675" refreshError="1"/>
      <sheetData sheetId="18676" refreshError="1"/>
      <sheetData sheetId="18677" refreshError="1"/>
      <sheetData sheetId="18678" refreshError="1"/>
      <sheetData sheetId="18679" refreshError="1"/>
      <sheetData sheetId="18680" refreshError="1"/>
      <sheetData sheetId="18681" refreshError="1"/>
      <sheetData sheetId="18682" refreshError="1"/>
      <sheetData sheetId="18683" refreshError="1"/>
      <sheetData sheetId="18684" refreshError="1"/>
      <sheetData sheetId="18685" refreshError="1"/>
      <sheetData sheetId="18686" refreshError="1"/>
      <sheetData sheetId="18687" refreshError="1"/>
      <sheetData sheetId="18688" refreshError="1"/>
      <sheetData sheetId="18689" refreshError="1"/>
      <sheetData sheetId="18690" refreshError="1"/>
      <sheetData sheetId="18691" refreshError="1"/>
      <sheetData sheetId="18692" refreshError="1"/>
      <sheetData sheetId="18693" refreshError="1"/>
      <sheetData sheetId="18694" refreshError="1"/>
      <sheetData sheetId="18695" refreshError="1"/>
      <sheetData sheetId="18696" refreshError="1"/>
      <sheetData sheetId="18697" refreshError="1"/>
      <sheetData sheetId="18698" refreshError="1"/>
      <sheetData sheetId="18699" refreshError="1"/>
      <sheetData sheetId="18700" refreshError="1"/>
      <sheetData sheetId="18701" refreshError="1"/>
      <sheetData sheetId="18702" refreshError="1"/>
      <sheetData sheetId="18703" refreshError="1"/>
      <sheetData sheetId="18704" refreshError="1"/>
      <sheetData sheetId="18705" refreshError="1"/>
      <sheetData sheetId="18706" refreshError="1"/>
      <sheetData sheetId="18707" refreshError="1"/>
      <sheetData sheetId="18708" refreshError="1"/>
      <sheetData sheetId="18709" refreshError="1"/>
      <sheetData sheetId="18710" refreshError="1"/>
      <sheetData sheetId="18711" refreshError="1"/>
      <sheetData sheetId="18712" refreshError="1"/>
      <sheetData sheetId="18713" refreshError="1"/>
      <sheetData sheetId="18714" refreshError="1"/>
      <sheetData sheetId="18715" refreshError="1"/>
      <sheetData sheetId="18716" refreshError="1"/>
      <sheetData sheetId="18717" refreshError="1"/>
      <sheetData sheetId="18718" refreshError="1"/>
      <sheetData sheetId="18719" refreshError="1"/>
      <sheetData sheetId="18720" refreshError="1"/>
      <sheetData sheetId="18721" refreshError="1"/>
      <sheetData sheetId="18722" refreshError="1"/>
      <sheetData sheetId="18723" refreshError="1"/>
      <sheetData sheetId="18724" refreshError="1"/>
      <sheetData sheetId="18725" refreshError="1"/>
      <sheetData sheetId="18726" refreshError="1"/>
      <sheetData sheetId="18727" refreshError="1"/>
      <sheetData sheetId="18728" refreshError="1"/>
      <sheetData sheetId="18729" refreshError="1"/>
      <sheetData sheetId="18730" refreshError="1"/>
      <sheetData sheetId="18731" refreshError="1"/>
      <sheetData sheetId="18732" refreshError="1"/>
      <sheetData sheetId="18733" refreshError="1"/>
      <sheetData sheetId="18734" refreshError="1"/>
      <sheetData sheetId="18735" refreshError="1"/>
      <sheetData sheetId="18736" refreshError="1"/>
      <sheetData sheetId="18737" refreshError="1"/>
      <sheetData sheetId="18738" refreshError="1"/>
      <sheetData sheetId="18739" refreshError="1"/>
      <sheetData sheetId="18740" refreshError="1"/>
      <sheetData sheetId="18741" refreshError="1"/>
      <sheetData sheetId="18742" refreshError="1"/>
      <sheetData sheetId="18743" refreshError="1"/>
      <sheetData sheetId="18744" refreshError="1"/>
      <sheetData sheetId="18745" refreshError="1"/>
      <sheetData sheetId="18746" refreshError="1"/>
      <sheetData sheetId="18747" refreshError="1"/>
      <sheetData sheetId="18748" refreshError="1"/>
      <sheetData sheetId="18749" refreshError="1"/>
      <sheetData sheetId="18750" refreshError="1"/>
      <sheetData sheetId="18751" refreshError="1"/>
      <sheetData sheetId="18752" refreshError="1"/>
      <sheetData sheetId="18753" refreshError="1"/>
      <sheetData sheetId="18754" refreshError="1"/>
      <sheetData sheetId="18755" refreshError="1"/>
      <sheetData sheetId="18756" refreshError="1"/>
      <sheetData sheetId="18757" refreshError="1"/>
      <sheetData sheetId="18758" refreshError="1"/>
      <sheetData sheetId="18759" refreshError="1"/>
      <sheetData sheetId="18760" refreshError="1"/>
      <sheetData sheetId="18761" refreshError="1"/>
      <sheetData sheetId="18762" refreshError="1"/>
      <sheetData sheetId="18763" refreshError="1"/>
      <sheetData sheetId="18764" refreshError="1"/>
      <sheetData sheetId="18765" refreshError="1"/>
      <sheetData sheetId="18766" refreshError="1"/>
      <sheetData sheetId="18767" refreshError="1"/>
      <sheetData sheetId="18768" refreshError="1"/>
      <sheetData sheetId="18769" refreshError="1"/>
      <sheetData sheetId="18770" refreshError="1"/>
      <sheetData sheetId="18771" refreshError="1"/>
      <sheetData sheetId="18772" refreshError="1"/>
      <sheetData sheetId="18773" refreshError="1"/>
      <sheetData sheetId="18774" refreshError="1"/>
      <sheetData sheetId="18775" refreshError="1"/>
      <sheetData sheetId="18776" refreshError="1"/>
      <sheetData sheetId="18777" refreshError="1"/>
      <sheetData sheetId="18778" refreshError="1"/>
      <sheetData sheetId="18779" refreshError="1"/>
      <sheetData sheetId="18780" refreshError="1"/>
      <sheetData sheetId="18781" refreshError="1"/>
      <sheetData sheetId="18782" refreshError="1"/>
      <sheetData sheetId="18783" refreshError="1"/>
      <sheetData sheetId="18784" refreshError="1"/>
      <sheetData sheetId="18785" refreshError="1"/>
      <sheetData sheetId="18786" refreshError="1"/>
      <sheetData sheetId="18787" refreshError="1"/>
      <sheetData sheetId="18788" refreshError="1"/>
      <sheetData sheetId="18789" refreshError="1"/>
      <sheetData sheetId="18790" refreshError="1"/>
      <sheetData sheetId="18791" refreshError="1"/>
      <sheetData sheetId="18792" refreshError="1"/>
      <sheetData sheetId="18793" refreshError="1"/>
      <sheetData sheetId="18794" refreshError="1"/>
      <sheetData sheetId="18795" refreshError="1"/>
      <sheetData sheetId="18796" refreshError="1"/>
      <sheetData sheetId="18797" refreshError="1"/>
      <sheetData sheetId="18798" refreshError="1"/>
      <sheetData sheetId="18799" refreshError="1"/>
      <sheetData sheetId="18800" refreshError="1"/>
      <sheetData sheetId="18801" refreshError="1"/>
      <sheetData sheetId="18802" refreshError="1"/>
      <sheetData sheetId="18803" refreshError="1"/>
      <sheetData sheetId="18804" refreshError="1"/>
      <sheetData sheetId="18805" refreshError="1"/>
      <sheetData sheetId="18806" refreshError="1"/>
      <sheetData sheetId="18807" refreshError="1"/>
      <sheetData sheetId="18808" refreshError="1"/>
      <sheetData sheetId="18809" refreshError="1"/>
      <sheetData sheetId="18810" refreshError="1"/>
      <sheetData sheetId="18811" refreshError="1"/>
      <sheetData sheetId="18812" refreshError="1"/>
      <sheetData sheetId="18813" refreshError="1"/>
      <sheetData sheetId="18814" refreshError="1"/>
      <sheetData sheetId="18815" refreshError="1"/>
      <sheetData sheetId="18816" refreshError="1"/>
      <sheetData sheetId="18817" refreshError="1"/>
      <sheetData sheetId="18818" refreshError="1"/>
      <sheetData sheetId="18819" refreshError="1"/>
      <sheetData sheetId="18820" refreshError="1"/>
      <sheetData sheetId="18821" refreshError="1"/>
      <sheetData sheetId="18822" refreshError="1"/>
      <sheetData sheetId="18823" refreshError="1"/>
      <sheetData sheetId="18824" refreshError="1"/>
      <sheetData sheetId="18825" refreshError="1"/>
      <sheetData sheetId="18826" refreshError="1"/>
      <sheetData sheetId="18827" refreshError="1"/>
      <sheetData sheetId="18828" refreshError="1"/>
      <sheetData sheetId="18829" refreshError="1"/>
      <sheetData sheetId="18830" refreshError="1"/>
      <sheetData sheetId="18831" refreshError="1"/>
      <sheetData sheetId="18832" refreshError="1"/>
      <sheetData sheetId="18833" refreshError="1"/>
      <sheetData sheetId="18834" refreshError="1"/>
      <sheetData sheetId="18835" refreshError="1"/>
      <sheetData sheetId="18836" refreshError="1"/>
      <sheetData sheetId="18837" refreshError="1"/>
      <sheetData sheetId="18838" refreshError="1"/>
      <sheetData sheetId="18839" refreshError="1"/>
      <sheetData sheetId="18840" refreshError="1"/>
      <sheetData sheetId="18841" refreshError="1"/>
      <sheetData sheetId="18842" refreshError="1"/>
      <sheetData sheetId="18843" refreshError="1"/>
      <sheetData sheetId="18844" refreshError="1"/>
      <sheetData sheetId="18845" refreshError="1"/>
      <sheetData sheetId="18846" refreshError="1"/>
      <sheetData sheetId="18847" refreshError="1"/>
      <sheetData sheetId="18848" refreshError="1"/>
      <sheetData sheetId="18849" refreshError="1"/>
      <sheetData sheetId="18850" refreshError="1"/>
      <sheetData sheetId="18851" refreshError="1"/>
      <sheetData sheetId="18852" refreshError="1"/>
      <sheetData sheetId="18853" refreshError="1"/>
      <sheetData sheetId="18854" refreshError="1"/>
      <sheetData sheetId="18855" refreshError="1"/>
      <sheetData sheetId="18856" refreshError="1"/>
      <sheetData sheetId="18857" refreshError="1"/>
      <sheetData sheetId="18858" refreshError="1"/>
      <sheetData sheetId="18859" refreshError="1"/>
      <sheetData sheetId="18860" refreshError="1"/>
      <sheetData sheetId="18861" refreshError="1"/>
      <sheetData sheetId="18862" refreshError="1"/>
      <sheetData sheetId="18863" refreshError="1"/>
      <sheetData sheetId="18864" refreshError="1"/>
      <sheetData sheetId="18865" refreshError="1"/>
      <sheetData sheetId="18866" refreshError="1"/>
      <sheetData sheetId="18867" refreshError="1"/>
      <sheetData sheetId="18868" refreshError="1"/>
      <sheetData sheetId="18869" refreshError="1"/>
      <sheetData sheetId="18870" refreshError="1"/>
      <sheetData sheetId="18871" refreshError="1"/>
      <sheetData sheetId="18872" refreshError="1"/>
      <sheetData sheetId="18873" refreshError="1"/>
      <sheetData sheetId="18874" refreshError="1"/>
      <sheetData sheetId="18875" refreshError="1"/>
      <sheetData sheetId="18876" refreshError="1"/>
      <sheetData sheetId="18877" refreshError="1"/>
      <sheetData sheetId="18878" refreshError="1"/>
      <sheetData sheetId="18879" refreshError="1"/>
      <sheetData sheetId="18880" refreshError="1"/>
      <sheetData sheetId="18881" refreshError="1"/>
      <sheetData sheetId="18882" refreshError="1"/>
      <sheetData sheetId="18883" refreshError="1"/>
      <sheetData sheetId="18884" refreshError="1"/>
      <sheetData sheetId="18885" refreshError="1"/>
      <sheetData sheetId="18886" refreshError="1"/>
      <sheetData sheetId="18887" refreshError="1"/>
      <sheetData sheetId="18888" refreshError="1"/>
      <sheetData sheetId="18889" refreshError="1"/>
      <sheetData sheetId="18890" refreshError="1"/>
      <sheetData sheetId="18891" refreshError="1"/>
      <sheetData sheetId="18892" refreshError="1"/>
      <sheetData sheetId="18893" refreshError="1"/>
      <sheetData sheetId="18894" refreshError="1"/>
      <sheetData sheetId="18895" refreshError="1"/>
      <sheetData sheetId="18896" refreshError="1"/>
      <sheetData sheetId="18897" refreshError="1"/>
      <sheetData sheetId="18898" refreshError="1"/>
      <sheetData sheetId="18899" refreshError="1"/>
      <sheetData sheetId="18900" refreshError="1"/>
      <sheetData sheetId="18901" refreshError="1"/>
      <sheetData sheetId="18902" refreshError="1"/>
      <sheetData sheetId="18903" refreshError="1"/>
      <sheetData sheetId="18904" refreshError="1"/>
      <sheetData sheetId="18905" refreshError="1"/>
      <sheetData sheetId="18906" refreshError="1"/>
      <sheetData sheetId="18907" refreshError="1"/>
      <sheetData sheetId="18908" refreshError="1"/>
      <sheetData sheetId="18909" refreshError="1"/>
      <sheetData sheetId="18910" refreshError="1"/>
      <sheetData sheetId="18911" refreshError="1"/>
      <sheetData sheetId="18912" refreshError="1"/>
      <sheetData sheetId="18913" refreshError="1"/>
      <sheetData sheetId="18914" refreshError="1"/>
      <sheetData sheetId="18915" refreshError="1"/>
      <sheetData sheetId="18916" refreshError="1"/>
      <sheetData sheetId="18917" refreshError="1"/>
      <sheetData sheetId="18918" refreshError="1"/>
      <sheetData sheetId="18919" refreshError="1"/>
      <sheetData sheetId="18920" refreshError="1"/>
      <sheetData sheetId="18921" refreshError="1"/>
      <sheetData sheetId="18922" refreshError="1"/>
      <sheetData sheetId="18923" refreshError="1"/>
      <sheetData sheetId="18924" refreshError="1"/>
      <sheetData sheetId="18925" refreshError="1"/>
      <sheetData sheetId="18926" refreshError="1"/>
      <sheetData sheetId="18927" refreshError="1"/>
      <sheetData sheetId="18928" refreshError="1"/>
      <sheetData sheetId="18929" refreshError="1"/>
      <sheetData sheetId="18930" refreshError="1"/>
      <sheetData sheetId="18931" refreshError="1"/>
      <sheetData sheetId="18932" refreshError="1"/>
      <sheetData sheetId="18933" refreshError="1"/>
      <sheetData sheetId="18934" refreshError="1"/>
      <sheetData sheetId="18935" refreshError="1"/>
      <sheetData sheetId="18936" refreshError="1"/>
      <sheetData sheetId="18937" refreshError="1"/>
      <sheetData sheetId="18938" refreshError="1"/>
      <sheetData sheetId="18939" refreshError="1"/>
      <sheetData sheetId="18940" refreshError="1"/>
      <sheetData sheetId="18941" refreshError="1"/>
      <sheetData sheetId="18942" refreshError="1"/>
      <sheetData sheetId="18943" refreshError="1"/>
      <sheetData sheetId="18944" refreshError="1"/>
      <sheetData sheetId="18945" refreshError="1"/>
      <sheetData sheetId="18946" refreshError="1"/>
      <sheetData sheetId="18947" refreshError="1"/>
      <sheetData sheetId="18948" refreshError="1"/>
      <sheetData sheetId="18949" refreshError="1"/>
      <sheetData sheetId="18950" refreshError="1"/>
      <sheetData sheetId="18951" refreshError="1"/>
      <sheetData sheetId="18952" refreshError="1"/>
      <sheetData sheetId="18953" refreshError="1"/>
      <sheetData sheetId="18954" refreshError="1"/>
      <sheetData sheetId="18955" refreshError="1"/>
      <sheetData sheetId="18956" refreshError="1"/>
      <sheetData sheetId="18957" refreshError="1"/>
      <sheetData sheetId="18958" refreshError="1"/>
      <sheetData sheetId="18959" refreshError="1"/>
      <sheetData sheetId="18960" refreshError="1"/>
      <sheetData sheetId="18961" refreshError="1"/>
      <sheetData sheetId="18962" refreshError="1"/>
      <sheetData sheetId="18963" refreshError="1"/>
      <sheetData sheetId="18964" refreshError="1"/>
      <sheetData sheetId="18965" refreshError="1"/>
      <sheetData sheetId="18966" refreshError="1"/>
      <sheetData sheetId="18967" refreshError="1"/>
      <sheetData sheetId="18968" refreshError="1"/>
      <sheetData sheetId="18969" refreshError="1"/>
      <sheetData sheetId="18970" refreshError="1"/>
      <sheetData sheetId="18971" refreshError="1"/>
      <sheetData sheetId="18972" refreshError="1"/>
      <sheetData sheetId="18973" refreshError="1"/>
      <sheetData sheetId="18974" refreshError="1"/>
      <sheetData sheetId="18975" refreshError="1"/>
      <sheetData sheetId="18976" refreshError="1"/>
      <sheetData sheetId="18977" refreshError="1"/>
      <sheetData sheetId="18978" refreshError="1"/>
      <sheetData sheetId="18979" refreshError="1"/>
      <sheetData sheetId="18980" refreshError="1"/>
      <sheetData sheetId="18981" refreshError="1"/>
      <sheetData sheetId="18982" refreshError="1"/>
      <sheetData sheetId="18983" refreshError="1"/>
      <sheetData sheetId="18984" refreshError="1"/>
      <sheetData sheetId="18985" refreshError="1"/>
      <sheetData sheetId="18986" refreshError="1"/>
      <sheetData sheetId="18987" refreshError="1"/>
      <sheetData sheetId="18988" refreshError="1"/>
      <sheetData sheetId="18989" refreshError="1"/>
      <sheetData sheetId="18990" refreshError="1"/>
      <sheetData sheetId="18991" refreshError="1"/>
      <sheetData sheetId="18992" refreshError="1"/>
      <sheetData sheetId="18993" refreshError="1"/>
      <sheetData sheetId="18994" refreshError="1"/>
      <sheetData sheetId="18995" refreshError="1"/>
      <sheetData sheetId="18996" refreshError="1"/>
      <sheetData sheetId="18997" refreshError="1"/>
      <sheetData sheetId="18998" refreshError="1"/>
      <sheetData sheetId="18999" refreshError="1"/>
      <sheetData sheetId="19000" refreshError="1"/>
      <sheetData sheetId="19001" refreshError="1"/>
      <sheetData sheetId="19002" refreshError="1"/>
      <sheetData sheetId="19003" refreshError="1"/>
      <sheetData sheetId="19004" refreshError="1"/>
      <sheetData sheetId="19005" refreshError="1"/>
      <sheetData sheetId="19006" refreshError="1"/>
      <sheetData sheetId="19007" refreshError="1"/>
      <sheetData sheetId="19008" refreshError="1"/>
      <sheetData sheetId="19009" refreshError="1"/>
      <sheetData sheetId="19010" refreshError="1"/>
      <sheetData sheetId="19011" refreshError="1"/>
      <sheetData sheetId="19012" refreshError="1"/>
      <sheetData sheetId="19013" refreshError="1"/>
      <sheetData sheetId="19014" refreshError="1"/>
      <sheetData sheetId="19015" refreshError="1"/>
      <sheetData sheetId="19016" refreshError="1"/>
      <sheetData sheetId="19017" refreshError="1"/>
      <sheetData sheetId="19018" refreshError="1"/>
      <sheetData sheetId="19019" refreshError="1"/>
      <sheetData sheetId="19020" refreshError="1"/>
      <sheetData sheetId="19021" refreshError="1"/>
      <sheetData sheetId="19022" refreshError="1"/>
      <sheetData sheetId="19023" refreshError="1"/>
      <sheetData sheetId="19024" refreshError="1"/>
      <sheetData sheetId="19025" refreshError="1"/>
      <sheetData sheetId="19026" refreshError="1"/>
      <sheetData sheetId="19027" refreshError="1"/>
      <sheetData sheetId="19028" refreshError="1"/>
      <sheetData sheetId="19029" refreshError="1"/>
      <sheetData sheetId="19030" refreshError="1"/>
      <sheetData sheetId="19031" refreshError="1"/>
      <sheetData sheetId="19032" refreshError="1"/>
      <sheetData sheetId="19033" refreshError="1"/>
      <sheetData sheetId="19034" refreshError="1"/>
      <sheetData sheetId="19035" refreshError="1"/>
      <sheetData sheetId="19036" refreshError="1"/>
      <sheetData sheetId="19037" refreshError="1"/>
      <sheetData sheetId="19038" refreshError="1"/>
      <sheetData sheetId="19039" refreshError="1"/>
      <sheetData sheetId="19040" refreshError="1"/>
      <sheetData sheetId="19041" refreshError="1"/>
      <sheetData sheetId="19042" refreshError="1"/>
      <sheetData sheetId="19043" refreshError="1"/>
      <sheetData sheetId="19044" refreshError="1"/>
      <sheetData sheetId="19045" refreshError="1"/>
      <sheetData sheetId="19046" refreshError="1"/>
      <sheetData sheetId="19047" refreshError="1"/>
      <sheetData sheetId="19048" refreshError="1"/>
      <sheetData sheetId="19049" refreshError="1"/>
      <sheetData sheetId="19050" refreshError="1"/>
      <sheetData sheetId="19051" refreshError="1"/>
      <sheetData sheetId="19052" refreshError="1"/>
      <sheetData sheetId="19053" refreshError="1"/>
      <sheetData sheetId="19054" refreshError="1"/>
      <sheetData sheetId="19055" refreshError="1"/>
      <sheetData sheetId="19056" refreshError="1"/>
      <sheetData sheetId="19057" refreshError="1"/>
      <sheetData sheetId="19058" refreshError="1"/>
      <sheetData sheetId="19059" refreshError="1"/>
      <sheetData sheetId="19060" refreshError="1"/>
      <sheetData sheetId="19061" refreshError="1"/>
      <sheetData sheetId="19062" refreshError="1"/>
      <sheetData sheetId="19063" refreshError="1"/>
      <sheetData sheetId="19064" refreshError="1"/>
      <sheetData sheetId="19065" refreshError="1"/>
      <sheetData sheetId="19066" refreshError="1"/>
      <sheetData sheetId="19067" refreshError="1"/>
      <sheetData sheetId="19068" refreshError="1"/>
      <sheetData sheetId="19069" refreshError="1"/>
      <sheetData sheetId="19070" refreshError="1"/>
      <sheetData sheetId="19071" refreshError="1"/>
      <sheetData sheetId="19072" refreshError="1"/>
      <sheetData sheetId="19073" refreshError="1"/>
      <sheetData sheetId="19074" refreshError="1"/>
      <sheetData sheetId="19075" refreshError="1"/>
      <sheetData sheetId="19076" refreshError="1"/>
      <sheetData sheetId="19077" refreshError="1"/>
      <sheetData sheetId="19078" refreshError="1"/>
      <sheetData sheetId="19079" refreshError="1"/>
      <sheetData sheetId="19080" refreshError="1"/>
      <sheetData sheetId="19081" refreshError="1"/>
      <sheetData sheetId="19082" refreshError="1"/>
      <sheetData sheetId="19083" refreshError="1"/>
      <sheetData sheetId="19084" refreshError="1"/>
      <sheetData sheetId="19085" refreshError="1"/>
      <sheetData sheetId="19086" refreshError="1"/>
      <sheetData sheetId="19087" refreshError="1"/>
      <sheetData sheetId="19088" refreshError="1"/>
      <sheetData sheetId="19089" refreshError="1"/>
      <sheetData sheetId="19090" refreshError="1"/>
      <sheetData sheetId="19091" refreshError="1"/>
      <sheetData sheetId="19092" refreshError="1"/>
      <sheetData sheetId="19093" refreshError="1"/>
      <sheetData sheetId="19094" refreshError="1"/>
      <sheetData sheetId="19095" refreshError="1"/>
      <sheetData sheetId="19096" refreshError="1"/>
      <sheetData sheetId="19097" refreshError="1"/>
      <sheetData sheetId="19098" refreshError="1"/>
      <sheetData sheetId="19099" refreshError="1"/>
      <sheetData sheetId="19100" refreshError="1"/>
      <sheetData sheetId="19101" refreshError="1"/>
      <sheetData sheetId="19102" refreshError="1"/>
      <sheetData sheetId="19103" refreshError="1"/>
      <sheetData sheetId="19104" refreshError="1"/>
      <sheetData sheetId="19105" refreshError="1"/>
      <sheetData sheetId="19106" refreshError="1"/>
      <sheetData sheetId="19107" refreshError="1"/>
      <sheetData sheetId="19108" refreshError="1"/>
      <sheetData sheetId="19109" refreshError="1"/>
      <sheetData sheetId="19110" refreshError="1"/>
      <sheetData sheetId="19111" refreshError="1"/>
      <sheetData sheetId="19112" refreshError="1"/>
      <sheetData sheetId="19113" refreshError="1"/>
      <sheetData sheetId="19114" refreshError="1"/>
      <sheetData sheetId="19115" refreshError="1"/>
      <sheetData sheetId="19116" refreshError="1"/>
      <sheetData sheetId="19117" refreshError="1"/>
      <sheetData sheetId="19118" refreshError="1"/>
      <sheetData sheetId="19119" refreshError="1"/>
      <sheetData sheetId="19120" refreshError="1"/>
      <sheetData sheetId="19121" refreshError="1"/>
      <sheetData sheetId="19122" refreshError="1"/>
      <sheetData sheetId="19123" refreshError="1"/>
      <sheetData sheetId="19124" refreshError="1"/>
      <sheetData sheetId="19125" refreshError="1"/>
      <sheetData sheetId="19126" refreshError="1"/>
      <sheetData sheetId="19127" refreshError="1"/>
      <sheetData sheetId="19128" refreshError="1"/>
      <sheetData sheetId="19129" refreshError="1"/>
      <sheetData sheetId="19130" refreshError="1"/>
      <sheetData sheetId="19131" refreshError="1"/>
      <sheetData sheetId="19132" refreshError="1"/>
      <sheetData sheetId="19133" refreshError="1"/>
      <sheetData sheetId="19134" refreshError="1"/>
      <sheetData sheetId="19135" refreshError="1"/>
      <sheetData sheetId="19136" refreshError="1"/>
      <sheetData sheetId="19137" refreshError="1"/>
      <sheetData sheetId="19138" refreshError="1"/>
      <sheetData sheetId="19139" refreshError="1"/>
      <sheetData sheetId="19140" refreshError="1"/>
      <sheetData sheetId="19141" refreshError="1"/>
      <sheetData sheetId="19142" refreshError="1"/>
      <sheetData sheetId="19143" refreshError="1"/>
      <sheetData sheetId="19144" refreshError="1"/>
      <sheetData sheetId="19145" refreshError="1"/>
      <sheetData sheetId="19146" refreshError="1"/>
      <sheetData sheetId="19147" refreshError="1"/>
      <sheetData sheetId="19148" refreshError="1"/>
      <sheetData sheetId="19149" refreshError="1"/>
      <sheetData sheetId="19150" refreshError="1"/>
      <sheetData sheetId="19151" refreshError="1"/>
      <sheetData sheetId="19152" refreshError="1"/>
      <sheetData sheetId="19153" refreshError="1"/>
      <sheetData sheetId="19154" refreshError="1"/>
      <sheetData sheetId="19155" refreshError="1"/>
      <sheetData sheetId="19156" refreshError="1"/>
      <sheetData sheetId="19157" refreshError="1"/>
      <sheetData sheetId="19158" refreshError="1"/>
      <sheetData sheetId="19159" refreshError="1"/>
      <sheetData sheetId="19160" refreshError="1"/>
      <sheetData sheetId="19161" refreshError="1"/>
      <sheetData sheetId="19162" refreshError="1"/>
      <sheetData sheetId="19163" refreshError="1"/>
      <sheetData sheetId="19164" refreshError="1"/>
      <sheetData sheetId="19165" refreshError="1"/>
      <sheetData sheetId="19166" refreshError="1"/>
      <sheetData sheetId="19167" refreshError="1"/>
      <sheetData sheetId="19168" refreshError="1"/>
      <sheetData sheetId="19169" refreshError="1"/>
      <sheetData sheetId="19170" refreshError="1"/>
      <sheetData sheetId="19171" refreshError="1"/>
      <sheetData sheetId="19172" refreshError="1"/>
      <sheetData sheetId="19173" refreshError="1"/>
      <sheetData sheetId="19174" refreshError="1"/>
      <sheetData sheetId="19175" refreshError="1"/>
      <sheetData sheetId="19176" refreshError="1"/>
      <sheetData sheetId="19177" refreshError="1"/>
      <sheetData sheetId="19178" refreshError="1"/>
      <sheetData sheetId="19179" refreshError="1"/>
      <sheetData sheetId="19180" refreshError="1"/>
      <sheetData sheetId="19181" refreshError="1"/>
      <sheetData sheetId="19182" refreshError="1"/>
      <sheetData sheetId="19183" refreshError="1"/>
      <sheetData sheetId="19184" refreshError="1"/>
      <sheetData sheetId="19185" refreshError="1"/>
      <sheetData sheetId="19186" refreshError="1"/>
      <sheetData sheetId="19187" refreshError="1"/>
      <sheetData sheetId="19188" refreshError="1"/>
      <sheetData sheetId="19189" refreshError="1"/>
      <sheetData sheetId="19190" refreshError="1"/>
      <sheetData sheetId="19191" refreshError="1"/>
      <sheetData sheetId="19192" refreshError="1"/>
      <sheetData sheetId="19193" refreshError="1"/>
      <sheetData sheetId="19194" refreshError="1"/>
      <sheetData sheetId="19195" refreshError="1"/>
      <sheetData sheetId="19196" refreshError="1"/>
      <sheetData sheetId="19197" refreshError="1"/>
      <sheetData sheetId="19198" refreshError="1"/>
      <sheetData sheetId="19199" refreshError="1"/>
      <sheetData sheetId="19200" refreshError="1"/>
      <sheetData sheetId="19201" refreshError="1"/>
      <sheetData sheetId="19202" refreshError="1"/>
      <sheetData sheetId="19203" refreshError="1"/>
      <sheetData sheetId="19204" refreshError="1"/>
      <sheetData sheetId="19205" refreshError="1"/>
      <sheetData sheetId="19206" refreshError="1"/>
      <sheetData sheetId="19207" refreshError="1"/>
      <sheetData sheetId="19208" refreshError="1"/>
      <sheetData sheetId="19209" refreshError="1"/>
      <sheetData sheetId="19210" refreshError="1"/>
      <sheetData sheetId="19211" refreshError="1"/>
      <sheetData sheetId="19212" refreshError="1"/>
      <sheetData sheetId="19213" refreshError="1"/>
      <sheetData sheetId="19214" refreshError="1"/>
      <sheetData sheetId="19215" refreshError="1"/>
      <sheetData sheetId="19216" refreshError="1"/>
      <sheetData sheetId="19217" refreshError="1"/>
      <sheetData sheetId="19218" refreshError="1"/>
      <sheetData sheetId="19219" refreshError="1"/>
      <sheetData sheetId="19220" refreshError="1"/>
      <sheetData sheetId="19221" refreshError="1"/>
      <sheetData sheetId="19222" refreshError="1"/>
      <sheetData sheetId="19223" refreshError="1"/>
      <sheetData sheetId="19224" refreshError="1"/>
      <sheetData sheetId="19225" refreshError="1"/>
      <sheetData sheetId="19226" refreshError="1"/>
      <sheetData sheetId="19227" refreshError="1"/>
      <sheetData sheetId="19228" refreshError="1"/>
      <sheetData sheetId="19229" refreshError="1"/>
      <sheetData sheetId="19230" refreshError="1"/>
      <sheetData sheetId="19231" refreshError="1"/>
      <sheetData sheetId="19232" refreshError="1"/>
      <sheetData sheetId="19233" refreshError="1"/>
      <sheetData sheetId="19234" refreshError="1"/>
      <sheetData sheetId="19235" refreshError="1"/>
      <sheetData sheetId="19236" refreshError="1"/>
      <sheetData sheetId="19237" refreshError="1"/>
      <sheetData sheetId="19238" refreshError="1"/>
      <sheetData sheetId="19239" refreshError="1"/>
      <sheetData sheetId="19240" refreshError="1"/>
      <sheetData sheetId="19241" refreshError="1"/>
      <sheetData sheetId="19242" refreshError="1"/>
      <sheetData sheetId="19243" refreshError="1"/>
      <sheetData sheetId="19244" refreshError="1"/>
      <sheetData sheetId="19245" refreshError="1"/>
      <sheetData sheetId="19246" refreshError="1"/>
      <sheetData sheetId="19247" refreshError="1"/>
      <sheetData sheetId="19248" refreshError="1"/>
      <sheetData sheetId="19249" refreshError="1"/>
      <sheetData sheetId="19250" refreshError="1"/>
      <sheetData sheetId="19251" refreshError="1"/>
      <sheetData sheetId="19252" refreshError="1"/>
      <sheetData sheetId="19253" refreshError="1"/>
      <sheetData sheetId="19254" refreshError="1"/>
      <sheetData sheetId="19255" refreshError="1"/>
      <sheetData sheetId="19256" refreshError="1"/>
      <sheetData sheetId="19257" refreshError="1"/>
      <sheetData sheetId="19258" refreshError="1"/>
      <sheetData sheetId="19259" refreshError="1"/>
      <sheetData sheetId="19260" refreshError="1"/>
      <sheetData sheetId="19261" refreshError="1"/>
      <sheetData sheetId="19262" refreshError="1"/>
      <sheetData sheetId="19263" refreshError="1"/>
      <sheetData sheetId="19264" refreshError="1"/>
      <sheetData sheetId="19265" refreshError="1"/>
      <sheetData sheetId="19266" refreshError="1"/>
      <sheetData sheetId="19267" refreshError="1"/>
      <sheetData sheetId="19268" refreshError="1"/>
      <sheetData sheetId="19269" refreshError="1"/>
      <sheetData sheetId="19270" refreshError="1"/>
      <sheetData sheetId="19271" refreshError="1"/>
      <sheetData sheetId="19272" refreshError="1"/>
      <sheetData sheetId="19273" refreshError="1"/>
      <sheetData sheetId="19274" refreshError="1"/>
      <sheetData sheetId="19275" refreshError="1"/>
      <sheetData sheetId="19276" refreshError="1"/>
      <sheetData sheetId="19277" refreshError="1"/>
      <sheetData sheetId="19278" refreshError="1"/>
      <sheetData sheetId="19279" refreshError="1"/>
      <sheetData sheetId="19280" refreshError="1"/>
      <sheetData sheetId="19281" refreshError="1"/>
      <sheetData sheetId="19282" refreshError="1"/>
      <sheetData sheetId="19283" refreshError="1"/>
      <sheetData sheetId="19284" refreshError="1"/>
      <sheetData sheetId="19285" refreshError="1"/>
      <sheetData sheetId="19286" refreshError="1"/>
      <sheetData sheetId="19287" refreshError="1"/>
      <sheetData sheetId="19288" refreshError="1"/>
      <sheetData sheetId="19289" refreshError="1"/>
      <sheetData sheetId="19290" refreshError="1"/>
      <sheetData sheetId="19291" refreshError="1"/>
      <sheetData sheetId="19292" refreshError="1"/>
      <sheetData sheetId="19293" refreshError="1"/>
      <sheetData sheetId="19294" refreshError="1"/>
      <sheetData sheetId="19295" refreshError="1"/>
      <sheetData sheetId="19296" refreshError="1"/>
      <sheetData sheetId="19297" refreshError="1"/>
      <sheetData sheetId="19298" refreshError="1"/>
      <sheetData sheetId="19299" refreshError="1"/>
      <sheetData sheetId="19300" refreshError="1"/>
      <sheetData sheetId="19301" refreshError="1"/>
      <sheetData sheetId="19302" refreshError="1"/>
      <sheetData sheetId="19303" refreshError="1"/>
      <sheetData sheetId="19304" refreshError="1"/>
      <sheetData sheetId="19305" refreshError="1"/>
      <sheetData sheetId="19306" refreshError="1"/>
      <sheetData sheetId="19307" refreshError="1"/>
      <sheetData sheetId="19308" refreshError="1"/>
      <sheetData sheetId="19309" refreshError="1"/>
      <sheetData sheetId="19310" refreshError="1"/>
      <sheetData sheetId="19311" refreshError="1"/>
      <sheetData sheetId="19312" refreshError="1"/>
      <sheetData sheetId="19313" refreshError="1"/>
      <sheetData sheetId="19314" refreshError="1"/>
      <sheetData sheetId="19315" refreshError="1"/>
      <sheetData sheetId="19316" refreshError="1"/>
      <sheetData sheetId="19317" refreshError="1"/>
      <sheetData sheetId="19318" refreshError="1"/>
      <sheetData sheetId="19319" refreshError="1"/>
      <sheetData sheetId="19320" refreshError="1"/>
      <sheetData sheetId="19321" refreshError="1"/>
      <sheetData sheetId="19322" refreshError="1"/>
      <sheetData sheetId="19323" refreshError="1"/>
      <sheetData sheetId="19324" refreshError="1"/>
      <sheetData sheetId="19325" refreshError="1"/>
      <sheetData sheetId="19326" refreshError="1"/>
      <sheetData sheetId="19327" refreshError="1"/>
      <sheetData sheetId="19328" refreshError="1"/>
      <sheetData sheetId="19329" refreshError="1"/>
      <sheetData sheetId="19330" refreshError="1"/>
      <sheetData sheetId="19331" refreshError="1"/>
      <sheetData sheetId="19332" refreshError="1"/>
      <sheetData sheetId="19333" refreshError="1"/>
      <sheetData sheetId="19334" refreshError="1"/>
      <sheetData sheetId="19335" refreshError="1"/>
      <sheetData sheetId="19336" refreshError="1"/>
      <sheetData sheetId="19337" refreshError="1"/>
      <sheetData sheetId="19338" refreshError="1"/>
      <sheetData sheetId="19339" refreshError="1"/>
      <sheetData sheetId="19340" refreshError="1"/>
      <sheetData sheetId="19341" refreshError="1"/>
      <sheetData sheetId="19342" refreshError="1"/>
      <sheetData sheetId="19343" refreshError="1"/>
      <sheetData sheetId="19344" refreshError="1"/>
      <sheetData sheetId="19345" refreshError="1"/>
      <sheetData sheetId="19346" refreshError="1"/>
      <sheetData sheetId="19347" refreshError="1"/>
      <sheetData sheetId="19348" refreshError="1"/>
      <sheetData sheetId="19349" refreshError="1"/>
      <sheetData sheetId="19350" refreshError="1"/>
      <sheetData sheetId="19351" refreshError="1"/>
      <sheetData sheetId="19352" refreshError="1"/>
      <sheetData sheetId="19353" refreshError="1"/>
      <sheetData sheetId="19354" refreshError="1"/>
      <sheetData sheetId="19355" refreshError="1"/>
      <sheetData sheetId="19356" refreshError="1"/>
      <sheetData sheetId="19357" refreshError="1"/>
      <sheetData sheetId="19358" refreshError="1"/>
      <sheetData sheetId="19359" refreshError="1"/>
      <sheetData sheetId="19360" refreshError="1"/>
      <sheetData sheetId="19361" refreshError="1"/>
      <sheetData sheetId="19362" refreshError="1"/>
      <sheetData sheetId="19363" refreshError="1"/>
      <sheetData sheetId="19364" refreshError="1"/>
      <sheetData sheetId="19365" refreshError="1"/>
      <sheetData sheetId="19366" refreshError="1"/>
      <sheetData sheetId="19367" refreshError="1"/>
      <sheetData sheetId="19368" refreshError="1"/>
      <sheetData sheetId="19369" refreshError="1"/>
      <sheetData sheetId="19370" refreshError="1"/>
      <sheetData sheetId="19371" refreshError="1"/>
      <sheetData sheetId="19372" refreshError="1"/>
      <sheetData sheetId="19373" refreshError="1"/>
      <sheetData sheetId="19374" refreshError="1"/>
      <sheetData sheetId="19375" refreshError="1"/>
      <sheetData sheetId="19376" refreshError="1"/>
      <sheetData sheetId="19377" refreshError="1"/>
      <sheetData sheetId="19378" refreshError="1"/>
      <sheetData sheetId="19379" refreshError="1"/>
      <sheetData sheetId="19380" refreshError="1"/>
      <sheetData sheetId="19381" refreshError="1"/>
      <sheetData sheetId="19382" refreshError="1"/>
      <sheetData sheetId="19383" refreshError="1"/>
      <sheetData sheetId="19384" refreshError="1"/>
      <sheetData sheetId="19385" refreshError="1"/>
      <sheetData sheetId="19386" refreshError="1"/>
      <sheetData sheetId="19387" refreshError="1"/>
      <sheetData sheetId="19388" refreshError="1"/>
      <sheetData sheetId="19389" refreshError="1"/>
      <sheetData sheetId="19390" refreshError="1"/>
      <sheetData sheetId="19391" refreshError="1"/>
      <sheetData sheetId="19392" refreshError="1"/>
      <sheetData sheetId="19393" refreshError="1"/>
      <sheetData sheetId="19394" refreshError="1"/>
      <sheetData sheetId="19395" refreshError="1"/>
      <sheetData sheetId="19396" refreshError="1"/>
      <sheetData sheetId="19397" refreshError="1"/>
      <sheetData sheetId="19398" refreshError="1"/>
      <sheetData sheetId="19399" refreshError="1"/>
      <sheetData sheetId="19400" refreshError="1"/>
      <sheetData sheetId="19401" refreshError="1"/>
      <sheetData sheetId="19402" refreshError="1"/>
      <sheetData sheetId="19403" refreshError="1"/>
      <sheetData sheetId="19404" refreshError="1"/>
      <sheetData sheetId="19405" refreshError="1"/>
      <sheetData sheetId="19406" refreshError="1"/>
      <sheetData sheetId="19407" refreshError="1"/>
      <sheetData sheetId="19408" refreshError="1"/>
      <sheetData sheetId="19409" refreshError="1"/>
      <sheetData sheetId="19410" refreshError="1"/>
      <sheetData sheetId="19411" refreshError="1"/>
      <sheetData sheetId="19412" refreshError="1"/>
      <sheetData sheetId="19413" refreshError="1"/>
      <sheetData sheetId="19414" refreshError="1"/>
      <sheetData sheetId="19415" refreshError="1"/>
      <sheetData sheetId="19416" refreshError="1"/>
      <sheetData sheetId="19417" refreshError="1"/>
      <sheetData sheetId="19418" refreshError="1"/>
      <sheetData sheetId="19419" refreshError="1"/>
      <sheetData sheetId="19420" refreshError="1"/>
      <sheetData sheetId="19421" refreshError="1"/>
      <sheetData sheetId="19422" refreshError="1"/>
      <sheetData sheetId="19423" refreshError="1"/>
      <sheetData sheetId="19424" refreshError="1"/>
      <sheetData sheetId="19425" refreshError="1"/>
      <sheetData sheetId="19426" refreshError="1"/>
      <sheetData sheetId="19427" refreshError="1"/>
      <sheetData sheetId="19428" refreshError="1"/>
      <sheetData sheetId="19429" refreshError="1"/>
      <sheetData sheetId="19430" refreshError="1"/>
      <sheetData sheetId="19431" refreshError="1"/>
      <sheetData sheetId="19432" refreshError="1"/>
      <sheetData sheetId="19433" refreshError="1"/>
      <sheetData sheetId="19434" refreshError="1"/>
      <sheetData sheetId="19435" refreshError="1"/>
      <sheetData sheetId="19436" refreshError="1"/>
      <sheetData sheetId="19437" refreshError="1"/>
      <sheetData sheetId="19438" refreshError="1"/>
      <sheetData sheetId="19439" refreshError="1"/>
      <sheetData sheetId="19440" refreshError="1"/>
      <sheetData sheetId="19441" refreshError="1"/>
      <sheetData sheetId="19442" refreshError="1"/>
      <sheetData sheetId="19443" refreshError="1"/>
      <sheetData sheetId="19444" refreshError="1"/>
      <sheetData sheetId="19445" refreshError="1"/>
      <sheetData sheetId="19446" refreshError="1"/>
      <sheetData sheetId="19447" refreshError="1"/>
      <sheetData sheetId="19448" refreshError="1"/>
      <sheetData sheetId="19449" refreshError="1"/>
      <sheetData sheetId="19450" refreshError="1"/>
      <sheetData sheetId="19451" refreshError="1"/>
      <sheetData sheetId="19452" refreshError="1"/>
      <sheetData sheetId="19453" refreshError="1"/>
      <sheetData sheetId="19454" refreshError="1"/>
      <sheetData sheetId="19455" refreshError="1"/>
      <sheetData sheetId="19456" refreshError="1"/>
      <sheetData sheetId="19457" refreshError="1"/>
      <sheetData sheetId="19458" refreshError="1"/>
      <sheetData sheetId="19459" refreshError="1"/>
      <sheetData sheetId="19460" refreshError="1"/>
      <sheetData sheetId="19461" refreshError="1"/>
      <sheetData sheetId="19462" refreshError="1"/>
      <sheetData sheetId="19463" refreshError="1"/>
      <sheetData sheetId="19464" refreshError="1"/>
      <sheetData sheetId="19465" refreshError="1"/>
      <sheetData sheetId="19466" refreshError="1"/>
      <sheetData sheetId="19467" refreshError="1"/>
      <sheetData sheetId="19468" refreshError="1"/>
      <sheetData sheetId="19469" refreshError="1"/>
      <sheetData sheetId="19470" refreshError="1"/>
      <sheetData sheetId="19471" refreshError="1"/>
      <sheetData sheetId="19472" refreshError="1"/>
      <sheetData sheetId="19473" refreshError="1"/>
      <sheetData sheetId="19474" refreshError="1"/>
      <sheetData sheetId="19475" refreshError="1"/>
      <sheetData sheetId="19476" refreshError="1"/>
      <sheetData sheetId="19477" refreshError="1"/>
      <sheetData sheetId="19478" refreshError="1"/>
      <sheetData sheetId="19479" refreshError="1"/>
      <sheetData sheetId="19480" refreshError="1"/>
      <sheetData sheetId="19481" refreshError="1"/>
      <sheetData sheetId="19482" refreshError="1"/>
      <sheetData sheetId="19483" refreshError="1"/>
      <sheetData sheetId="19484" refreshError="1"/>
      <sheetData sheetId="19485" refreshError="1"/>
      <sheetData sheetId="19486" refreshError="1"/>
      <sheetData sheetId="19487" refreshError="1"/>
      <sheetData sheetId="19488" refreshError="1"/>
      <sheetData sheetId="19489" refreshError="1"/>
      <sheetData sheetId="19490" refreshError="1"/>
      <sheetData sheetId="19491" refreshError="1"/>
      <sheetData sheetId="19492" refreshError="1"/>
      <sheetData sheetId="19493" refreshError="1"/>
      <sheetData sheetId="19494" refreshError="1"/>
      <sheetData sheetId="19495" refreshError="1"/>
      <sheetData sheetId="19496" refreshError="1"/>
      <sheetData sheetId="19497" refreshError="1"/>
      <sheetData sheetId="19498" refreshError="1"/>
      <sheetData sheetId="19499" refreshError="1"/>
      <sheetData sheetId="19500" refreshError="1"/>
      <sheetData sheetId="19501" refreshError="1"/>
      <sheetData sheetId="19502" refreshError="1"/>
      <sheetData sheetId="19503" refreshError="1"/>
      <sheetData sheetId="19504" refreshError="1"/>
      <sheetData sheetId="19505" refreshError="1"/>
      <sheetData sheetId="19506" refreshError="1"/>
      <sheetData sheetId="19507" refreshError="1"/>
      <sheetData sheetId="19508" refreshError="1"/>
      <sheetData sheetId="19509" refreshError="1"/>
      <sheetData sheetId="19510" refreshError="1"/>
      <sheetData sheetId="19511" refreshError="1"/>
      <sheetData sheetId="19512" refreshError="1"/>
      <sheetData sheetId="19513" refreshError="1"/>
      <sheetData sheetId="19514" refreshError="1"/>
      <sheetData sheetId="19515" refreshError="1"/>
      <sheetData sheetId="19516" refreshError="1"/>
      <sheetData sheetId="19517" refreshError="1"/>
      <sheetData sheetId="19518" refreshError="1"/>
      <sheetData sheetId="19519" refreshError="1"/>
      <sheetData sheetId="19520" refreshError="1"/>
      <sheetData sheetId="19521" refreshError="1"/>
      <sheetData sheetId="19522" refreshError="1"/>
      <sheetData sheetId="19523" refreshError="1"/>
      <sheetData sheetId="19524" refreshError="1"/>
      <sheetData sheetId="19525" refreshError="1"/>
      <sheetData sheetId="19526" refreshError="1"/>
      <sheetData sheetId="19527" refreshError="1"/>
      <sheetData sheetId="19528" refreshError="1"/>
      <sheetData sheetId="19529" refreshError="1"/>
      <sheetData sheetId="19530" refreshError="1"/>
      <sheetData sheetId="19531" refreshError="1"/>
      <sheetData sheetId="19532" refreshError="1"/>
      <sheetData sheetId="19533" refreshError="1"/>
      <sheetData sheetId="19534" refreshError="1"/>
      <sheetData sheetId="19535" refreshError="1"/>
      <sheetData sheetId="19536" refreshError="1"/>
      <sheetData sheetId="19537" refreshError="1"/>
      <sheetData sheetId="19538" refreshError="1"/>
      <sheetData sheetId="19539" refreshError="1"/>
      <sheetData sheetId="19540" refreshError="1"/>
      <sheetData sheetId="19541" refreshError="1"/>
      <sheetData sheetId="19542" refreshError="1"/>
      <sheetData sheetId="19543" refreshError="1"/>
      <sheetData sheetId="19544" refreshError="1"/>
      <sheetData sheetId="19545" refreshError="1"/>
      <sheetData sheetId="19546" refreshError="1"/>
      <sheetData sheetId="19547" refreshError="1"/>
      <sheetData sheetId="19548" refreshError="1"/>
      <sheetData sheetId="19549" refreshError="1"/>
      <sheetData sheetId="19550" refreshError="1"/>
      <sheetData sheetId="19551" refreshError="1"/>
      <sheetData sheetId="19552" refreshError="1"/>
      <sheetData sheetId="19553" refreshError="1"/>
      <sheetData sheetId="19554" refreshError="1"/>
      <sheetData sheetId="19555" refreshError="1"/>
      <sheetData sheetId="19556" refreshError="1"/>
      <sheetData sheetId="19557" refreshError="1"/>
      <sheetData sheetId="19558" refreshError="1"/>
      <sheetData sheetId="19559" refreshError="1"/>
      <sheetData sheetId="19560" refreshError="1"/>
      <sheetData sheetId="19561" refreshError="1"/>
      <sheetData sheetId="19562" refreshError="1"/>
      <sheetData sheetId="19563" refreshError="1"/>
      <sheetData sheetId="19564" refreshError="1"/>
      <sheetData sheetId="19565" refreshError="1"/>
      <sheetData sheetId="19566" refreshError="1"/>
      <sheetData sheetId="19567" refreshError="1"/>
      <sheetData sheetId="19568" refreshError="1"/>
      <sheetData sheetId="19569" refreshError="1"/>
      <sheetData sheetId="19570" refreshError="1"/>
      <sheetData sheetId="19571" refreshError="1"/>
      <sheetData sheetId="19572" refreshError="1"/>
      <sheetData sheetId="19573" refreshError="1"/>
      <sheetData sheetId="19574" refreshError="1"/>
      <sheetData sheetId="19575" refreshError="1"/>
      <sheetData sheetId="19576" refreshError="1"/>
      <sheetData sheetId="19577" refreshError="1"/>
      <sheetData sheetId="19578" refreshError="1"/>
      <sheetData sheetId="19579" refreshError="1"/>
      <sheetData sheetId="19580" refreshError="1"/>
      <sheetData sheetId="19581" refreshError="1"/>
      <sheetData sheetId="19582" refreshError="1"/>
      <sheetData sheetId="19583" refreshError="1"/>
      <sheetData sheetId="19584" refreshError="1"/>
      <sheetData sheetId="19585" refreshError="1"/>
      <sheetData sheetId="19586" refreshError="1"/>
      <sheetData sheetId="19587" refreshError="1"/>
      <sheetData sheetId="19588" refreshError="1"/>
      <sheetData sheetId="19589" refreshError="1"/>
      <sheetData sheetId="19590" refreshError="1"/>
      <sheetData sheetId="19591" refreshError="1"/>
      <sheetData sheetId="19592" refreshError="1"/>
      <sheetData sheetId="19593" refreshError="1"/>
      <sheetData sheetId="19594" refreshError="1"/>
      <sheetData sheetId="19595" refreshError="1"/>
      <sheetData sheetId="19596" refreshError="1"/>
      <sheetData sheetId="19597" refreshError="1"/>
      <sheetData sheetId="19598" refreshError="1"/>
      <sheetData sheetId="19599" refreshError="1"/>
      <sheetData sheetId="19600" refreshError="1"/>
      <sheetData sheetId="19601" refreshError="1"/>
      <sheetData sheetId="19602" refreshError="1"/>
      <sheetData sheetId="19603" refreshError="1"/>
      <sheetData sheetId="19604" refreshError="1"/>
      <sheetData sheetId="19605" refreshError="1"/>
      <sheetData sheetId="19606" refreshError="1"/>
      <sheetData sheetId="19607" refreshError="1"/>
      <sheetData sheetId="19608" refreshError="1"/>
      <sheetData sheetId="19609" refreshError="1"/>
      <sheetData sheetId="19610" refreshError="1"/>
      <sheetData sheetId="19611" refreshError="1"/>
      <sheetData sheetId="19612" refreshError="1"/>
      <sheetData sheetId="19613" refreshError="1"/>
      <sheetData sheetId="19614" refreshError="1"/>
      <sheetData sheetId="19615" refreshError="1"/>
      <sheetData sheetId="19616" refreshError="1"/>
      <sheetData sheetId="19617" refreshError="1"/>
      <sheetData sheetId="19618" refreshError="1"/>
      <sheetData sheetId="19619" refreshError="1"/>
      <sheetData sheetId="19620" refreshError="1"/>
      <sheetData sheetId="19621" refreshError="1"/>
      <sheetData sheetId="19622" refreshError="1"/>
      <sheetData sheetId="19623" refreshError="1"/>
      <sheetData sheetId="19624" refreshError="1"/>
      <sheetData sheetId="19625" refreshError="1"/>
      <sheetData sheetId="19626" refreshError="1"/>
      <sheetData sheetId="19627" refreshError="1"/>
      <sheetData sheetId="19628" refreshError="1"/>
      <sheetData sheetId="19629" refreshError="1"/>
      <sheetData sheetId="19630" refreshError="1"/>
      <sheetData sheetId="19631" refreshError="1"/>
      <sheetData sheetId="19632" refreshError="1"/>
      <sheetData sheetId="19633" refreshError="1"/>
      <sheetData sheetId="19634" refreshError="1"/>
      <sheetData sheetId="19635" refreshError="1"/>
      <sheetData sheetId="19636" refreshError="1"/>
      <sheetData sheetId="19637" refreshError="1"/>
      <sheetData sheetId="19638" refreshError="1"/>
      <sheetData sheetId="19639" refreshError="1"/>
      <sheetData sheetId="19640" refreshError="1"/>
      <sheetData sheetId="19641" refreshError="1"/>
      <sheetData sheetId="19642" refreshError="1"/>
      <sheetData sheetId="19643" refreshError="1"/>
      <sheetData sheetId="19644" refreshError="1"/>
      <sheetData sheetId="19645" refreshError="1"/>
      <sheetData sheetId="19646" refreshError="1"/>
      <sheetData sheetId="19647" refreshError="1"/>
      <sheetData sheetId="19648" refreshError="1"/>
      <sheetData sheetId="19649" refreshError="1"/>
      <sheetData sheetId="19650" refreshError="1"/>
      <sheetData sheetId="19651" refreshError="1"/>
      <sheetData sheetId="19652" refreshError="1"/>
      <sheetData sheetId="19653" refreshError="1"/>
      <sheetData sheetId="19654" refreshError="1"/>
      <sheetData sheetId="19655" refreshError="1"/>
      <sheetData sheetId="19656" refreshError="1"/>
      <sheetData sheetId="19657" refreshError="1"/>
      <sheetData sheetId="19658" refreshError="1"/>
      <sheetData sheetId="19659" refreshError="1"/>
      <sheetData sheetId="19660" refreshError="1"/>
      <sheetData sheetId="19661" refreshError="1"/>
      <sheetData sheetId="19662" refreshError="1"/>
      <sheetData sheetId="19663" refreshError="1"/>
      <sheetData sheetId="19664" refreshError="1"/>
      <sheetData sheetId="19665" refreshError="1"/>
      <sheetData sheetId="19666" refreshError="1"/>
      <sheetData sheetId="19667" refreshError="1"/>
      <sheetData sheetId="19668" refreshError="1"/>
      <sheetData sheetId="19669" refreshError="1"/>
      <sheetData sheetId="19670" refreshError="1"/>
      <sheetData sheetId="19671" refreshError="1"/>
      <sheetData sheetId="19672" refreshError="1"/>
      <sheetData sheetId="19673" refreshError="1"/>
      <sheetData sheetId="19674" refreshError="1"/>
      <sheetData sheetId="19675" refreshError="1"/>
      <sheetData sheetId="19676" refreshError="1"/>
      <sheetData sheetId="19677" refreshError="1"/>
      <sheetData sheetId="19678" refreshError="1"/>
      <sheetData sheetId="19679" refreshError="1"/>
      <sheetData sheetId="19680" refreshError="1"/>
      <sheetData sheetId="19681" refreshError="1"/>
      <sheetData sheetId="19682" refreshError="1"/>
      <sheetData sheetId="19683" refreshError="1"/>
      <sheetData sheetId="19684" refreshError="1"/>
      <sheetData sheetId="19685" refreshError="1"/>
      <sheetData sheetId="19686" refreshError="1"/>
      <sheetData sheetId="19687" refreshError="1"/>
      <sheetData sheetId="19688" refreshError="1"/>
      <sheetData sheetId="19689" refreshError="1"/>
      <sheetData sheetId="19690" refreshError="1"/>
      <sheetData sheetId="19691" refreshError="1"/>
      <sheetData sheetId="19692" refreshError="1"/>
      <sheetData sheetId="19693" refreshError="1"/>
      <sheetData sheetId="19694" refreshError="1"/>
      <sheetData sheetId="19695" refreshError="1"/>
      <sheetData sheetId="19696" refreshError="1"/>
      <sheetData sheetId="19697" refreshError="1"/>
      <sheetData sheetId="19698" refreshError="1"/>
      <sheetData sheetId="19699" refreshError="1"/>
      <sheetData sheetId="19700" refreshError="1"/>
      <sheetData sheetId="19701" refreshError="1"/>
      <sheetData sheetId="19702" refreshError="1"/>
      <sheetData sheetId="19703" refreshError="1"/>
      <sheetData sheetId="19704" refreshError="1"/>
      <sheetData sheetId="19705" refreshError="1"/>
      <sheetData sheetId="19706" refreshError="1"/>
      <sheetData sheetId="19707" refreshError="1"/>
      <sheetData sheetId="19708" refreshError="1"/>
      <sheetData sheetId="19709" refreshError="1"/>
      <sheetData sheetId="19710" refreshError="1"/>
      <sheetData sheetId="19711" refreshError="1"/>
      <sheetData sheetId="19712" refreshError="1"/>
      <sheetData sheetId="19713" refreshError="1"/>
      <sheetData sheetId="19714" refreshError="1"/>
      <sheetData sheetId="19715" refreshError="1"/>
      <sheetData sheetId="19716" refreshError="1"/>
      <sheetData sheetId="19717" refreshError="1"/>
      <sheetData sheetId="19718" refreshError="1"/>
      <sheetData sheetId="19719" refreshError="1"/>
      <sheetData sheetId="19720" refreshError="1"/>
      <sheetData sheetId="19721" refreshError="1"/>
      <sheetData sheetId="19722" refreshError="1"/>
      <sheetData sheetId="19723" refreshError="1"/>
      <sheetData sheetId="19724" refreshError="1"/>
      <sheetData sheetId="19725" refreshError="1"/>
      <sheetData sheetId="19726" refreshError="1"/>
      <sheetData sheetId="19727" refreshError="1"/>
      <sheetData sheetId="19728" refreshError="1"/>
      <sheetData sheetId="19729" refreshError="1"/>
      <sheetData sheetId="19730" refreshError="1"/>
      <sheetData sheetId="19731" refreshError="1"/>
      <sheetData sheetId="19732" refreshError="1"/>
      <sheetData sheetId="19733" refreshError="1"/>
      <sheetData sheetId="19734" refreshError="1"/>
      <sheetData sheetId="19735" refreshError="1"/>
      <sheetData sheetId="19736" refreshError="1"/>
      <sheetData sheetId="19737" refreshError="1"/>
      <sheetData sheetId="19738" refreshError="1"/>
      <sheetData sheetId="19739" refreshError="1"/>
      <sheetData sheetId="19740" refreshError="1"/>
      <sheetData sheetId="19741" refreshError="1"/>
      <sheetData sheetId="19742" refreshError="1"/>
      <sheetData sheetId="19743" refreshError="1"/>
      <sheetData sheetId="19744" refreshError="1"/>
      <sheetData sheetId="19745" refreshError="1"/>
      <sheetData sheetId="19746" refreshError="1"/>
      <sheetData sheetId="19747" refreshError="1"/>
      <sheetData sheetId="19748" refreshError="1"/>
      <sheetData sheetId="19749" refreshError="1"/>
      <sheetData sheetId="19750" refreshError="1"/>
      <sheetData sheetId="19751" refreshError="1"/>
      <sheetData sheetId="19752" refreshError="1"/>
      <sheetData sheetId="19753" refreshError="1"/>
      <sheetData sheetId="19754" refreshError="1"/>
      <sheetData sheetId="19755" refreshError="1"/>
      <sheetData sheetId="19756" refreshError="1"/>
      <sheetData sheetId="19757" refreshError="1"/>
      <sheetData sheetId="19758" refreshError="1"/>
      <sheetData sheetId="19759" refreshError="1"/>
      <sheetData sheetId="19760" refreshError="1"/>
      <sheetData sheetId="19761" refreshError="1"/>
      <sheetData sheetId="19762" refreshError="1"/>
      <sheetData sheetId="19763" refreshError="1"/>
      <sheetData sheetId="19764" refreshError="1"/>
      <sheetData sheetId="19765" refreshError="1"/>
      <sheetData sheetId="19766" refreshError="1"/>
      <sheetData sheetId="19767" refreshError="1"/>
      <sheetData sheetId="19768" refreshError="1"/>
      <sheetData sheetId="19769" refreshError="1"/>
      <sheetData sheetId="19770" refreshError="1"/>
      <sheetData sheetId="19771" refreshError="1"/>
      <sheetData sheetId="19772" refreshError="1"/>
      <sheetData sheetId="19773" refreshError="1"/>
      <sheetData sheetId="19774" refreshError="1"/>
      <sheetData sheetId="19775" refreshError="1"/>
      <sheetData sheetId="19776" refreshError="1"/>
      <sheetData sheetId="19777" refreshError="1"/>
      <sheetData sheetId="19778" refreshError="1"/>
      <sheetData sheetId="19779" refreshError="1"/>
      <sheetData sheetId="19780" refreshError="1"/>
      <sheetData sheetId="19781" refreshError="1"/>
      <sheetData sheetId="19782" refreshError="1"/>
      <sheetData sheetId="19783" refreshError="1"/>
      <sheetData sheetId="19784" refreshError="1"/>
      <sheetData sheetId="19785" refreshError="1"/>
      <sheetData sheetId="19786" refreshError="1"/>
      <sheetData sheetId="19787" refreshError="1"/>
      <sheetData sheetId="19788" refreshError="1"/>
      <sheetData sheetId="19789" refreshError="1"/>
      <sheetData sheetId="19790" refreshError="1"/>
      <sheetData sheetId="19791" refreshError="1"/>
      <sheetData sheetId="19792" refreshError="1"/>
      <sheetData sheetId="19793" refreshError="1"/>
      <sheetData sheetId="19794" refreshError="1"/>
      <sheetData sheetId="19795" refreshError="1"/>
      <sheetData sheetId="19796" refreshError="1"/>
      <sheetData sheetId="19797" refreshError="1"/>
      <sheetData sheetId="19798" refreshError="1"/>
      <sheetData sheetId="19799" refreshError="1"/>
      <sheetData sheetId="19800" refreshError="1"/>
      <sheetData sheetId="19801" refreshError="1"/>
      <sheetData sheetId="19802" refreshError="1"/>
      <sheetData sheetId="19803" refreshError="1"/>
      <sheetData sheetId="19804" refreshError="1"/>
      <sheetData sheetId="19805" refreshError="1"/>
      <sheetData sheetId="19806" refreshError="1"/>
      <sheetData sheetId="19807" refreshError="1"/>
      <sheetData sheetId="19808" refreshError="1"/>
      <sheetData sheetId="19809" refreshError="1"/>
      <sheetData sheetId="19810" refreshError="1"/>
      <sheetData sheetId="19811" refreshError="1"/>
      <sheetData sheetId="19812" refreshError="1"/>
      <sheetData sheetId="19813" refreshError="1"/>
      <sheetData sheetId="19814" refreshError="1"/>
      <sheetData sheetId="19815" refreshError="1"/>
      <sheetData sheetId="19816" refreshError="1"/>
      <sheetData sheetId="19817" refreshError="1"/>
      <sheetData sheetId="19818" refreshError="1"/>
      <sheetData sheetId="19819" refreshError="1"/>
      <sheetData sheetId="19820" refreshError="1"/>
      <sheetData sheetId="19821" refreshError="1"/>
      <sheetData sheetId="19822" refreshError="1"/>
      <sheetData sheetId="19823" refreshError="1"/>
      <sheetData sheetId="19824" refreshError="1"/>
      <sheetData sheetId="19825" refreshError="1"/>
      <sheetData sheetId="19826" refreshError="1"/>
      <sheetData sheetId="19827" refreshError="1"/>
      <sheetData sheetId="19828" refreshError="1"/>
      <sheetData sheetId="19829" refreshError="1"/>
      <sheetData sheetId="19830" refreshError="1"/>
      <sheetData sheetId="19831" refreshError="1"/>
      <sheetData sheetId="19832" refreshError="1"/>
      <sheetData sheetId="19833" refreshError="1"/>
      <sheetData sheetId="19834" refreshError="1"/>
      <sheetData sheetId="19835" refreshError="1"/>
      <sheetData sheetId="19836" refreshError="1"/>
      <sheetData sheetId="19837" refreshError="1"/>
      <sheetData sheetId="19838" refreshError="1"/>
      <sheetData sheetId="19839" refreshError="1"/>
      <sheetData sheetId="19840" refreshError="1"/>
      <sheetData sheetId="19841" refreshError="1"/>
      <sheetData sheetId="19842" refreshError="1"/>
      <sheetData sheetId="19843" refreshError="1"/>
      <sheetData sheetId="19844" refreshError="1"/>
      <sheetData sheetId="19845" refreshError="1"/>
      <sheetData sheetId="19846" refreshError="1"/>
      <sheetData sheetId="19847" refreshError="1"/>
      <sheetData sheetId="19848" refreshError="1"/>
      <sheetData sheetId="19849" refreshError="1"/>
      <sheetData sheetId="19850" refreshError="1"/>
      <sheetData sheetId="19851" refreshError="1"/>
      <sheetData sheetId="19852" refreshError="1"/>
      <sheetData sheetId="19853" refreshError="1"/>
      <sheetData sheetId="19854" refreshError="1"/>
      <sheetData sheetId="19855" refreshError="1"/>
      <sheetData sheetId="19856" refreshError="1"/>
      <sheetData sheetId="19857" refreshError="1"/>
      <sheetData sheetId="19858" refreshError="1"/>
      <sheetData sheetId="19859" refreshError="1"/>
      <sheetData sheetId="19860" refreshError="1"/>
      <sheetData sheetId="19861" refreshError="1"/>
      <sheetData sheetId="19862" refreshError="1"/>
      <sheetData sheetId="19863" refreshError="1"/>
      <sheetData sheetId="19864" refreshError="1"/>
      <sheetData sheetId="19865" refreshError="1"/>
      <sheetData sheetId="19866" refreshError="1"/>
      <sheetData sheetId="19867" refreshError="1"/>
      <sheetData sheetId="19868" refreshError="1"/>
      <sheetData sheetId="19869" refreshError="1"/>
      <sheetData sheetId="19870" refreshError="1"/>
      <sheetData sheetId="19871" refreshError="1"/>
      <sheetData sheetId="19872" refreshError="1"/>
      <sheetData sheetId="19873" refreshError="1"/>
      <sheetData sheetId="19874" refreshError="1"/>
      <sheetData sheetId="19875" refreshError="1"/>
      <sheetData sheetId="19876" refreshError="1"/>
      <sheetData sheetId="19877" refreshError="1"/>
      <sheetData sheetId="19878" refreshError="1"/>
      <sheetData sheetId="19879" refreshError="1"/>
      <sheetData sheetId="19880" refreshError="1"/>
      <sheetData sheetId="19881" refreshError="1"/>
      <sheetData sheetId="19882" refreshError="1"/>
      <sheetData sheetId="19883" refreshError="1"/>
      <sheetData sheetId="19884" refreshError="1"/>
      <sheetData sheetId="19885" refreshError="1"/>
      <sheetData sheetId="19886" refreshError="1"/>
      <sheetData sheetId="19887" refreshError="1"/>
      <sheetData sheetId="19888" refreshError="1"/>
      <sheetData sheetId="19889" refreshError="1"/>
      <sheetData sheetId="19890" refreshError="1"/>
      <sheetData sheetId="19891" refreshError="1"/>
      <sheetData sheetId="19892" refreshError="1"/>
      <sheetData sheetId="19893" refreshError="1"/>
      <sheetData sheetId="19894" refreshError="1"/>
      <sheetData sheetId="19895" refreshError="1"/>
      <sheetData sheetId="19896" refreshError="1"/>
      <sheetData sheetId="19897" refreshError="1"/>
      <sheetData sheetId="19898" refreshError="1"/>
      <sheetData sheetId="19899" refreshError="1"/>
      <sheetData sheetId="19900" refreshError="1"/>
      <sheetData sheetId="19901" refreshError="1"/>
      <sheetData sheetId="19902" refreshError="1"/>
      <sheetData sheetId="19903" refreshError="1"/>
      <sheetData sheetId="19904" refreshError="1"/>
      <sheetData sheetId="19905" refreshError="1"/>
      <sheetData sheetId="19906" refreshError="1"/>
      <sheetData sheetId="19907" refreshError="1"/>
      <sheetData sheetId="19908" refreshError="1"/>
      <sheetData sheetId="19909" refreshError="1"/>
      <sheetData sheetId="19910" refreshError="1"/>
      <sheetData sheetId="19911" refreshError="1"/>
      <sheetData sheetId="19912" refreshError="1"/>
      <sheetData sheetId="19913" refreshError="1"/>
      <sheetData sheetId="19914" refreshError="1"/>
      <sheetData sheetId="19915" refreshError="1"/>
      <sheetData sheetId="19916" refreshError="1"/>
      <sheetData sheetId="19917" refreshError="1"/>
      <sheetData sheetId="19918" refreshError="1"/>
      <sheetData sheetId="19919" refreshError="1"/>
      <sheetData sheetId="19920" refreshError="1"/>
      <sheetData sheetId="19921" refreshError="1"/>
      <sheetData sheetId="19922" refreshError="1"/>
      <sheetData sheetId="19923" refreshError="1"/>
      <sheetData sheetId="19924" refreshError="1"/>
      <sheetData sheetId="19925" refreshError="1"/>
      <sheetData sheetId="19926" refreshError="1"/>
      <sheetData sheetId="19927" refreshError="1"/>
      <sheetData sheetId="19928" refreshError="1"/>
      <sheetData sheetId="19929" refreshError="1"/>
      <sheetData sheetId="19930" refreshError="1"/>
      <sheetData sheetId="19931" refreshError="1"/>
      <sheetData sheetId="19932" refreshError="1"/>
      <sheetData sheetId="19933" refreshError="1"/>
      <sheetData sheetId="19934" refreshError="1"/>
      <sheetData sheetId="19935" refreshError="1"/>
      <sheetData sheetId="19936" refreshError="1"/>
      <sheetData sheetId="19937" refreshError="1"/>
      <sheetData sheetId="19938" refreshError="1"/>
      <sheetData sheetId="19939" refreshError="1"/>
      <sheetData sheetId="19940" refreshError="1"/>
      <sheetData sheetId="19941" refreshError="1"/>
      <sheetData sheetId="19942" refreshError="1"/>
      <sheetData sheetId="19943" refreshError="1"/>
      <sheetData sheetId="19944" refreshError="1"/>
      <sheetData sheetId="19945" refreshError="1"/>
      <sheetData sheetId="19946" refreshError="1"/>
      <sheetData sheetId="19947" refreshError="1"/>
      <sheetData sheetId="19948" refreshError="1"/>
      <sheetData sheetId="19949" refreshError="1"/>
      <sheetData sheetId="19950" refreshError="1"/>
      <sheetData sheetId="19951" refreshError="1"/>
      <sheetData sheetId="19952" refreshError="1"/>
      <sheetData sheetId="19953" refreshError="1"/>
      <sheetData sheetId="19954" refreshError="1"/>
      <sheetData sheetId="19955" refreshError="1"/>
      <sheetData sheetId="19956" refreshError="1"/>
      <sheetData sheetId="19957" refreshError="1"/>
      <sheetData sheetId="19958" refreshError="1"/>
      <sheetData sheetId="19959" refreshError="1"/>
      <sheetData sheetId="19960" refreshError="1"/>
      <sheetData sheetId="19961" refreshError="1"/>
      <sheetData sheetId="19962" refreshError="1"/>
      <sheetData sheetId="19963" refreshError="1"/>
      <sheetData sheetId="19964" refreshError="1"/>
      <sheetData sheetId="19965" refreshError="1"/>
      <sheetData sheetId="19966" refreshError="1"/>
      <sheetData sheetId="19967" refreshError="1"/>
      <sheetData sheetId="19968" refreshError="1"/>
      <sheetData sheetId="19969" refreshError="1"/>
      <sheetData sheetId="19970" refreshError="1"/>
      <sheetData sheetId="19971" refreshError="1"/>
      <sheetData sheetId="19972" refreshError="1"/>
      <sheetData sheetId="19973" refreshError="1"/>
      <sheetData sheetId="19974" refreshError="1"/>
      <sheetData sheetId="19975" refreshError="1"/>
      <sheetData sheetId="19976" refreshError="1"/>
      <sheetData sheetId="19977" refreshError="1"/>
      <sheetData sheetId="19978" refreshError="1"/>
      <sheetData sheetId="19979" refreshError="1"/>
      <sheetData sheetId="19980" refreshError="1"/>
      <sheetData sheetId="19981" refreshError="1"/>
      <sheetData sheetId="19982" refreshError="1"/>
      <sheetData sheetId="19983" refreshError="1"/>
      <sheetData sheetId="19984" refreshError="1"/>
      <sheetData sheetId="19985" refreshError="1"/>
      <sheetData sheetId="19986" refreshError="1"/>
      <sheetData sheetId="19987" refreshError="1"/>
      <sheetData sheetId="19988" refreshError="1"/>
      <sheetData sheetId="19989" refreshError="1"/>
      <sheetData sheetId="19990" refreshError="1"/>
      <sheetData sheetId="19991" refreshError="1"/>
      <sheetData sheetId="19992" refreshError="1"/>
      <sheetData sheetId="19993" refreshError="1"/>
      <sheetData sheetId="19994" refreshError="1"/>
      <sheetData sheetId="19995" refreshError="1"/>
      <sheetData sheetId="19996" refreshError="1"/>
      <sheetData sheetId="19997" refreshError="1"/>
      <sheetData sheetId="19998" refreshError="1"/>
      <sheetData sheetId="19999" refreshError="1"/>
      <sheetData sheetId="20000" refreshError="1"/>
      <sheetData sheetId="20001" refreshError="1"/>
      <sheetData sheetId="20002" refreshError="1"/>
      <sheetData sheetId="20003" refreshError="1"/>
      <sheetData sheetId="20004" refreshError="1"/>
      <sheetData sheetId="20005" refreshError="1"/>
      <sheetData sheetId="20006" refreshError="1"/>
      <sheetData sheetId="20007" refreshError="1"/>
      <sheetData sheetId="20008" refreshError="1"/>
      <sheetData sheetId="20009" refreshError="1"/>
      <sheetData sheetId="20010" refreshError="1"/>
      <sheetData sheetId="20011" refreshError="1"/>
      <sheetData sheetId="20012" refreshError="1"/>
      <sheetData sheetId="20013" refreshError="1"/>
      <sheetData sheetId="20014" refreshError="1"/>
      <sheetData sheetId="20015" refreshError="1"/>
      <sheetData sheetId="20016" refreshError="1"/>
      <sheetData sheetId="20017" refreshError="1"/>
      <sheetData sheetId="20018" refreshError="1"/>
      <sheetData sheetId="20019" refreshError="1"/>
      <sheetData sheetId="20020" refreshError="1"/>
      <sheetData sheetId="20021" refreshError="1"/>
      <sheetData sheetId="20022" refreshError="1"/>
      <sheetData sheetId="20023" refreshError="1"/>
      <sheetData sheetId="20024" refreshError="1"/>
      <sheetData sheetId="20025" refreshError="1"/>
      <sheetData sheetId="20026" refreshError="1"/>
      <sheetData sheetId="20027" refreshError="1"/>
      <sheetData sheetId="20028" refreshError="1"/>
      <sheetData sheetId="20029" refreshError="1"/>
      <sheetData sheetId="20030" refreshError="1"/>
      <sheetData sheetId="20031" refreshError="1"/>
      <sheetData sheetId="20032" refreshError="1"/>
      <sheetData sheetId="20033" refreshError="1"/>
      <sheetData sheetId="20034" refreshError="1"/>
      <sheetData sheetId="20035" refreshError="1"/>
      <sheetData sheetId="20036" refreshError="1"/>
      <sheetData sheetId="20037" refreshError="1"/>
      <sheetData sheetId="20038" refreshError="1"/>
      <sheetData sheetId="20039" refreshError="1"/>
      <sheetData sheetId="20040" refreshError="1"/>
      <sheetData sheetId="20041" refreshError="1"/>
      <sheetData sheetId="20042" refreshError="1"/>
      <sheetData sheetId="20043" refreshError="1"/>
      <sheetData sheetId="20044" refreshError="1"/>
      <sheetData sheetId="20045" refreshError="1"/>
      <sheetData sheetId="20046" refreshError="1"/>
      <sheetData sheetId="20047" refreshError="1"/>
      <sheetData sheetId="20048" refreshError="1"/>
      <sheetData sheetId="20049" refreshError="1"/>
      <sheetData sheetId="20050" refreshError="1"/>
      <sheetData sheetId="20051" refreshError="1"/>
      <sheetData sheetId="20052" refreshError="1"/>
      <sheetData sheetId="20053" refreshError="1"/>
      <sheetData sheetId="20054" refreshError="1"/>
      <sheetData sheetId="20055" refreshError="1"/>
      <sheetData sheetId="20056" refreshError="1"/>
      <sheetData sheetId="20057" refreshError="1"/>
      <sheetData sheetId="20058" refreshError="1"/>
      <sheetData sheetId="20059" refreshError="1"/>
      <sheetData sheetId="20060" refreshError="1"/>
      <sheetData sheetId="20061" refreshError="1"/>
      <sheetData sheetId="20062" refreshError="1"/>
      <sheetData sheetId="20063" refreshError="1"/>
      <sheetData sheetId="20064" refreshError="1"/>
      <sheetData sheetId="20065" refreshError="1"/>
      <sheetData sheetId="20066" refreshError="1"/>
      <sheetData sheetId="20067" refreshError="1"/>
      <sheetData sheetId="20068" refreshError="1"/>
      <sheetData sheetId="20069" refreshError="1"/>
      <sheetData sheetId="20070" refreshError="1"/>
      <sheetData sheetId="20071" refreshError="1"/>
      <sheetData sheetId="20072" refreshError="1"/>
      <sheetData sheetId="20073" refreshError="1"/>
      <sheetData sheetId="20074" refreshError="1"/>
      <sheetData sheetId="20075" refreshError="1"/>
      <sheetData sheetId="20076" refreshError="1"/>
      <sheetData sheetId="20077" refreshError="1"/>
      <sheetData sheetId="20078" refreshError="1"/>
      <sheetData sheetId="20079" refreshError="1"/>
      <sheetData sheetId="20080" refreshError="1"/>
      <sheetData sheetId="20081" refreshError="1"/>
      <sheetData sheetId="20082" refreshError="1"/>
      <sheetData sheetId="20083" refreshError="1"/>
      <sheetData sheetId="20084" refreshError="1"/>
      <sheetData sheetId="20085" refreshError="1"/>
      <sheetData sheetId="20086" refreshError="1"/>
      <sheetData sheetId="20087" refreshError="1"/>
      <sheetData sheetId="20088" refreshError="1"/>
      <sheetData sheetId="20089" refreshError="1"/>
      <sheetData sheetId="20090" refreshError="1"/>
      <sheetData sheetId="20091" refreshError="1"/>
      <sheetData sheetId="20092" refreshError="1"/>
      <sheetData sheetId="20093" refreshError="1"/>
      <sheetData sheetId="20094" refreshError="1"/>
      <sheetData sheetId="20095" refreshError="1"/>
      <sheetData sheetId="20096" refreshError="1"/>
      <sheetData sheetId="20097" refreshError="1"/>
      <sheetData sheetId="20098" refreshError="1"/>
      <sheetData sheetId="20099" refreshError="1"/>
      <sheetData sheetId="20100" refreshError="1"/>
      <sheetData sheetId="20101" refreshError="1"/>
      <sheetData sheetId="20102" refreshError="1"/>
      <sheetData sheetId="20103" refreshError="1"/>
      <sheetData sheetId="20104" refreshError="1"/>
      <sheetData sheetId="20105" refreshError="1"/>
      <sheetData sheetId="20106" refreshError="1"/>
      <sheetData sheetId="20107" refreshError="1"/>
      <sheetData sheetId="20108" refreshError="1"/>
      <sheetData sheetId="20109" refreshError="1"/>
      <sheetData sheetId="20110" refreshError="1"/>
      <sheetData sheetId="20111" refreshError="1"/>
      <sheetData sheetId="20112" refreshError="1"/>
      <sheetData sheetId="20113" refreshError="1"/>
      <sheetData sheetId="20114" refreshError="1"/>
      <sheetData sheetId="20115" refreshError="1"/>
      <sheetData sheetId="20116" refreshError="1"/>
      <sheetData sheetId="20117" refreshError="1"/>
      <sheetData sheetId="20118" refreshError="1"/>
      <sheetData sheetId="20119" refreshError="1"/>
      <sheetData sheetId="20120" refreshError="1"/>
      <sheetData sheetId="20121" refreshError="1"/>
      <sheetData sheetId="20122" refreshError="1"/>
      <sheetData sheetId="20123" refreshError="1"/>
      <sheetData sheetId="20124" refreshError="1"/>
      <sheetData sheetId="20125" refreshError="1"/>
      <sheetData sheetId="20126" refreshError="1"/>
      <sheetData sheetId="20127" refreshError="1"/>
      <sheetData sheetId="20128" refreshError="1"/>
      <sheetData sheetId="20129" refreshError="1"/>
      <sheetData sheetId="20130" refreshError="1"/>
      <sheetData sheetId="20131" refreshError="1"/>
      <sheetData sheetId="20132" refreshError="1"/>
      <sheetData sheetId="20133" refreshError="1"/>
      <sheetData sheetId="20134" refreshError="1"/>
      <sheetData sheetId="20135" refreshError="1"/>
      <sheetData sheetId="20136" refreshError="1"/>
      <sheetData sheetId="20137" refreshError="1"/>
      <sheetData sheetId="20138" refreshError="1"/>
      <sheetData sheetId="20139" refreshError="1"/>
      <sheetData sheetId="20140" refreshError="1"/>
      <sheetData sheetId="20141" refreshError="1"/>
      <sheetData sheetId="20142" refreshError="1"/>
      <sheetData sheetId="20143" refreshError="1"/>
      <sheetData sheetId="20144" refreshError="1"/>
      <sheetData sheetId="20145" refreshError="1"/>
      <sheetData sheetId="20146" refreshError="1"/>
      <sheetData sheetId="20147" refreshError="1"/>
      <sheetData sheetId="20148" refreshError="1"/>
      <sheetData sheetId="20149" refreshError="1"/>
      <sheetData sheetId="20150" refreshError="1"/>
      <sheetData sheetId="20151" refreshError="1"/>
      <sheetData sheetId="20152" refreshError="1"/>
      <sheetData sheetId="20153" refreshError="1"/>
      <sheetData sheetId="20154" refreshError="1"/>
      <sheetData sheetId="20155" refreshError="1"/>
      <sheetData sheetId="20156" refreshError="1"/>
      <sheetData sheetId="20157" refreshError="1"/>
      <sheetData sheetId="20158" refreshError="1"/>
      <sheetData sheetId="20159" refreshError="1"/>
      <sheetData sheetId="20160" refreshError="1"/>
      <sheetData sheetId="20161" refreshError="1"/>
      <sheetData sheetId="20162" refreshError="1"/>
      <sheetData sheetId="20163" refreshError="1"/>
      <sheetData sheetId="20164" refreshError="1"/>
      <sheetData sheetId="20165" refreshError="1"/>
      <sheetData sheetId="20166" refreshError="1"/>
      <sheetData sheetId="20167" refreshError="1"/>
      <sheetData sheetId="20168" refreshError="1"/>
      <sheetData sheetId="20169" refreshError="1"/>
      <sheetData sheetId="20170" refreshError="1"/>
      <sheetData sheetId="20171" refreshError="1"/>
      <sheetData sheetId="20172" refreshError="1"/>
      <sheetData sheetId="20173" refreshError="1"/>
      <sheetData sheetId="20174" refreshError="1"/>
      <sheetData sheetId="20175" refreshError="1"/>
      <sheetData sheetId="20176" refreshError="1"/>
      <sheetData sheetId="20177" refreshError="1"/>
      <sheetData sheetId="20178" refreshError="1"/>
      <sheetData sheetId="20179" refreshError="1"/>
      <sheetData sheetId="20180" refreshError="1"/>
      <sheetData sheetId="20181" refreshError="1"/>
      <sheetData sheetId="20182" refreshError="1"/>
      <sheetData sheetId="20183" refreshError="1"/>
      <sheetData sheetId="20184" refreshError="1"/>
      <sheetData sheetId="20185" refreshError="1"/>
      <sheetData sheetId="20186" refreshError="1"/>
      <sheetData sheetId="20187" refreshError="1"/>
      <sheetData sheetId="20188" refreshError="1"/>
      <sheetData sheetId="20189" refreshError="1"/>
      <sheetData sheetId="20190" refreshError="1"/>
      <sheetData sheetId="20191" refreshError="1"/>
      <sheetData sheetId="20192" refreshError="1"/>
      <sheetData sheetId="20193" refreshError="1"/>
      <sheetData sheetId="20194" refreshError="1"/>
      <sheetData sheetId="20195" refreshError="1"/>
      <sheetData sheetId="20196" refreshError="1"/>
      <sheetData sheetId="20197" refreshError="1"/>
      <sheetData sheetId="20198" refreshError="1"/>
      <sheetData sheetId="20199" refreshError="1"/>
      <sheetData sheetId="20200" refreshError="1"/>
      <sheetData sheetId="20201" refreshError="1"/>
      <sheetData sheetId="20202" refreshError="1"/>
      <sheetData sheetId="20203" refreshError="1"/>
      <sheetData sheetId="20204" refreshError="1"/>
      <sheetData sheetId="20205" refreshError="1"/>
      <sheetData sheetId="20206" refreshError="1"/>
      <sheetData sheetId="20207" refreshError="1"/>
      <sheetData sheetId="20208" refreshError="1"/>
      <sheetData sheetId="20209" refreshError="1"/>
      <sheetData sheetId="20210" refreshError="1"/>
      <sheetData sheetId="20211" refreshError="1"/>
      <sheetData sheetId="20212" refreshError="1"/>
      <sheetData sheetId="20213" refreshError="1"/>
      <sheetData sheetId="20214" refreshError="1"/>
      <sheetData sheetId="20215" refreshError="1"/>
      <sheetData sheetId="20216" refreshError="1"/>
      <sheetData sheetId="20217" refreshError="1"/>
      <sheetData sheetId="20218" refreshError="1"/>
      <sheetData sheetId="20219" refreshError="1"/>
      <sheetData sheetId="20220" refreshError="1"/>
      <sheetData sheetId="20221" refreshError="1"/>
      <sheetData sheetId="20222" refreshError="1"/>
      <sheetData sheetId="20223" refreshError="1"/>
      <sheetData sheetId="20224" refreshError="1"/>
      <sheetData sheetId="20225" refreshError="1"/>
      <sheetData sheetId="20226" refreshError="1"/>
      <sheetData sheetId="20227" refreshError="1"/>
      <sheetData sheetId="20228" refreshError="1"/>
      <sheetData sheetId="20229" refreshError="1"/>
      <sheetData sheetId="20230" refreshError="1"/>
      <sheetData sheetId="20231" refreshError="1"/>
      <sheetData sheetId="20232" refreshError="1"/>
      <sheetData sheetId="20233" refreshError="1"/>
      <sheetData sheetId="20234" refreshError="1"/>
      <sheetData sheetId="20235" refreshError="1"/>
      <sheetData sheetId="20236" refreshError="1"/>
      <sheetData sheetId="20237" refreshError="1"/>
      <sheetData sheetId="20238" refreshError="1"/>
      <sheetData sheetId="20239" refreshError="1"/>
      <sheetData sheetId="20240" refreshError="1"/>
      <sheetData sheetId="20241" refreshError="1"/>
      <sheetData sheetId="20242" refreshError="1"/>
      <sheetData sheetId="20243" refreshError="1"/>
      <sheetData sheetId="20244" refreshError="1"/>
      <sheetData sheetId="20245" refreshError="1"/>
      <sheetData sheetId="20246" refreshError="1"/>
      <sheetData sheetId="20247" refreshError="1"/>
      <sheetData sheetId="20248" refreshError="1"/>
      <sheetData sheetId="20249" refreshError="1"/>
      <sheetData sheetId="20250" refreshError="1"/>
      <sheetData sheetId="20251" refreshError="1"/>
      <sheetData sheetId="20252" refreshError="1"/>
      <sheetData sheetId="20253" refreshError="1"/>
      <sheetData sheetId="20254" refreshError="1"/>
      <sheetData sheetId="20255" refreshError="1"/>
      <sheetData sheetId="20256" refreshError="1"/>
      <sheetData sheetId="20257" refreshError="1"/>
      <sheetData sheetId="20258" refreshError="1"/>
      <sheetData sheetId="20259" refreshError="1"/>
      <sheetData sheetId="20260" refreshError="1"/>
      <sheetData sheetId="20261" refreshError="1"/>
      <sheetData sheetId="20262" refreshError="1"/>
      <sheetData sheetId="20263" refreshError="1"/>
      <sheetData sheetId="20264" refreshError="1"/>
      <sheetData sheetId="20265" refreshError="1"/>
      <sheetData sheetId="20266" refreshError="1"/>
      <sheetData sheetId="20267" refreshError="1"/>
      <sheetData sheetId="20268" refreshError="1"/>
      <sheetData sheetId="20269" refreshError="1"/>
      <sheetData sheetId="20270" refreshError="1"/>
      <sheetData sheetId="20271" refreshError="1"/>
      <sheetData sheetId="20272" refreshError="1"/>
      <sheetData sheetId="20273" refreshError="1"/>
      <sheetData sheetId="20274" refreshError="1"/>
      <sheetData sheetId="20275" refreshError="1"/>
      <sheetData sheetId="20276" refreshError="1"/>
      <sheetData sheetId="20277" refreshError="1"/>
      <sheetData sheetId="20278" refreshError="1"/>
      <sheetData sheetId="20279" refreshError="1"/>
      <sheetData sheetId="20280" refreshError="1"/>
      <sheetData sheetId="20281" refreshError="1"/>
      <sheetData sheetId="20282" refreshError="1"/>
      <sheetData sheetId="20283" refreshError="1"/>
      <sheetData sheetId="20284" refreshError="1"/>
      <sheetData sheetId="20285" refreshError="1"/>
      <sheetData sheetId="20286" refreshError="1"/>
      <sheetData sheetId="20287" refreshError="1"/>
      <sheetData sheetId="20288" refreshError="1"/>
      <sheetData sheetId="20289" refreshError="1"/>
      <sheetData sheetId="20290" refreshError="1"/>
      <sheetData sheetId="20291" refreshError="1"/>
      <sheetData sheetId="20292" refreshError="1"/>
      <sheetData sheetId="20293" refreshError="1"/>
      <sheetData sheetId="20294" refreshError="1"/>
      <sheetData sheetId="20295" refreshError="1"/>
      <sheetData sheetId="20296" refreshError="1"/>
      <sheetData sheetId="20297" refreshError="1"/>
      <sheetData sheetId="20298" refreshError="1"/>
      <sheetData sheetId="20299" refreshError="1"/>
      <sheetData sheetId="20300" refreshError="1"/>
      <sheetData sheetId="20301" refreshError="1"/>
      <sheetData sheetId="20302" refreshError="1"/>
      <sheetData sheetId="20303" refreshError="1"/>
      <sheetData sheetId="20304" refreshError="1"/>
      <sheetData sheetId="20305" refreshError="1"/>
      <sheetData sheetId="20306" refreshError="1"/>
      <sheetData sheetId="20307" refreshError="1"/>
      <sheetData sheetId="20308" refreshError="1"/>
      <sheetData sheetId="20309" refreshError="1"/>
      <sheetData sheetId="20310" refreshError="1"/>
      <sheetData sheetId="20311" refreshError="1"/>
      <sheetData sheetId="20312" refreshError="1"/>
      <sheetData sheetId="20313" refreshError="1"/>
      <sheetData sheetId="20314" refreshError="1"/>
      <sheetData sheetId="20315" refreshError="1"/>
      <sheetData sheetId="20316" refreshError="1"/>
      <sheetData sheetId="20317" refreshError="1"/>
      <sheetData sheetId="20318" refreshError="1"/>
      <sheetData sheetId="20319" refreshError="1"/>
      <sheetData sheetId="20320" refreshError="1"/>
      <sheetData sheetId="20321" refreshError="1"/>
      <sheetData sheetId="20322" refreshError="1"/>
      <sheetData sheetId="20323" refreshError="1"/>
      <sheetData sheetId="20324" refreshError="1"/>
      <sheetData sheetId="20325" refreshError="1"/>
      <sheetData sheetId="20326" refreshError="1"/>
      <sheetData sheetId="20327" refreshError="1"/>
      <sheetData sheetId="20328" refreshError="1"/>
      <sheetData sheetId="20329" refreshError="1"/>
      <sheetData sheetId="20330" refreshError="1"/>
      <sheetData sheetId="20331" refreshError="1"/>
      <sheetData sheetId="20332" refreshError="1"/>
      <sheetData sheetId="20333" refreshError="1"/>
      <sheetData sheetId="20334" refreshError="1"/>
      <sheetData sheetId="20335" refreshError="1"/>
      <sheetData sheetId="20336" refreshError="1"/>
      <sheetData sheetId="20337" refreshError="1"/>
      <sheetData sheetId="20338" refreshError="1"/>
      <sheetData sheetId="20339" refreshError="1"/>
      <sheetData sheetId="20340" refreshError="1"/>
      <sheetData sheetId="20341" refreshError="1"/>
      <sheetData sheetId="20342" refreshError="1"/>
      <sheetData sheetId="20343" refreshError="1"/>
      <sheetData sheetId="20344" refreshError="1"/>
      <sheetData sheetId="20345" refreshError="1"/>
      <sheetData sheetId="20346" refreshError="1"/>
      <sheetData sheetId="20347" refreshError="1"/>
      <sheetData sheetId="20348" refreshError="1"/>
      <sheetData sheetId="20349" refreshError="1"/>
      <sheetData sheetId="20350" refreshError="1"/>
      <sheetData sheetId="20351" refreshError="1"/>
      <sheetData sheetId="20352" refreshError="1"/>
      <sheetData sheetId="20353" refreshError="1"/>
      <sheetData sheetId="20354" refreshError="1"/>
      <sheetData sheetId="20355" refreshError="1"/>
      <sheetData sheetId="20356" refreshError="1"/>
      <sheetData sheetId="20357" refreshError="1"/>
      <sheetData sheetId="20358" refreshError="1"/>
      <sheetData sheetId="20359" refreshError="1"/>
      <sheetData sheetId="20360" refreshError="1"/>
      <sheetData sheetId="20361" refreshError="1"/>
      <sheetData sheetId="20362" refreshError="1"/>
      <sheetData sheetId="20363" refreshError="1"/>
      <sheetData sheetId="20364" refreshError="1"/>
      <sheetData sheetId="20365" refreshError="1"/>
      <sheetData sheetId="20366" refreshError="1"/>
      <sheetData sheetId="20367" refreshError="1"/>
      <sheetData sheetId="20368" refreshError="1"/>
      <sheetData sheetId="20369" refreshError="1"/>
      <sheetData sheetId="20370" refreshError="1"/>
      <sheetData sheetId="20371" refreshError="1"/>
      <sheetData sheetId="20372" refreshError="1"/>
      <sheetData sheetId="20373" refreshError="1"/>
      <sheetData sheetId="20374" refreshError="1"/>
      <sheetData sheetId="20375" refreshError="1"/>
      <sheetData sheetId="20376" refreshError="1"/>
      <sheetData sheetId="20377" refreshError="1"/>
      <sheetData sheetId="20378" refreshError="1"/>
      <sheetData sheetId="20379" refreshError="1"/>
      <sheetData sheetId="20380" refreshError="1"/>
      <sheetData sheetId="20381" refreshError="1"/>
      <sheetData sheetId="20382" refreshError="1"/>
      <sheetData sheetId="20383" refreshError="1"/>
      <sheetData sheetId="20384" refreshError="1"/>
      <sheetData sheetId="20385" refreshError="1"/>
      <sheetData sheetId="20386" refreshError="1"/>
      <sheetData sheetId="20387" refreshError="1"/>
      <sheetData sheetId="20388" refreshError="1"/>
      <sheetData sheetId="20389" refreshError="1"/>
      <sheetData sheetId="20390" refreshError="1"/>
      <sheetData sheetId="20391" refreshError="1"/>
      <sheetData sheetId="20392" refreshError="1"/>
      <sheetData sheetId="20393" refreshError="1"/>
      <sheetData sheetId="20394" refreshError="1"/>
      <sheetData sheetId="20395" refreshError="1"/>
      <sheetData sheetId="20396" refreshError="1"/>
      <sheetData sheetId="20397" refreshError="1"/>
      <sheetData sheetId="20398" refreshError="1"/>
      <sheetData sheetId="20399" refreshError="1"/>
      <sheetData sheetId="20400" refreshError="1"/>
      <sheetData sheetId="20401" refreshError="1"/>
      <sheetData sheetId="20402" refreshError="1"/>
      <sheetData sheetId="20403" refreshError="1"/>
      <sheetData sheetId="20404" refreshError="1"/>
      <sheetData sheetId="20405" refreshError="1"/>
      <sheetData sheetId="20406" refreshError="1"/>
      <sheetData sheetId="20407" refreshError="1"/>
      <sheetData sheetId="20408" refreshError="1"/>
      <sheetData sheetId="20409" refreshError="1"/>
      <sheetData sheetId="20410" refreshError="1"/>
      <sheetData sheetId="20411" refreshError="1"/>
      <sheetData sheetId="20412" refreshError="1"/>
      <sheetData sheetId="20413" refreshError="1"/>
      <sheetData sheetId="20414" refreshError="1"/>
      <sheetData sheetId="20415" refreshError="1"/>
      <sheetData sheetId="20416" refreshError="1"/>
      <sheetData sheetId="20417" refreshError="1"/>
      <sheetData sheetId="20418" refreshError="1"/>
      <sheetData sheetId="20419" refreshError="1"/>
      <sheetData sheetId="20420" refreshError="1"/>
      <sheetData sheetId="20421" refreshError="1"/>
      <sheetData sheetId="20422" refreshError="1"/>
      <sheetData sheetId="20423" refreshError="1"/>
      <sheetData sheetId="20424" refreshError="1"/>
      <sheetData sheetId="20425" refreshError="1"/>
      <sheetData sheetId="20426" refreshError="1"/>
      <sheetData sheetId="20427" refreshError="1"/>
      <sheetData sheetId="20428" refreshError="1"/>
      <sheetData sheetId="20429" refreshError="1"/>
      <sheetData sheetId="20430" refreshError="1"/>
      <sheetData sheetId="20431" refreshError="1"/>
      <sheetData sheetId="20432" refreshError="1"/>
      <sheetData sheetId="20433" refreshError="1"/>
      <sheetData sheetId="20434" refreshError="1"/>
      <sheetData sheetId="20435" refreshError="1"/>
      <sheetData sheetId="20436" refreshError="1"/>
      <sheetData sheetId="20437" refreshError="1"/>
      <sheetData sheetId="20438" refreshError="1"/>
      <sheetData sheetId="20439" refreshError="1"/>
      <sheetData sheetId="20440" refreshError="1"/>
      <sheetData sheetId="20441" refreshError="1"/>
      <sheetData sheetId="20442" refreshError="1"/>
      <sheetData sheetId="20443" refreshError="1"/>
      <sheetData sheetId="20444" refreshError="1"/>
      <sheetData sheetId="20445" refreshError="1"/>
      <sheetData sheetId="20446" refreshError="1"/>
      <sheetData sheetId="20447" refreshError="1"/>
      <sheetData sheetId="20448" refreshError="1"/>
      <sheetData sheetId="20449" refreshError="1"/>
      <sheetData sheetId="20450" refreshError="1"/>
      <sheetData sheetId="20451" refreshError="1"/>
      <sheetData sheetId="20452" refreshError="1"/>
      <sheetData sheetId="20453" refreshError="1"/>
      <sheetData sheetId="20454" refreshError="1"/>
      <sheetData sheetId="20455" refreshError="1"/>
      <sheetData sheetId="20456" refreshError="1"/>
      <sheetData sheetId="20457" refreshError="1"/>
      <sheetData sheetId="20458" refreshError="1"/>
      <sheetData sheetId="20459" refreshError="1"/>
      <sheetData sheetId="20460" refreshError="1"/>
      <sheetData sheetId="20461" refreshError="1"/>
      <sheetData sheetId="20462" refreshError="1"/>
      <sheetData sheetId="20463" refreshError="1"/>
      <sheetData sheetId="20464" refreshError="1"/>
      <sheetData sheetId="20465" refreshError="1"/>
      <sheetData sheetId="20466" refreshError="1"/>
      <sheetData sheetId="20467" refreshError="1"/>
      <sheetData sheetId="20468" refreshError="1"/>
      <sheetData sheetId="20469" refreshError="1"/>
      <sheetData sheetId="20470" refreshError="1"/>
      <sheetData sheetId="20471" refreshError="1"/>
      <sheetData sheetId="20472" refreshError="1"/>
      <sheetData sheetId="20473" refreshError="1"/>
      <sheetData sheetId="20474" refreshError="1"/>
      <sheetData sheetId="20475" refreshError="1"/>
      <sheetData sheetId="20476" refreshError="1"/>
      <sheetData sheetId="20477" refreshError="1"/>
      <sheetData sheetId="20478" refreshError="1"/>
      <sheetData sheetId="20479" refreshError="1"/>
      <sheetData sheetId="20480" refreshError="1"/>
      <sheetData sheetId="20481" refreshError="1"/>
      <sheetData sheetId="20482" refreshError="1"/>
      <sheetData sheetId="20483" refreshError="1"/>
      <sheetData sheetId="20484" refreshError="1"/>
      <sheetData sheetId="20485" refreshError="1"/>
      <sheetData sheetId="20486" refreshError="1"/>
      <sheetData sheetId="20487" refreshError="1"/>
      <sheetData sheetId="20488" refreshError="1"/>
      <sheetData sheetId="20489" refreshError="1"/>
      <sheetData sheetId="20490" refreshError="1"/>
      <sheetData sheetId="20491" refreshError="1"/>
      <sheetData sheetId="20492" refreshError="1"/>
      <sheetData sheetId="20493" refreshError="1"/>
      <sheetData sheetId="20494" refreshError="1"/>
      <sheetData sheetId="20495" refreshError="1"/>
      <sheetData sheetId="20496" refreshError="1"/>
      <sheetData sheetId="20497" refreshError="1"/>
      <sheetData sheetId="20498" refreshError="1"/>
      <sheetData sheetId="20499" refreshError="1"/>
      <sheetData sheetId="20500" refreshError="1"/>
      <sheetData sheetId="20501" refreshError="1"/>
      <sheetData sheetId="20502" refreshError="1"/>
      <sheetData sheetId="20503" refreshError="1"/>
      <sheetData sheetId="20504" refreshError="1"/>
      <sheetData sheetId="20505" refreshError="1"/>
      <sheetData sheetId="20506" refreshError="1"/>
      <sheetData sheetId="20507" refreshError="1"/>
      <sheetData sheetId="20508" refreshError="1"/>
      <sheetData sheetId="20509" refreshError="1"/>
      <sheetData sheetId="20510" refreshError="1"/>
      <sheetData sheetId="20511" refreshError="1"/>
      <sheetData sheetId="20512" refreshError="1"/>
      <sheetData sheetId="20513" refreshError="1"/>
      <sheetData sheetId="20514" refreshError="1"/>
      <sheetData sheetId="20515" refreshError="1"/>
      <sheetData sheetId="20516" refreshError="1"/>
      <sheetData sheetId="20517" refreshError="1"/>
      <sheetData sheetId="20518" refreshError="1"/>
      <sheetData sheetId="20519" refreshError="1"/>
      <sheetData sheetId="20520" refreshError="1"/>
      <sheetData sheetId="20521" refreshError="1"/>
      <sheetData sheetId="20522" refreshError="1"/>
      <sheetData sheetId="20523" refreshError="1"/>
      <sheetData sheetId="20524" refreshError="1"/>
      <sheetData sheetId="20525" refreshError="1"/>
      <sheetData sheetId="20526" refreshError="1"/>
      <sheetData sheetId="20527" refreshError="1"/>
      <sheetData sheetId="20528" refreshError="1"/>
      <sheetData sheetId="20529" refreshError="1"/>
      <sheetData sheetId="20530" refreshError="1"/>
      <sheetData sheetId="20531" refreshError="1"/>
      <sheetData sheetId="20532" refreshError="1"/>
      <sheetData sheetId="20533" refreshError="1"/>
      <sheetData sheetId="20534" refreshError="1"/>
      <sheetData sheetId="20535" refreshError="1"/>
      <sheetData sheetId="20536" refreshError="1"/>
      <sheetData sheetId="20537" refreshError="1"/>
      <sheetData sheetId="20538" refreshError="1"/>
      <sheetData sheetId="20539" refreshError="1"/>
      <sheetData sheetId="20540" refreshError="1"/>
      <sheetData sheetId="20541" refreshError="1"/>
      <sheetData sheetId="20542" refreshError="1"/>
      <sheetData sheetId="20543" refreshError="1"/>
      <sheetData sheetId="20544" refreshError="1"/>
      <sheetData sheetId="20545" refreshError="1"/>
      <sheetData sheetId="20546" refreshError="1"/>
      <sheetData sheetId="20547" refreshError="1"/>
      <sheetData sheetId="20548" refreshError="1"/>
      <sheetData sheetId="20549" refreshError="1"/>
      <sheetData sheetId="20550" refreshError="1"/>
      <sheetData sheetId="20551" refreshError="1"/>
      <sheetData sheetId="20552" refreshError="1"/>
      <sheetData sheetId="20553" refreshError="1"/>
      <sheetData sheetId="20554" refreshError="1"/>
      <sheetData sheetId="20555" refreshError="1"/>
      <sheetData sheetId="20556" refreshError="1"/>
      <sheetData sheetId="20557" refreshError="1"/>
      <sheetData sheetId="20558" refreshError="1"/>
      <sheetData sheetId="20559" refreshError="1"/>
      <sheetData sheetId="20560" refreshError="1"/>
      <sheetData sheetId="20561" refreshError="1"/>
      <sheetData sheetId="20562" refreshError="1"/>
      <sheetData sheetId="20563" refreshError="1"/>
      <sheetData sheetId="20564" refreshError="1"/>
      <sheetData sheetId="20565" refreshError="1"/>
      <sheetData sheetId="20566" refreshError="1"/>
      <sheetData sheetId="20567" refreshError="1"/>
      <sheetData sheetId="20568" refreshError="1"/>
      <sheetData sheetId="20569" refreshError="1"/>
      <sheetData sheetId="20570" refreshError="1"/>
      <sheetData sheetId="20571" refreshError="1"/>
      <sheetData sheetId="20572" refreshError="1"/>
      <sheetData sheetId="20573" refreshError="1"/>
      <sheetData sheetId="20574" refreshError="1"/>
      <sheetData sheetId="20575" refreshError="1"/>
      <sheetData sheetId="20576" refreshError="1"/>
      <sheetData sheetId="20577" refreshError="1"/>
      <sheetData sheetId="20578" refreshError="1"/>
      <sheetData sheetId="20579" refreshError="1"/>
      <sheetData sheetId="20580" refreshError="1"/>
      <sheetData sheetId="20581" refreshError="1"/>
      <sheetData sheetId="20582" refreshError="1"/>
      <sheetData sheetId="20583" refreshError="1"/>
      <sheetData sheetId="20584" refreshError="1"/>
      <sheetData sheetId="20585" refreshError="1"/>
      <sheetData sheetId="20586" refreshError="1"/>
      <sheetData sheetId="20587" refreshError="1"/>
      <sheetData sheetId="20588" refreshError="1"/>
      <sheetData sheetId="20589" refreshError="1"/>
      <sheetData sheetId="20590" refreshError="1"/>
      <sheetData sheetId="20591" refreshError="1"/>
      <sheetData sheetId="20592" refreshError="1"/>
      <sheetData sheetId="20593" refreshError="1"/>
      <sheetData sheetId="20594" refreshError="1"/>
      <sheetData sheetId="20595" refreshError="1"/>
      <sheetData sheetId="20596" refreshError="1"/>
      <sheetData sheetId="20597" refreshError="1"/>
      <sheetData sheetId="20598" refreshError="1"/>
      <sheetData sheetId="20599" refreshError="1"/>
      <sheetData sheetId="20600" refreshError="1"/>
      <sheetData sheetId="20601" refreshError="1"/>
      <sheetData sheetId="20602" refreshError="1"/>
      <sheetData sheetId="20603" refreshError="1"/>
      <sheetData sheetId="20604" refreshError="1"/>
      <sheetData sheetId="20605" refreshError="1"/>
      <sheetData sheetId="20606" refreshError="1"/>
      <sheetData sheetId="20607" refreshError="1"/>
      <sheetData sheetId="20608" refreshError="1"/>
      <sheetData sheetId="20609" refreshError="1"/>
      <sheetData sheetId="20610" refreshError="1"/>
      <sheetData sheetId="20611" refreshError="1"/>
      <sheetData sheetId="20612" refreshError="1"/>
      <sheetData sheetId="20613" refreshError="1"/>
      <sheetData sheetId="20614" refreshError="1"/>
      <sheetData sheetId="20615" refreshError="1"/>
      <sheetData sheetId="20616" refreshError="1"/>
      <sheetData sheetId="20617" refreshError="1"/>
      <sheetData sheetId="20618" refreshError="1"/>
      <sheetData sheetId="20619" refreshError="1"/>
      <sheetData sheetId="20620" refreshError="1"/>
      <sheetData sheetId="20621" refreshError="1"/>
      <sheetData sheetId="20622" refreshError="1"/>
      <sheetData sheetId="20623" refreshError="1"/>
      <sheetData sheetId="20624" refreshError="1"/>
      <sheetData sheetId="20625" refreshError="1"/>
      <sheetData sheetId="20626" refreshError="1"/>
      <sheetData sheetId="20627" refreshError="1"/>
      <sheetData sheetId="20628" refreshError="1"/>
      <sheetData sheetId="20629" refreshError="1"/>
      <sheetData sheetId="20630" refreshError="1"/>
      <sheetData sheetId="20631" refreshError="1"/>
      <sheetData sheetId="20632" refreshError="1"/>
      <sheetData sheetId="20633" refreshError="1"/>
      <sheetData sheetId="20634" refreshError="1"/>
      <sheetData sheetId="20635" refreshError="1"/>
      <sheetData sheetId="20636" refreshError="1"/>
      <sheetData sheetId="20637" refreshError="1"/>
      <sheetData sheetId="20638" refreshError="1"/>
      <sheetData sheetId="20639" refreshError="1"/>
      <sheetData sheetId="20640" refreshError="1"/>
      <sheetData sheetId="20641" refreshError="1"/>
      <sheetData sheetId="20642" refreshError="1"/>
      <sheetData sheetId="20643" refreshError="1"/>
      <sheetData sheetId="20644" refreshError="1"/>
      <sheetData sheetId="20645" refreshError="1"/>
      <sheetData sheetId="20646" refreshError="1"/>
      <sheetData sheetId="20647" refreshError="1"/>
      <sheetData sheetId="20648" refreshError="1"/>
      <sheetData sheetId="20649" refreshError="1"/>
      <sheetData sheetId="20650" refreshError="1"/>
      <sheetData sheetId="20651" refreshError="1"/>
      <sheetData sheetId="20652" refreshError="1"/>
      <sheetData sheetId="20653" refreshError="1"/>
      <sheetData sheetId="20654" refreshError="1"/>
      <sheetData sheetId="20655" refreshError="1"/>
      <sheetData sheetId="20656" refreshError="1"/>
      <sheetData sheetId="20657" refreshError="1"/>
      <sheetData sheetId="20658" refreshError="1"/>
      <sheetData sheetId="20659" refreshError="1"/>
      <sheetData sheetId="20660" refreshError="1"/>
      <sheetData sheetId="20661" refreshError="1"/>
      <sheetData sheetId="20662" refreshError="1"/>
      <sheetData sheetId="20663" refreshError="1"/>
      <sheetData sheetId="20664" refreshError="1"/>
      <sheetData sheetId="20665" refreshError="1"/>
      <sheetData sheetId="20666" refreshError="1"/>
      <sheetData sheetId="20667" refreshError="1"/>
      <sheetData sheetId="20668" refreshError="1"/>
      <sheetData sheetId="20669" refreshError="1"/>
      <sheetData sheetId="20670" refreshError="1"/>
      <sheetData sheetId="20671" refreshError="1"/>
      <sheetData sheetId="20672" refreshError="1"/>
      <sheetData sheetId="20673" refreshError="1"/>
      <sheetData sheetId="20674" refreshError="1"/>
      <sheetData sheetId="20675" refreshError="1"/>
      <sheetData sheetId="20676" refreshError="1"/>
      <sheetData sheetId="20677" refreshError="1"/>
      <sheetData sheetId="20678" refreshError="1"/>
      <sheetData sheetId="20679" refreshError="1"/>
      <sheetData sheetId="20680" refreshError="1"/>
      <sheetData sheetId="20681" refreshError="1"/>
      <sheetData sheetId="20682" refreshError="1"/>
      <sheetData sheetId="20683" refreshError="1"/>
      <sheetData sheetId="20684" refreshError="1"/>
      <sheetData sheetId="20685" refreshError="1"/>
      <sheetData sheetId="20686" refreshError="1"/>
      <sheetData sheetId="20687" refreshError="1"/>
      <sheetData sheetId="20688" refreshError="1"/>
      <sheetData sheetId="20689" refreshError="1"/>
      <sheetData sheetId="20690" refreshError="1"/>
      <sheetData sheetId="20691" refreshError="1"/>
      <sheetData sheetId="20692" refreshError="1"/>
      <sheetData sheetId="20693" refreshError="1"/>
      <sheetData sheetId="20694" refreshError="1"/>
      <sheetData sheetId="20695" refreshError="1"/>
      <sheetData sheetId="20696" refreshError="1"/>
      <sheetData sheetId="20697" refreshError="1"/>
      <sheetData sheetId="20698" refreshError="1"/>
      <sheetData sheetId="20699" refreshError="1"/>
      <sheetData sheetId="20700" refreshError="1"/>
      <sheetData sheetId="20701" refreshError="1"/>
      <sheetData sheetId="20702" refreshError="1"/>
      <sheetData sheetId="20703" refreshError="1"/>
      <sheetData sheetId="20704" refreshError="1"/>
      <sheetData sheetId="20705" refreshError="1"/>
      <sheetData sheetId="20706" refreshError="1"/>
      <sheetData sheetId="20707" refreshError="1"/>
      <sheetData sheetId="20708" refreshError="1"/>
      <sheetData sheetId="20709" refreshError="1"/>
      <sheetData sheetId="20710" refreshError="1"/>
      <sheetData sheetId="20711" refreshError="1"/>
      <sheetData sheetId="20712" refreshError="1"/>
      <sheetData sheetId="20713" refreshError="1"/>
      <sheetData sheetId="20714" refreshError="1"/>
      <sheetData sheetId="20715" refreshError="1"/>
      <sheetData sheetId="20716" refreshError="1"/>
      <sheetData sheetId="20717" refreshError="1"/>
      <sheetData sheetId="20718" refreshError="1"/>
      <sheetData sheetId="20719" refreshError="1"/>
      <sheetData sheetId="20720" refreshError="1"/>
      <sheetData sheetId="20721" refreshError="1"/>
      <sheetData sheetId="20722" refreshError="1"/>
      <sheetData sheetId="20723" refreshError="1"/>
      <sheetData sheetId="20724" refreshError="1"/>
      <sheetData sheetId="20725" refreshError="1"/>
      <sheetData sheetId="20726" refreshError="1"/>
      <sheetData sheetId="20727" refreshError="1"/>
      <sheetData sheetId="20728" refreshError="1"/>
      <sheetData sheetId="20729" refreshError="1"/>
      <sheetData sheetId="20730" refreshError="1"/>
      <sheetData sheetId="20731" refreshError="1"/>
      <sheetData sheetId="20732" refreshError="1"/>
      <sheetData sheetId="20733" refreshError="1"/>
      <sheetData sheetId="20734" refreshError="1"/>
      <sheetData sheetId="20735" refreshError="1"/>
      <sheetData sheetId="20736" refreshError="1"/>
      <sheetData sheetId="20737" refreshError="1"/>
      <sheetData sheetId="20738" refreshError="1"/>
      <sheetData sheetId="20739" refreshError="1"/>
      <sheetData sheetId="20740" refreshError="1"/>
      <sheetData sheetId="20741" refreshError="1"/>
      <sheetData sheetId="20742" refreshError="1"/>
      <sheetData sheetId="20743" refreshError="1"/>
      <sheetData sheetId="20744" refreshError="1"/>
      <sheetData sheetId="20745" refreshError="1"/>
      <sheetData sheetId="20746" refreshError="1"/>
      <sheetData sheetId="20747" refreshError="1"/>
      <sheetData sheetId="20748" refreshError="1"/>
      <sheetData sheetId="20749" refreshError="1"/>
      <sheetData sheetId="20750" refreshError="1"/>
      <sheetData sheetId="20751" refreshError="1"/>
      <sheetData sheetId="20752" refreshError="1"/>
      <sheetData sheetId="20753" refreshError="1"/>
      <sheetData sheetId="20754" refreshError="1"/>
      <sheetData sheetId="20755" refreshError="1"/>
      <sheetData sheetId="20756" refreshError="1"/>
      <sheetData sheetId="20757" refreshError="1"/>
      <sheetData sheetId="20758" refreshError="1"/>
      <sheetData sheetId="20759" refreshError="1"/>
      <sheetData sheetId="20760" refreshError="1"/>
      <sheetData sheetId="20761" refreshError="1"/>
      <sheetData sheetId="20762" refreshError="1"/>
      <sheetData sheetId="20763" refreshError="1"/>
      <sheetData sheetId="20764" refreshError="1"/>
      <sheetData sheetId="20765" refreshError="1"/>
      <sheetData sheetId="20766" refreshError="1"/>
      <sheetData sheetId="20767" refreshError="1"/>
      <sheetData sheetId="20768" refreshError="1"/>
      <sheetData sheetId="20769" refreshError="1"/>
      <sheetData sheetId="20770" refreshError="1"/>
      <sheetData sheetId="20771" refreshError="1"/>
      <sheetData sheetId="20772" refreshError="1"/>
      <sheetData sheetId="20773" refreshError="1"/>
      <sheetData sheetId="20774" refreshError="1"/>
      <sheetData sheetId="20775" refreshError="1"/>
      <sheetData sheetId="20776" refreshError="1"/>
      <sheetData sheetId="20777" refreshError="1"/>
      <sheetData sheetId="20778" refreshError="1"/>
      <sheetData sheetId="20779" refreshError="1"/>
      <sheetData sheetId="20780" refreshError="1"/>
      <sheetData sheetId="20781" refreshError="1"/>
      <sheetData sheetId="20782" refreshError="1"/>
      <sheetData sheetId="20783" refreshError="1"/>
      <sheetData sheetId="20784" refreshError="1"/>
      <sheetData sheetId="20785" refreshError="1"/>
      <sheetData sheetId="20786" refreshError="1"/>
      <sheetData sheetId="20787" refreshError="1"/>
      <sheetData sheetId="20788" refreshError="1"/>
      <sheetData sheetId="20789" refreshError="1"/>
      <sheetData sheetId="20790" refreshError="1"/>
      <sheetData sheetId="20791" refreshError="1"/>
      <sheetData sheetId="20792" refreshError="1"/>
      <sheetData sheetId="20793" refreshError="1"/>
      <sheetData sheetId="20794" refreshError="1"/>
      <sheetData sheetId="20795" refreshError="1"/>
      <sheetData sheetId="20796" refreshError="1"/>
      <sheetData sheetId="20797" refreshError="1"/>
      <sheetData sheetId="20798" refreshError="1"/>
      <sheetData sheetId="20799" refreshError="1"/>
      <sheetData sheetId="20800" refreshError="1"/>
      <sheetData sheetId="20801" refreshError="1"/>
      <sheetData sheetId="20802" refreshError="1"/>
      <sheetData sheetId="20803" refreshError="1"/>
      <sheetData sheetId="20804" refreshError="1"/>
      <sheetData sheetId="20805" refreshError="1"/>
      <sheetData sheetId="20806" refreshError="1"/>
      <sheetData sheetId="20807" refreshError="1"/>
      <sheetData sheetId="20808" refreshError="1"/>
      <sheetData sheetId="20809" refreshError="1"/>
      <sheetData sheetId="20810" refreshError="1"/>
      <sheetData sheetId="20811" refreshError="1"/>
      <sheetData sheetId="20812" refreshError="1"/>
      <sheetData sheetId="20813" refreshError="1"/>
      <sheetData sheetId="20814" refreshError="1"/>
      <sheetData sheetId="20815" refreshError="1"/>
      <sheetData sheetId="20816" refreshError="1"/>
      <sheetData sheetId="20817" refreshError="1"/>
      <sheetData sheetId="20818" refreshError="1"/>
      <sheetData sheetId="20819" refreshError="1"/>
      <sheetData sheetId="20820" refreshError="1"/>
      <sheetData sheetId="20821" refreshError="1"/>
      <sheetData sheetId="20822" refreshError="1"/>
      <sheetData sheetId="20823" refreshError="1"/>
      <sheetData sheetId="20824" refreshError="1"/>
      <sheetData sheetId="20825" refreshError="1"/>
      <sheetData sheetId="20826" refreshError="1"/>
      <sheetData sheetId="20827" refreshError="1"/>
      <sheetData sheetId="20828" refreshError="1"/>
      <sheetData sheetId="20829" refreshError="1"/>
      <sheetData sheetId="20830" refreshError="1"/>
      <sheetData sheetId="20831" refreshError="1"/>
      <sheetData sheetId="20832" refreshError="1"/>
      <sheetData sheetId="20833" refreshError="1"/>
      <sheetData sheetId="20834" refreshError="1"/>
      <sheetData sheetId="20835" refreshError="1"/>
      <sheetData sheetId="20836" refreshError="1"/>
      <sheetData sheetId="20837" refreshError="1"/>
      <sheetData sheetId="20838" refreshError="1"/>
      <sheetData sheetId="20839" refreshError="1"/>
      <sheetData sheetId="20840" refreshError="1"/>
      <sheetData sheetId="20841" refreshError="1"/>
      <sheetData sheetId="20842" refreshError="1"/>
      <sheetData sheetId="20843" refreshError="1"/>
      <sheetData sheetId="20844" refreshError="1"/>
      <sheetData sheetId="20845" refreshError="1"/>
      <sheetData sheetId="20846" refreshError="1"/>
      <sheetData sheetId="20847" refreshError="1"/>
      <sheetData sheetId="20848" refreshError="1"/>
      <sheetData sheetId="20849" refreshError="1"/>
      <sheetData sheetId="20850" refreshError="1"/>
      <sheetData sheetId="20851" refreshError="1"/>
      <sheetData sheetId="20852" refreshError="1"/>
      <sheetData sheetId="20853" refreshError="1"/>
      <sheetData sheetId="20854" refreshError="1"/>
      <sheetData sheetId="20855" refreshError="1"/>
      <sheetData sheetId="20856" refreshError="1"/>
      <sheetData sheetId="20857" refreshError="1"/>
      <sheetData sheetId="20858" refreshError="1"/>
      <sheetData sheetId="20859" refreshError="1"/>
      <sheetData sheetId="20860" refreshError="1"/>
      <sheetData sheetId="20861" refreshError="1"/>
      <sheetData sheetId="20862" refreshError="1"/>
      <sheetData sheetId="20863" refreshError="1"/>
      <sheetData sheetId="20864" refreshError="1"/>
      <sheetData sheetId="20865" refreshError="1"/>
      <sheetData sheetId="20866" refreshError="1"/>
      <sheetData sheetId="20867" refreshError="1"/>
      <sheetData sheetId="20868" refreshError="1"/>
      <sheetData sheetId="20869" refreshError="1"/>
      <sheetData sheetId="20870" refreshError="1"/>
      <sheetData sheetId="20871" refreshError="1"/>
      <sheetData sheetId="20872" refreshError="1"/>
      <sheetData sheetId="20873" refreshError="1"/>
      <sheetData sheetId="20874" refreshError="1"/>
      <sheetData sheetId="20875" refreshError="1"/>
      <sheetData sheetId="20876" refreshError="1"/>
      <sheetData sheetId="20877" refreshError="1"/>
      <sheetData sheetId="20878" refreshError="1"/>
      <sheetData sheetId="20879" refreshError="1"/>
      <sheetData sheetId="20880" refreshError="1"/>
      <sheetData sheetId="20881" refreshError="1"/>
      <sheetData sheetId="20882" refreshError="1"/>
      <sheetData sheetId="20883" refreshError="1"/>
      <sheetData sheetId="20884" refreshError="1"/>
      <sheetData sheetId="20885" refreshError="1"/>
      <sheetData sheetId="20886" refreshError="1"/>
      <sheetData sheetId="20887" refreshError="1"/>
      <sheetData sheetId="20888" refreshError="1"/>
      <sheetData sheetId="20889" refreshError="1"/>
      <sheetData sheetId="20890" refreshError="1"/>
      <sheetData sheetId="20891" refreshError="1"/>
      <sheetData sheetId="20892" refreshError="1"/>
      <sheetData sheetId="20893" refreshError="1"/>
      <sheetData sheetId="20894" refreshError="1"/>
      <sheetData sheetId="20895" refreshError="1"/>
      <sheetData sheetId="20896" refreshError="1"/>
      <sheetData sheetId="20897" refreshError="1"/>
      <sheetData sheetId="20898" refreshError="1"/>
      <sheetData sheetId="20899" refreshError="1"/>
      <sheetData sheetId="20900" refreshError="1"/>
      <sheetData sheetId="20901" refreshError="1"/>
      <sheetData sheetId="20902" refreshError="1"/>
      <sheetData sheetId="20903" refreshError="1"/>
      <sheetData sheetId="20904" refreshError="1"/>
      <sheetData sheetId="20905" refreshError="1"/>
      <sheetData sheetId="20906" refreshError="1"/>
      <sheetData sheetId="20907" refreshError="1"/>
      <sheetData sheetId="20908" refreshError="1"/>
      <sheetData sheetId="20909" refreshError="1"/>
      <sheetData sheetId="20910" refreshError="1"/>
      <sheetData sheetId="20911" refreshError="1"/>
      <sheetData sheetId="20912" refreshError="1"/>
      <sheetData sheetId="20913" refreshError="1"/>
      <sheetData sheetId="20914" refreshError="1"/>
      <sheetData sheetId="20915" refreshError="1"/>
      <sheetData sheetId="20916" refreshError="1"/>
      <sheetData sheetId="20917" refreshError="1"/>
      <sheetData sheetId="20918" refreshError="1"/>
      <sheetData sheetId="20919" refreshError="1"/>
      <sheetData sheetId="20920" refreshError="1"/>
      <sheetData sheetId="20921" refreshError="1"/>
      <sheetData sheetId="20922" refreshError="1"/>
      <sheetData sheetId="20923" refreshError="1"/>
      <sheetData sheetId="20924" refreshError="1"/>
      <sheetData sheetId="20925" refreshError="1"/>
      <sheetData sheetId="20926" refreshError="1"/>
      <sheetData sheetId="20927" refreshError="1"/>
      <sheetData sheetId="20928" refreshError="1"/>
      <sheetData sheetId="20929" refreshError="1"/>
      <sheetData sheetId="20930" refreshError="1"/>
      <sheetData sheetId="20931" refreshError="1"/>
      <sheetData sheetId="20932" refreshError="1"/>
      <sheetData sheetId="20933" refreshError="1"/>
      <sheetData sheetId="20934" refreshError="1"/>
      <sheetData sheetId="20935" refreshError="1"/>
      <sheetData sheetId="20936" refreshError="1"/>
      <sheetData sheetId="20937" refreshError="1"/>
      <sheetData sheetId="20938" refreshError="1"/>
      <sheetData sheetId="20939" refreshError="1"/>
      <sheetData sheetId="20940" refreshError="1"/>
      <sheetData sheetId="20941" refreshError="1"/>
      <sheetData sheetId="20942" refreshError="1"/>
      <sheetData sheetId="20943" refreshError="1"/>
      <sheetData sheetId="20944" refreshError="1"/>
      <sheetData sheetId="20945" refreshError="1"/>
      <sheetData sheetId="20946" refreshError="1"/>
      <sheetData sheetId="20947" refreshError="1"/>
      <sheetData sheetId="20948" refreshError="1"/>
      <sheetData sheetId="20949" refreshError="1"/>
      <sheetData sheetId="20950" refreshError="1"/>
      <sheetData sheetId="20951" refreshError="1"/>
      <sheetData sheetId="20952" refreshError="1"/>
      <sheetData sheetId="20953" refreshError="1"/>
      <sheetData sheetId="20954" refreshError="1"/>
      <sheetData sheetId="20955" refreshError="1"/>
      <sheetData sheetId="20956" refreshError="1"/>
      <sheetData sheetId="20957" refreshError="1"/>
      <sheetData sheetId="20958" refreshError="1"/>
      <sheetData sheetId="20959" refreshError="1"/>
      <sheetData sheetId="20960" refreshError="1"/>
      <sheetData sheetId="20961" refreshError="1"/>
      <sheetData sheetId="20962" refreshError="1"/>
      <sheetData sheetId="20963" refreshError="1"/>
      <sheetData sheetId="20964" refreshError="1"/>
      <sheetData sheetId="20965" refreshError="1"/>
      <sheetData sheetId="20966" refreshError="1"/>
      <sheetData sheetId="20967" refreshError="1"/>
      <sheetData sheetId="20968" refreshError="1"/>
      <sheetData sheetId="20969" refreshError="1"/>
      <sheetData sheetId="20970" refreshError="1"/>
      <sheetData sheetId="20971" refreshError="1"/>
      <sheetData sheetId="20972" refreshError="1"/>
      <sheetData sheetId="20973" refreshError="1"/>
      <sheetData sheetId="20974" refreshError="1"/>
      <sheetData sheetId="20975" refreshError="1"/>
      <sheetData sheetId="20976" refreshError="1"/>
      <sheetData sheetId="20977" refreshError="1"/>
      <sheetData sheetId="20978" refreshError="1"/>
      <sheetData sheetId="20979" refreshError="1"/>
      <sheetData sheetId="20980" refreshError="1"/>
      <sheetData sheetId="20981" refreshError="1"/>
      <sheetData sheetId="20982" refreshError="1"/>
      <sheetData sheetId="20983" refreshError="1"/>
      <sheetData sheetId="20984" refreshError="1"/>
      <sheetData sheetId="20985" refreshError="1"/>
      <sheetData sheetId="20986" refreshError="1"/>
      <sheetData sheetId="20987" refreshError="1"/>
      <sheetData sheetId="20988" refreshError="1"/>
      <sheetData sheetId="20989" refreshError="1"/>
      <sheetData sheetId="20990" refreshError="1"/>
      <sheetData sheetId="20991" refreshError="1"/>
      <sheetData sheetId="20992" refreshError="1"/>
      <sheetData sheetId="20993" refreshError="1"/>
      <sheetData sheetId="20994" refreshError="1"/>
      <sheetData sheetId="20995" refreshError="1"/>
      <sheetData sheetId="20996" refreshError="1"/>
      <sheetData sheetId="20997" refreshError="1"/>
      <sheetData sheetId="20998" refreshError="1"/>
      <sheetData sheetId="20999" refreshError="1"/>
      <sheetData sheetId="21000" refreshError="1"/>
      <sheetData sheetId="21001" refreshError="1"/>
      <sheetData sheetId="21002" refreshError="1"/>
      <sheetData sheetId="21003" refreshError="1"/>
      <sheetData sheetId="21004" refreshError="1"/>
      <sheetData sheetId="21005" refreshError="1"/>
      <sheetData sheetId="21006" refreshError="1"/>
      <sheetData sheetId="21007" refreshError="1"/>
      <sheetData sheetId="21008" refreshError="1"/>
      <sheetData sheetId="21009" refreshError="1"/>
      <sheetData sheetId="21010" refreshError="1"/>
      <sheetData sheetId="21011" refreshError="1"/>
      <sheetData sheetId="21012" refreshError="1"/>
      <sheetData sheetId="21013" refreshError="1"/>
      <sheetData sheetId="21014" refreshError="1"/>
      <sheetData sheetId="21015" refreshError="1"/>
      <sheetData sheetId="21016" refreshError="1"/>
      <sheetData sheetId="21017" refreshError="1"/>
      <sheetData sheetId="21018" refreshError="1"/>
      <sheetData sheetId="21019" refreshError="1"/>
      <sheetData sheetId="21020" refreshError="1"/>
      <sheetData sheetId="21021" refreshError="1"/>
      <sheetData sheetId="21022" refreshError="1"/>
      <sheetData sheetId="21023" refreshError="1"/>
      <sheetData sheetId="21024" refreshError="1"/>
      <sheetData sheetId="21025" refreshError="1"/>
      <sheetData sheetId="21026" refreshError="1"/>
      <sheetData sheetId="21027" refreshError="1"/>
      <sheetData sheetId="21028" refreshError="1"/>
      <sheetData sheetId="21029" refreshError="1"/>
      <sheetData sheetId="21030" refreshError="1"/>
      <sheetData sheetId="21031" refreshError="1"/>
      <sheetData sheetId="21032" refreshError="1"/>
      <sheetData sheetId="21033" refreshError="1"/>
      <sheetData sheetId="21034" refreshError="1"/>
      <sheetData sheetId="21035" refreshError="1"/>
      <sheetData sheetId="21036" refreshError="1"/>
      <sheetData sheetId="21037" refreshError="1"/>
      <sheetData sheetId="21038" refreshError="1"/>
      <sheetData sheetId="21039" refreshError="1"/>
      <sheetData sheetId="21040" refreshError="1"/>
      <sheetData sheetId="21041" refreshError="1"/>
      <sheetData sheetId="21042" refreshError="1"/>
      <sheetData sheetId="21043" refreshError="1"/>
      <sheetData sheetId="21044" refreshError="1"/>
      <sheetData sheetId="21045" refreshError="1"/>
      <sheetData sheetId="21046" refreshError="1"/>
      <sheetData sheetId="21047" refreshError="1"/>
      <sheetData sheetId="21048" refreshError="1"/>
      <sheetData sheetId="21049" refreshError="1"/>
      <sheetData sheetId="21050" refreshError="1"/>
      <sheetData sheetId="21051" refreshError="1"/>
      <sheetData sheetId="21052" refreshError="1"/>
      <sheetData sheetId="21053" refreshError="1"/>
      <sheetData sheetId="21054" refreshError="1"/>
      <sheetData sheetId="21055" refreshError="1"/>
      <sheetData sheetId="21056" refreshError="1"/>
      <sheetData sheetId="21057" refreshError="1"/>
      <sheetData sheetId="21058" refreshError="1"/>
      <sheetData sheetId="21059" refreshError="1"/>
      <sheetData sheetId="21060" refreshError="1"/>
      <sheetData sheetId="21061" refreshError="1"/>
      <sheetData sheetId="21062" refreshError="1"/>
      <sheetData sheetId="21063" refreshError="1"/>
      <sheetData sheetId="21064" refreshError="1"/>
      <sheetData sheetId="21065" refreshError="1"/>
      <sheetData sheetId="21066" refreshError="1"/>
      <sheetData sheetId="21067" refreshError="1"/>
      <sheetData sheetId="21068" refreshError="1"/>
      <sheetData sheetId="21069" refreshError="1"/>
      <sheetData sheetId="21070" refreshError="1"/>
      <sheetData sheetId="21071" refreshError="1"/>
      <sheetData sheetId="21072" refreshError="1"/>
      <sheetData sheetId="21073" refreshError="1"/>
      <sheetData sheetId="21074" refreshError="1"/>
      <sheetData sheetId="21075" refreshError="1"/>
      <sheetData sheetId="21076" refreshError="1"/>
      <sheetData sheetId="21077" refreshError="1"/>
      <sheetData sheetId="21078" refreshError="1"/>
      <sheetData sheetId="21079" refreshError="1"/>
      <sheetData sheetId="21080" refreshError="1"/>
      <sheetData sheetId="21081" refreshError="1"/>
      <sheetData sheetId="21082" refreshError="1"/>
      <sheetData sheetId="21083" refreshError="1"/>
      <sheetData sheetId="21084" refreshError="1"/>
      <sheetData sheetId="21085" refreshError="1"/>
      <sheetData sheetId="21086" refreshError="1"/>
      <sheetData sheetId="21087" refreshError="1"/>
      <sheetData sheetId="21088" refreshError="1"/>
      <sheetData sheetId="21089" refreshError="1"/>
      <sheetData sheetId="21090" refreshError="1"/>
      <sheetData sheetId="21091" refreshError="1"/>
      <sheetData sheetId="21092" refreshError="1"/>
      <sheetData sheetId="21093" refreshError="1"/>
      <sheetData sheetId="21094" refreshError="1"/>
      <sheetData sheetId="21095" refreshError="1"/>
      <sheetData sheetId="21096" refreshError="1"/>
      <sheetData sheetId="21097" refreshError="1"/>
      <sheetData sheetId="21098" refreshError="1"/>
      <sheetData sheetId="21099" refreshError="1"/>
      <sheetData sheetId="21100" refreshError="1"/>
      <sheetData sheetId="21101" refreshError="1"/>
      <sheetData sheetId="21102" refreshError="1"/>
      <sheetData sheetId="21103" refreshError="1"/>
      <sheetData sheetId="21104" refreshError="1"/>
      <sheetData sheetId="21105" refreshError="1"/>
      <sheetData sheetId="21106" refreshError="1"/>
      <sheetData sheetId="21107" refreshError="1"/>
      <sheetData sheetId="21108" refreshError="1"/>
      <sheetData sheetId="21109" refreshError="1"/>
      <sheetData sheetId="21110" refreshError="1"/>
      <sheetData sheetId="21111" refreshError="1"/>
      <sheetData sheetId="21112" refreshError="1"/>
      <sheetData sheetId="21113" refreshError="1"/>
      <sheetData sheetId="21114" refreshError="1"/>
      <sheetData sheetId="21115" refreshError="1"/>
      <sheetData sheetId="21116" refreshError="1"/>
      <sheetData sheetId="21117" refreshError="1"/>
      <sheetData sheetId="21118" refreshError="1"/>
      <sheetData sheetId="21119" refreshError="1"/>
      <sheetData sheetId="21120" refreshError="1"/>
      <sheetData sheetId="21121" refreshError="1"/>
      <sheetData sheetId="21122" refreshError="1"/>
      <sheetData sheetId="21123" refreshError="1"/>
      <sheetData sheetId="21124" refreshError="1"/>
      <sheetData sheetId="21125" refreshError="1"/>
      <sheetData sheetId="21126" refreshError="1"/>
      <sheetData sheetId="21127" refreshError="1"/>
      <sheetData sheetId="21128" refreshError="1"/>
      <sheetData sheetId="21129" refreshError="1"/>
      <sheetData sheetId="21130" refreshError="1"/>
      <sheetData sheetId="21131" refreshError="1"/>
      <sheetData sheetId="21132" refreshError="1"/>
      <sheetData sheetId="21133" refreshError="1"/>
      <sheetData sheetId="21134" refreshError="1"/>
      <sheetData sheetId="21135" refreshError="1"/>
      <sheetData sheetId="21136" refreshError="1"/>
      <sheetData sheetId="21137" refreshError="1"/>
      <sheetData sheetId="21138" refreshError="1"/>
      <sheetData sheetId="21139" refreshError="1"/>
      <sheetData sheetId="21140" refreshError="1"/>
      <sheetData sheetId="21141" refreshError="1"/>
      <sheetData sheetId="21142" refreshError="1"/>
      <sheetData sheetId="21143" refreshError="1"/>
      <sheetData sheetId="21144" refreshError="1"/>
      <sheetData sheetId="21145" refreshError="1"/>
      <sheetData sheetId="21146" refreshError="1"/>
      <sheetData sheetId="21147" refreshError="1"/>
      <sheetData sheetId="21148" refreshError="1"/>
      <sheetData sheetId="21149" refreshError="1"/>
      <sheetData sheetId="21150" refreshError="1"/>
      <sheetData sheetId="21151" refreshError="1"/>
      <sheetData sheetId="21152" refreshError="1"/>
      <sheetData sheetId="21153" refreshError="1"/>
      <sheetData sheetId="21154" refreshError="1"/>
      <sheetData sheetId="21155" refreshError="1"/>
      <sheetData sheetId="21156" refreshError="1"/>
      <sheetData sheetId="21157" refreshError="1"/>
      <sheetData sheetId="21158" refreshError="1"/>
      <sheetData sheetId="21159" refreshError="1"/>
      <sheetData sheetId="21160" refreshError="1"/>
      <sheetData sheetId="21161" refreshError="1"/>
      <sheetData sheetId="21162" refreshError="1"/>
      <sheetData sheetId="21163" refreshError="1"/>
      <sheetData sheetId="21164" refreshError="1"/>
      <sheetData sheetId="21165" refreshError="1"/>
      <sheetData sheetId="21166" refreshError="1"/>
      <sheetData sheetId="21167" refreshError="1"/>
      <sheetData sheetId="21168" refreshError="1"/>
      <sheetData sheetId="21169" refreshError="1"/>
      <sheetData sheetId="21170" refreshError="1"/>
      <sheetData sheetId="21171" refreshError="1"/>
      <sheetData sheetId="21172" refreshError="1"/>
      <sheetData sheetId="21173" refreshError="1"/>
      <sheetData sheetId="21174" refreshError="1"/>
      <sheetData sheetId="21175" refreshError="1"/>
      <sheetData sheetId="21176" refreshError="1"/>
      <sheetData sheetId="21177" refreshError="1"/>
      <sheetData sheetId="21178" refreshError="1"/>
      <sheetData sheetId="21179" refreshError="1"/>
      <sheetData sheetId="21180" refreshError="1"/>
      <sheetData sheetId="21181" refreshError="1"/>
      <sheetData sheetId="21182" refreshError="1"/>
      <sheetData sheetId="21183" refreshError="1"/>
      <sheetData sheetId="21184" refreshError="1"/>
      <sheetData sheetId="21185" refreshError="1"/>
      <sheetData sheetId="21186" refreshError="1"/>
      <sheetData sheetId="21187" refreshError="1"/>
      <sheetData sheetId="21188" refreshError="1"/>
      <sheetData sheetId="21189" refreshError="1"/>
      <sheetData sheetId="21190" refreshError="1"/>
      <sheetData sheetId="21191" refreshError="1"/>
      <sheetData sheetId="21192" refreshError="1"/>
      <sheetData sheetId="21193" refreshError="1"/>
      <sheetData sheetId="21194" refreshError="1"/>
      <sheetData sheetId="21195" refreshError="1"/>
      <sheetData sheetId="21196" refreshError="1"/>
      <sheetData sheetId="21197" refreshError="1"/>
      <sheetData sheetId="21198" refreshError="1"/>
      <sheetData sheetId="21199" refreshError="1"/>
      <sheetData sheetId="21200" refreshError="1"/>
      <sheetData sheetId="21201" refreshError="1"/>
      <sheetData sheetId="21202" refreshError="1"/>
      <sheetData sheetId="21203" refreshError="1"/>
      <sheetData sheetId="21204" refreshError="1"/>
      <sheetData sheetId="21205" refreshError="1"/>
      <sheetData sheetId="21206" refreshError="1"/>
      <sheetData sheetId="21207" refreshError="1"/>
      <sheetData sheetId="21208" refreshError="1"/>
      <sheetData sheetId="21209" refreshError="1"/>
      <sheetData sheetId="21210" refreshError="1"/>
      <sheetData sheetId="21211" refreshError="1"/>
      <sheetData sheetId="21212" refreshError="1"/>
      <sheetData sheetId="21213" refreshError="1"/>
      <sheetData sheetId="21214" refreshError="1"/>
      <sheetData sheetId="21215" refreshError="1"/>
      <sheetData sheetId="21216" refreshError="1"/>
      <sheetData sheetId="21217" refreshError="1"/>
      <sheetData sheetId="21218" refreshError="1"/>
      <sheetData sheetId="21219" refreshError="1"/>
      <sheetData sheetId="21220" refreshError="1"/>
      <sheetData sheetId="21221" refreshError="1"/>
      <sheetData sheetId="21222" refreshError="1"/>
      <sheetData sheetId="21223" refreshError="1"/>
      <sheetData sheetId="21224" refreshError="1"/>
      <sheetData sheetId="21225" refreshError="1"/>
      <sheetData sheetId="21226" refreshError="1"/>
      <sheetData sheetId="21227" refreshError="1"/>
      <sheetData sheetId="21228" refreshError="1"/>
      <sheetData sheetId="21229" refreshError="1"/>
      <sheetData sheetId="21230" refreshError="1"/>
      <sheetData sheetId="21231" refreshError="1"/>
      <sheetData sheetId="21232" refreshError="1"/>
      <sheetData sheetId="21233" refreshError="1"/>
      <sheetData sheetId="21234" refreshError="1"/>
      <sheetData sheetId="21235" refreshError="1"/>
      <sheetData sheetId="21236" refreshError="1"/>
      <sheetData sheetId="21237" refreshError="1"/>
      <sheetData sheetId="21238" refreshError="1"/>
      <sheetData sheetId="21239" refreshError="1"/>
      <sheetData sheetId="21240" refreshError="1"/>
      <sheetData sheetId="21241" refreshError="1"/>
      <sheetData sheetId="21242" refreshError="1"/>
      <sheetData sheetId="21243" refreshError="1"/>
      <sheetData sheetId="21244" refreshError="1"/>
      <sheetData sheetId="21245" refreshError="1"/>
      <sheetData sheetId="21246" refreshError="1"/>
      <sheetData sheetId="21247" refreshError="1"/>
      <sheetData sheetId="21248" refreshError="1"/>
      <sheetData sheetId="21249" refreshError="1"/>
      <sheetData sheetId="21250" refreshError="1"/>
      <sheetData sheetId="21251" refreshError="1"/>
      <sheetData sheetId="21252" refreshError="1"/>
      <sheetData sheetId="21253" refreshError="1"/>
      <sheetData sheetId="21254" refreshError="1"/>
      <sheetData sheetId="21255" refreshError="1"/>
      <sheetData sheetId="21256" refreshError="1"/>
      <sheetData sheetId="21257" refreshError="1"/>
      <sheetData sheetId="21258" refreshError="1"/>
      <sheetData sheetId="21259" refreshError="1"/>
      <sheetData sheetId="21260" refreshError="1"/>
      <sheetData sheetId="21261" refreshError="1"/>
      <sheetData sheetId="21262" refreshError="1"/>
      <sheetData sheetId="21263" refreshError="1"/>
      <sheetData sheetId="21264" refreshError="1"/>
      <sheetData sheetId="21265" refreshError="1"/>
      <sheetData sheetId="21266" refreshError="1"/>
      <sheetData sheetId="21267" refreshError="1"/>
      <sheetData sheetId="21268" refreshError="1"/>
      <sheetData sheetId="21269" refreshError="1"/>
      <sheetData sheetId="21270" refreshError="1"/>
      <sheetData sheetId="21271" refreshError="1"/>
      <sheetData sheetId="21272" refreshError="1"/>
      <sheetData sheetId="21273" refreshError="1"/>
      <sheetData sheetId="21274" refreshError="1"/>
      <sheetData sheetId="21275" refreshError="1"/>
      <sheetData sheetId="21276" refreshError="1"/>
      <sheetData sheetId="21277" refreshError="1"/>
      <sheetData sheetId="21278" refreshError="1"/>
      <sheetData sheetId="21279" refreshError="1"/>
      <sheetData sheetId="21280" refreshError="1"/>
      <sheetData sheetId="21281" refreshError="1"/>
      <sheetData sheetId="21282" refreshError="1"/>
      <sheetData sheetId="21283" refreshError="1"/>
      <sheetData sheetId="21284" refreshError="1"/>
      <sheetData sheetId="21285" refreshError="1"/>
      <sheetData sheetId="21286" refreshError="1"/>
      <sheetData sheetId="21287" refreshError="1"/>
      <sheetData sheetId="21288" refreshError="1"/>
      <sheetData sheetId="21289" refreshError="1"/>
      <sheetData sheetId="21290" refreshError="1"/>
      <sheetData sheetId="21291" refreshError="1"/>
      <sheetData sheetId="21292" refreshError="1"/>
      <sheetData sheetId="21293" refreshError="1"/>
      <sheetData sheetId="21294" refreshError="1"/>
      <sheetData sheetId="21295" refreshError="1"/>
      <sheetData sheetId="21296" refreshError="1"/>
      <sheetData sheetId="21297" refreshError="1"/>
      <sheetData sheetId="21298" refreshError="1"/>
      <sheetData sheetId="21299" refreshError="1"/>
      <sheetData sheetId="21300" refreshError="1"/>
      <sheetData sheetId="21301" refreshError="1"/>
      <sheetData sheetId="21302" refreshError="1"/>
      <sheetData sheetId="21303" refreshError="1"/>
      <sheetData sheetId="21304" refreshError="1"/>
      <sheetData sheetId="21305" refreshError="1"/>
      <sheetData sheetId="21306" refreshError="1"/>
      <sheetData sheetId="21307" refreshError="1"/>
      <sheetData sheetId="21308" refreshError="1"/>
      <sheetData sheetId="21309" refreshError="1"/>
      <sheetData sheetId="21310" refreshError="1"/>
      <sheetData sheetId="21311" refreshError="1"/>
      <sheetData sheetId="21312" refreshError="1"/>
      <sheetData sheetId="21313" refreshError="1"/>
      <sheetData sheetId="21314" refreshError="1"/>
      <sheetData sheetId="21315" refreshError="1"/>
      <sheetData sheetId="21316" refreshError="1"/>
      <sheetData sheetId="21317" refreshError="1"/>
      <sheetData sheetId="21318" refreshError="1"/>
      <sheetData sheetId="21319" refreshError="1"/>
      <sheetData sheetId="21320" refreshError="1"/>
      <sheetData sheetId="21321" refreshError="1"/>
      <sheetData sheetId="21322" refreshError="1"/>
      <sheetData sheetId="21323" refreshError="1"/>
      <sheetData sheetId="21324" refreshError="1"/>
      <sheetData sheetId="21325" refreshError="1"/>
      <sheetData sheetId="21326" refreshError="1"/>
      <sheetData sheetId="21327" refreshError="1"/>
      <sheetData sheetId="21328" refreshError="1"/>
      <sheetData sheetId="21329" refreshError="1"/>
      <sheetData sheetId="21330" refreshError="1"/>
      <sheetData sheetId="21331" refreshError="1"/>
      <sheetData sheetId="21332" refreshError="1"/>
      <sheetData sheetId="21333" refreshError="1"/>
      <sheetData sheetId="21334" refreshError="1"/>
      <sheetData sheetId="21335" refreshError="1"/>
      <sheetData sheetId="21336" refreshError="1"/>
      <sheetData sheetId="21337" refreshError="1"/>
      <sheetData sheetId="21338" refreshError="1"/>
      <sheetData sheetId="21339" refreshError="1"/>
      <sheetData sheetId="21340" refreshError="1"/>
      <sheetData sheetId="21341" refreshError="1"/>
      <sheetData sheetId="21342" refreshError="1"/>
      <sheetData sheetId="21343" refreshError="1"/>
      <sheetData sheetId="21344" refreshError="1"/>
      <sheetData sheetId="21345" refreshError="1"/>
      <sheetData sheetId="21346" refreshError="1"/>
      <sheetData sheetId="21347" refreshError="1"/>
      <sheetData sheetId="21348" refreshError="1"/>
      <sheetData sheetId="21349" refreshError="1"/>
      <sheetData sheetId="21350" refreshError="1"/>
      <sheetData sheetId="21351" refreshError="1"/>
      <sheetData sheetId="21352" refreshError="1"/>
      <sheetData sheetId="21353" refreshError="1"/>
      <sheetData sheetId="21354" refreshError="1"/>
      <sheetData sheetId="21355" refreshError="1"/>
      <sheetData sheetId="21356" refreshError="1"/>
      <sheetData sheetId="21357" refreshError="1"/>
      <sheetData sheetId="21358" refreshError="1"/>
      <sheetData sheetId="21359" refreshError="1"/>
      <sheetData sheetId="21360" refreshError="1"/>
      <sheetData sheetId="21361" refreshError="1"/>
      <sheetData sheetId="21362" refreshError="1"/>
      <sheetData sheetId="21363" refreshError="1"/>
      <sheetData sheetId="21364" refreshError="1"/>
      <sheetData sheetId="21365" refreshError="1"/>
      <sheetData sheetId="21366" refreshError="1"/>
      <sheetData sheetId="21367" refreshError="1"/>
      <sheetData sheetId="21368" refreshError="1"/>
      <sheetData sheetId="21369" refreshError="1"/>
      <sheetData sheetId="21370" refreshError="1"/>
      <sheetData sheetId="21371" refreshError="1"/>
      <sheetData sheetId="21372" refreshError="1"/>
      <sheetData sheetId="21373" refreshError="1"/>
      <sheetData sheetId="21374" refreshError="1"/>
      <sheetData sheetId="21375" refreshError="1"/>
      <sheetData sheetId="21376" refreshError="1"/>
      <sheetData sheetId="21377" refreshError="1"/>
      <sheetData sheetId="21378" refreshError="1"/>
      <sheetData sheetId="21379" refreshError="1"/>
      <sheetData sheetId="21380" refreshError="1"/>
      <sheetData sheetId="21381" refreshError="1"/>
      <sheetData sheetId="21382" refreshError="1"/>
      <sheetData sheetId="21383" refreshError="1"/>
      <sheetData sheetId="21384" refreshError="1"/>
      <sheetData sheetId="21385" refreshError="1"/>
      <sheetData sheetId="21386" refreshError="1"/>
      <sheetData sheetId="21387" refreshError="1"/>
      <sheetData sheetId="21388" refreshError="1"/>
      <sheetData sheetId="21389" refreshError="1"/>
      <sheetData sheetId="21390" refreshError="1"/>
      <sheetData sheetId="21391" refreshError="1"/>
      <sheetData sheetId="21392" refreshError="1"/>
      <sheetData sheetId="21393" refreshError="1"/>
      <sheetData sheetId="21394" refreshError="1"/>
      <sheetData sheetId="21395" refreshError="1"/>
      <sheetData sheetId="21396" refreshError="1"/>
      <sheetData sheetId="21397" refreshError="1"/>
      <sheetData sheetId="21398" refreshError="1"/>
      <sheetData sheetId="21399" refreshError="1"/>
      <sheetData sheetId="21400" refreshError="1"/>
      <sheetData sheetId="21401" refreshError="1"/>
      <sheetData sheetId="21402" refreshError="1"/>
      <sheetData sheetId="21403" refreshError="1"/>
      <sheetData sheetId="21404" refreshError="1"/>
      <sheetData sheetId="21405" refreshError="1"/>
      <sheetData sheetId="21406" refreshError="1"/>
      <sheetData sheetId="21407" refreshError="1"/>
      <sheetData sheetId="21408" refreshError="1"/>
      <sheetData sheetId="21409" refreshError="1"/>
      <sheetData sheetId="21410" refreshError="1"/>
      <sheetData sheetId="21411" refreshError="1"/>
      <sheetData sheetId="21412" refreshError="1"/>
      <sheetData sheetId="21413" refreshError="1"/>
      <sheetData sheetId="21414" refreshError="1"/>
      <sheetData sheetId="21415" refreshError="1"/>
      <sheetData sheetId="21416" refreshError="1"/>
      <sheetData sheetId="21417" refreshError="1"/>
      <sheetData sheetId="21418" refreshError="1"/>
      <sheetData sheetId="21419" refreshError="1"/>
      <sheetData sheetId="21420" refreshError="1"/>
      <sheetData sheetId="21421" refreshError="1"/>
      <sheetData sheetId="21422" refreshError="1"/>
      <sheetData sheetId="21423" refreshError="1"/>
      <sheetData sheetId="21424" refreshError="1"/>
      <sheetData sheetId="21425" refreshError="1"/>
      <sheetData sheetId="21426" refreshError="1"/>
      <sheetData sheetId="21427" refreshError="1"/>
      <sheetData sheetId="21428" refreshError="1"/>
      <sheetData sheetId="21429" refreshError="1"/>
      <sheetData sheetId="21430" refreshError="1"/>
      <sheetData sheetId="21431" refreshError="1"/>
      <sheetData sheetId="21432" refreshError="1"/>
      <sheetData sheetId="21433" refreshError="1"/>
      <sheetData sheetId="21434" refreshError="1"/>
      <sheetData sheetId="21435" refreshError="1"/>
      <sheetData sheetId="21436" refreshError="1"/>
      <sheetData sheetId="21437" refreshError="1"/>
      <sheetData sheetId="21438" refreshError="1"/>
      <sheetData sheetId="21439" refreshError="1"/>
      <sheetData sheetId="21440" refreshError="1"/>
      <sheetData sheetId="21441" refreshError="1"/>
      <sheetData sheetId="21442" refreshError="1"/>
      <sheetData sheetId="21443" refreshError="1"/>
      <sheetData sheetId="21444" refreshError="1"/>
      <sheetData sheetId="21445" refreshError="1"/>
      <sheetData sheetId="21446" refreshError="1"/>
      <sheetData sheetId="21447" refreshError="1"/>
      <sheetData sheetId="21448" refreshError="1"/>
      <sheetData sheetId="21449" refreshError="1"/>
      <sheetData sheetId="21450" refreshError="1"/>
      <sheetData sheetId="21451" refreshError="1"/>
      <sheetData sheetId="21452" refreshError="1"/>
      <sheetData sheetId="21453" refreshError="1"/>
      <sheetData sheetId="21454" refreshError="1"/>
      <sheetData sheetId="21455" refreshError="1"/>
      <sheetData sheetId="21456" refreshError="1"/>
      <sheetData sheetId="21457" refreshError="1"/>
      <sheetData sheetId="21458" refreshError="1"/>
      <sheetData sheetId="21459" refreshError="1"/>
      <sheetData sheetId="21460" refreshError="1"/>
      <sheetData sheetId="21461" refreshError="1"/>
      <sheetData sheetId="21462" refreshError="1"/>
      <sheetData sheetId="21463" refreshError="1"/>
      <sheetData sheetId="21464" refreshError="1"/>
      <sheetData sheetId="21465" refreshError="1"/>
      <sheetData sheetId="21466" refreshError="1"/>
      <sheetData sheetId="21467" refreshError="1"/>
      <sheetData sheetId="21468" refreshError="1"/>
      <sheetData sheetId="21469" refreshError="1"/>
      <sheetData sheetId="21470" refreshError="1"/>
      <sheetData sheetId="21471" refreshError="1"/>
      <sheetData sheetId="21472" refreshError="1"/>
      <sheetData sheetId="21473" refreshError="1"/>
      <sheetData sheetId="21474" refreshError="1"/>
      <sheetData sheetId="21475" refreshError="1"/>
      <sheetData sheetId="21476" refreshError="1"/>
      <sheetData sheetId="21477" refreshError="1"/>
      <sheetData sheetId="21478" refreshError="1"/>
      <sheetData sheetId="21479" refreshError="1"/>
      <sheetData sheetId="21480" refreshError="1"/>
      <sheetData sheetId="21481" refreshError="1"/>
      <sheetData sheetId="21482" refreshError="1"/>
      <sheetData sheetId="21483" refreshError="1"/>
      <sheetData sheetId="21484" refreshError="1"/>
      <sheetData sheetId="21485" refreshError="1"/>
      <sheetData sheetId="21486" refreshError="1"/>
      <sheetData sheetId="21487" refreshError="1"/>
      <sheetData sheetId="21488" refreshError="1"/>
      <sheetData sheetId="21489" refreshError="1"/>
      <sheetData sheetId="21490" refreshError="1"/>
      <sheetData sheetId="21491" refreshError="1"/>
      <sheetData sheetId="21492" refreshError="1"/>
      <sheetData sheetId="21493" refreshError="1"/>
      <sheetData sheetId="21494" refreshError="1"/>
      <sheetData sheetId="21495" refreshError="1"/>
      <sheetData sheetId="21496" refreshError="1"/>
      <sheetData sheetId="21497" refreshError="1"/>
      <sheetData sheetId="21498" refreshError="1"/>
      <sheetData sheetId="21499" refreshError="1"/>
      <sheetData sheetId="21500" refreshError="1"/>
      <sheetData sheetId="21501" refreshError="1"/>
      <sheetData sheetId="21502" refreshError="1"/>
      <sheetData sheetId="21503" refreshError="1"/>
      <sheetData sheetId="21504" refreshError="1"/>
      <sheetData sheetId="21505" refreshError="1"/>
      <sheetData sheetId="21506" refreshError="1"/>
      <sheetData sheetId="21507" refreshError="1"/>
      <sheetData sheetId="21508" refreshError="1"/>
      <sheetData sheetId="21509" refreshError="1"/>
      <sheetData sheetId="21510" refreshError="1"/>
      <sheetData sheetId="21511" refreshError="1"/>
      <sheetData sheetId="21512" refreshError="1"/>
      <sheetData sheetId="21513" refreshError="1"/>
      <sheetData sheetId="21514" refreshError="1"/>
      <sheetData sheetId="21515" refreshError="1"/>
      <sheetData sheetId="21516" refreshError="1"/>
      <sheetData sheetId="21517" refreshError="1"/>
      <sheetData sheetId="21518" refreshError="1"/>
      <sheetData sheetId="21519" refreshError="1"/>
      <sheetData sheetId="21520" refreshError="1"/>
      <sheetData sheetId="21521" refreshError="1"/>
      <sheetData sheetId="21522" refreshError="1"/>
      <sheetData sheetId="21523" refreshError="1"/>
      <sheetData sheetId="21524" refreshError="1"/>
      <sheetData sheetId="21525" refreshError="1"/>
      <sheetData sheetId="21526" refreshError="1"/>
      <sheetData sheetId="21527" refreshError="1"/>
      <sheetData sheetId="21528" refreshError="1"/>
      <sheetData sheetId="21529" refreshError="1"/>
      <sheetData sheetId="21530" refreshError="1"/>
      <sheetData sheetId="21531" refreshError="1"/>
      <sheetData sheetId="21532" refreshError="1"/>
      <sheetData sheetId="21533" refreshError="1"/>
      <sheetData sheetId="21534" refreshError="1"/>
      <sheetData sheetId="21535" refreshError="1"/>
      <sheetData sheetId="21536" refreshError="1"/>
      <sheetData sheetId="21537" refreshError="1"/>
      <sheetData sheetId="21538" refreshError="1"/>
      <sheetData sheetId="21539" refreshError="1"/>
      <sheetData sheetId="21540" refreshError="1"/>
      <sheetData sheetId="21541" refreshError="1"/>
      <sheetData sheetId="21542" refreshError="1"/>
      <sheetData sheetId="21543" refreshError="1"/>
      <sheetData sheetId="21544" refreshError="1"/>
      <sheetData sheetId="21545" refreshError="1"/>
      <sheetData sheetId="21546" refreshError="1"/>
      <sheetData sheetId="21547" refreshError="1"/>
      <sheetData sheetId="21548" refreshError="1"/>
      <sheetData sheetId="21549" refreshError="1"/>
      <sheetData sheetId="21550" refreshError="1"/>
      <sheetData sheetId="21551" refreshError="1"/>
      <sheetData sheetId="21552" refreshError="1"/>
      <sheetData sheetId="21553" refreshError="1"/>
      <sheetData sheetId="21554" refreshError="1"/>
      <sheetData sheetId="21555" refreshError="1"/>
      <sheetData sheetId="21556" refreshError="1"/>
      <sheetData sheetId="21557" refreshError="1"/>
      <sheetData sheetId="21558" refreshError="1"/>
      <sheetData sheetId="21559" refreshError="1"/>
      <sheetData sheetId="21560" refreshError="1"/>
      <sheetData sheetId="21561" refreshError="1"/>
      <sheetData sheetId="21562" refreshError="1"/>
      <sheetData sheetId="21563" refreshError="1"/>
      <sheetData sheetId="21564" refreshError="1"/>
      <sheetData sheetId="21565" refreshError="1"/>
      <sheetData sheetId="21566" refreshError="1"/>
      <sheetData sheetId="21567" refreshError="1"/>
      <sheetData sheetId="21568" refreshError="1"/>
      <sheetData sheetId="21569" refreshError="1"/>
      <sheetData sheetId="21570" refreshError="1"/>
      <sheetData sheetId="21571" refreshError="1"/>
      <sheetData sheetId="21572" refreshError="1"/>
      <sheetData sheetId="21573" refreshError="1"/>
      <sheetData sheetId="21574" refreshError="1"/>
      <sheetData sheetId="21575" refreshError="1"/>
      <sheetData sheetId="21576" refreshError="1"/>
      <sheetData sheetId="21577" refreshError="1"/>
      <sheetData sheetId="21578" refreshError="1"/>
      <sheetData sheetId="21579" refreshError="1"/>
      <sheetData sheetId="21580" refreshError="1"/>
      <sheetData sheetId="21581" refreshError="1"/>
      <sheetData sheetId="21582" refreshError="1"/>
      <sheetData sheetId="21583" refreshError="1"/>
      <sheetData sheetId="21584" refreshError="1"/>
      <sheetData sheetId="21585" refreshError="1"/>
      <sheetData sheetId="21586" refreshError="1"/>
      <sheetData sheetId="21587" refreshError="1"/>
      <sheetData sheetId="21588" refreshError="1"/>
      <sheetData sheetId="21589" refreshError="1"/>
      <sheetData sheetId="21590" refreshError="1"/>
      <sheetData sheetId="21591" refreshError="1"/>
      <sheetData sheetId="21592" refreshError="1"/>
      <sheetData sheetId="21593" refreshError="1"/>
      <sheetData sheetId="21594" refreshError="1"/>
      <sheetData sheetId="21595" refreshError="1"/>
      <sheetData sheetId="21596" refreshError="1"/>
      <sheetData sheetId="21597" refreshError="1"/>
      <sheetData sheetId="21598" refreshError="1"/>
      <sheetData sheetId="21599" refreshError="1"/>
      <sheetData sheetId="21600" refreshError="1"/>
      <sheetData sheetId="21601" refreshError="1"/>
      <sheetData sheetId="21602" refreshError="1"/>
      <sheetData sheetId="21603" refreshError="1"/>
      <sheetData sheetId="21604" refreshError="1"/>
      <sheetData sheetId="21605" refreshError="1"/>
      <sheetData sheetId="21606" refreshError="1"/>
      <sheetData sheetId="21607" refreshError="1"/>
      <sheetData sheetId="21608" refreshError="1"/>
      <sheetData sheetId="21609" refreshError="1"/>
      <sheetData sheetId="21610" refreshError="1"/>
      <sheetData sheetId="21611" refreshError="1"/>
      <sheetData sheetId="21612" refreshError="1"/>
      <sheetData sheetId="21613" refreshError="1"/>
      <sheetData sheetId="21614" refreshError="1"/>
      <sheetData sheetId="21615" refreshError="1"/>
      <sheetData sheetId="21616" refreshError="1"/>
      <sheetData sheetId="21617" refreshError="1"/>
      <sheetData sheetId="21618" refreshError="1"/>
      <sheetData sheetId="21619" refreshError="1"/>
      <sheetData sheetId="21620" refreshError="1"/>
      <sheetData sheetId="21621" refreshError="1"/>
      <sheetData sheetId="21622" refreshError="1"/>
      <sheetData sheetId="21623" refreshError="1"/>
      <sheetData sheetId="21624" refreshError="1"/>
      <sheetData sheetId="21625" refreshError="1"/>
      <sheetData sheetId="21626" refreshError="1"/>
      <sheetData sheetId="21627" refreshError="1"/>
      <sheetData sheetId="21628" refreshError="1"/>
      <sheetData sheetId="21629" refreshError="1"/>
      <sheetData sheetId="21630" refreshError="1"/>
      <sheetData sheetId="21631" refreshError="1"/>
      <sheetData sheetId="21632" refreshError="1"/>
      <sheetData sheetId="21633" refreshError="1"/>
      <sheetData sheetId="21634" refreshError="1"/>
      <sheetData sheetId="21635" refreshError="1"/>
      <sheetData sheetId="21636" refreshError="1"/>
      <sheetData sheetId="21637" refreshError="1"/>
      <sheetData sheetId="21638" refreshError="1"/>
      <sheetData sheetId="21639" refreshError="1"/>
      <sheetData sheetId="21640" refreshError="1"/>
      <sheetData sheetId="21641" refreshError="1"/>
      <sheetData sheetId="21642" refreshError="1"/>
      <sheetData sheetId="21643" refreshError="1"/>
      <sheetData sheetId="21644" refreshError="1"/>
      <sheetData sheetId="21645" refreshError="1"/>
      <sheetData sheetId="21646" refreshError="1"/>
      <sheetData sheetId="21647" refreshError="1"/>
      <sheetData sheetId="21648" refreshError="1"/>
      <sheetData sheetId="21649" refreshError="1"/>
      <sheetData sheetId="21650" refreshError="1"/>
      <sheetData sheetId="21651" refreshError="1"/>
      <sheetData sheetId="21652" refreshError="1"/>
      <sheetData sheetId="21653" refreshError="1"/>
      <sheetData sheetId="21654" refreshError="1"/>
      <sheetData sheetId="21655" refreshError="1"/>
      <sheetData sheetId="21656" refreshError="1"/>
      <sheetData sheetId="21657" refreshError="1"/>
      <sheetData sheetId="21658" refreshError="1"/>
      <sheetData sheetId="21659" refreshError="1"/>
      <sheetData sheetId="21660" refreshError="1"/>
      <sheetData sheetId="21661" refreshError="1"/>
      <sheetData sheetId="21662" refreshError="1"/>
      <sheetData sheetId="21663" refreshError="1"/>
      <sheetData sheetId="21664" refreshError="1"/>
      <sheetData sheetId="21665" refreshError="1"/>
      <sheetData sheetId="21666" refreshError="1"/>
      <sheetData sheetId="21667" refreshError="1"/>
      <sheetData sheetId="21668" refreshError="1"/>
      <sheetData sheetId="21669" refreshError="1"/>
      <sheetData sheetId="21670" refreshError="1"/>
      <sheetData sheetId="21671" refreshError="1"/>
      <sheetData sheetId="21672" refreshError="1"/>
      <sheetData sheetId="21673" refreshError="1"/>
      <sheetData sheetId="21674" refreshError="1"/>
      <sheetData sheetId="21675" refreshError="1"/>
      <sheetData sheetId="21676" refreshError="1"/>
      <sheetData sheetId="21677" refreshError="1"/>
      <sheetData sheetId="21678" refreshError="1"/>
      <sheetData sheetId="21679" refreshError="1"/>
      <sheetData sheetId="21680" refreshError="1"/>
      <sheetData sheetId="21681" refreshError="1"/>
      <sheetData sheetId="21682" refreshError="1"/>
      <sheetData sheetId="21683" refreshError="1"/>
      <sheetData sheetId="21684" refreshError="1"/>
      <sheetData sheetId="21685" refreshError="1"/>
      <sheetData sheetId="21686" refreshError="1"/>
      <sheetData sheetId="21687" refreshError="1"/>
      <sheetData sheetId="21688" refreshError="1"/>
      <sheetData sheetId="21689" refreshError="1"/>
      <sheetData sheetId="21690" refreshError="1"/>
      <sheetData sheetId="21691" refreshError="1"/>
      <sheetData sheetId="21692" refreshError="1"/>
      <sheetData sheetId="21693" refreshError="1"/>
      <sheetData sheetId="21694" refreshError="1"/>
      <sheetData sheetId="21695" refreshError="1"/>
      <sheetData sheetId="21696" refreshError="1"/>
      <sheetData sheetId="21697" refreshError="1"/>
      <sheetData sheetId="21698" refreshError="1"/>
      <sheetData sheetId="21699" refreshError="1"/>
      <sheetData sheetId="21700" refreshError="1"/>
      <sheetData sheetId="21701" refreshError="1"/>
      <sheetData sheetId="21702" refreshError="1"/>
      <sheetData sheetId="21703" refreshError="1"/>
      <sheetData sheetId="21704" refreshError="1"/>
      <sheetData sheetId="21705" refreshError="1"/>
      <sheetData sheetId="21706" refreshError="1"/>
      <sheetData sheetId="21707" refreshError="1"/>
      <sheetData sheetId="21708" refreshError="1"/>
      <sheetData sheetId="21709" refreshError="1"/>
      <sheetData sheetId="21710" refreshError="1"/>
      <sheetData sheetId="21711" refreshError="1"/>
      <sheetData sheetId="21712" refreshError="1"/>
      <sheetData sheetId="21713" refreshError="1"/>
      <sheetData sheetId="21714" refreshError="1"/>
      <sheetData sheetId="21715" refreshError="1"/>
      <sheetData sheetId="21716" refreshError="1"/>
      <sheetData sheetId="21717" refreshError="1"/>
      <sheetData sheetId="21718" refreshError="1"/>
      <sheetData sheetId="21719" refreshError="1"/>
      <sheetData sheetId="21720" refreshError="1"/>
      <sheetData sheetId="21721" refreshError="1"/>
      <sheetData sheetId="21722" refreshError="1"/>
      <sheetData sheetId="21723" refreshError="1"/>
      <sheetData sheetId="21724" refreshError="1"/>
      <sheetData sheetId="21725" refreshError="1"/>
      <sheetData sheetId="21726" refreshError="1"/>
      <sheetData sheetId="21727" refreshError="1"/>
      <sheetData sheetId="21728" refreshError="1"/>
      <sheetData sheetId="21729" refreshError="1"/>
      <sheetData sheetId="21730" refreshError="1"/>
      <sheetData sheetId="21731" refreshError="1"/>
      <sheetData sheetId="21732" refreshError="1"/>
      <sheetData sheetId="21733" refreshError="1"/>
      <sheetData sheetId="21734" refreshError="1"/>
      <sheetData sheetId="21735" refreshError="1"/>
      <sheetData sheetId="21736" refreshError="1"/>
      <sheetData sheetId="21737" refreshError="1"/>
      <sheetData sheetId="21738" refreshError="1"/>
      <sheetData sheetId="21739" refreshError="1"/>
      <sheetData sheetId="21740" refreshError="1"/>
      <sheetData sheetId="21741" refreshError="1"/>
      <sheetData sheetId="21742" refreshError="1"/>
      <sheetData sheetId="21743" refreshError="1"/>
      <sheetData sheetId="21744" refreshError="1"/>
      <sheetData sheetId="21745" refreshError="1"/>
      <sheetData sheetId="21746" refreshError="1"/>
      <sheetData sheetId="21747" refreshError="1"/>
      <sheetData sheetId="21748" refreshError="1"/>
      <sheetData sheetId="21749" refreshError="1"/>
      <sheetData sheetId="21750" refreshError="1"/>
      <sheetData sheetId="21751" refreshError="1"/>
      <sheetData sheetId="21752" refreshError="1"/>
      <sheetData sheetId="21753" refreshError="1"/>
      <sheetData sheetId="21754" refreshError="1"/>
      <sheetData sheetId="21755" refreshError="1"/>
      <sheetData sheetId="21756" refreshError="1"/>
      <sheetData sheetId="21757" refreshError="1"/>
      <sheetData sheetId="21758" refreshError="1"/>
      <sheetData sheetId="21759" refreshError="1"/>
      <sheetData sheetId="21760" refreshError="1"/>
      <sheetData sheetId="21761" refreshError="1"/>
      <sheetData sheetId="21762" refreshError="1"/>
      <sheetData sheetId="21763" refreshError="1"/>
      <sheetData sheetId="21764" refreshError="1"/>
      <sheetData sheetId="21765" refreshError="1"/>
      <sheetData sheetId="21766" refreshError="1"/>
      <sheetData sheetId="21767" refreshError="1"/>
      <sheetData sheetId="21768" refreshError="1"/>
      <sheetData sheetId="21769" refreshError="1"/>
      <sheetData sheetId="21770" refreshError="1"/>
      <sheetData sheetId="21771" refreshError="1"/>
      <sheetData sheetId="21772" refreshError="1"/>
      <sheetData sheetId="21773" refreshError="1"/>
      <sheetData sheetId="21774" refreshError="1"/>
      <sheetData sheetId="21775" refreshError="1"/>
      <sheetData sheetId="21776" refreshError="1"/>
      <sheetData sheetId="21777" refreshError="1"/>
      <sheetData sheetId="21778" refreshError="1"/>
      <sheetData sheetId="21779" refreshError="1"/>
      <sheetData sheetId="21780" refreshError="1"/>
      <sheetData sheetId="21781" refreshError="1"/>
      <sheetData sheetId="21782" refreshError="1"/>
      <sheetData sheetId="21783" refreshError="1"/>
      <sheetData sheetId="21784" refreshError="1"/>
      <sheetData sheetId="21785" refreshError="1"/>
      <sheetData sheetId="21786" refreshError="1"/>
      <sheetData sheetId="21787" refreshError="1"/>
      <sheetData sheetId="21788" refreshError="1"/>
      <sheetData sheetId="21789" refreshError="1"/>
      <sheetData sheetId="21790" refreshError="1"/>
      <sheetData sheetId="21791" refreshError="1"/>
      <sheetData sheetId="21792" refreshError="1"/>
      <sheetData sheetId="21793" refreshError="1"/>
      <sheetData sheetId="21794" refreshError="1"/>
      <sheetData sheetId="21795" refreshError="1"/>
      <sheetData sheetId="21796" refreshError="1"/>
      <sheetData sheetId="21797" refreshError="1"/>
      <sheetData sheetId="21798" refreshError="1"/>
      <sheetData sheetId="21799" refreshError="1"/>
      <sheetData sheetId="21800" refreshError="1"/>
      <sheetData sheetId="21801" refreshError="1"/>
      <sheetData sheetId="21802" refreshError="1"/>
      <sheetData sheetId="21803" refreshError="1"/>
      <sheetData sheetId="21804" refreshError="1"/>
      <sheetData sheetId="21805" refreshError="1"/>
      <sheetData sheetId="21806" refreshError="1"/>
      <sheetData sheetId="21807" refreshError="1"/>
      <sheetData sheetId="21808" refreshError="1"/>
      <sheetData sheetId="21809" refreshError="1"/>
      <sheetData sheetId="21810" refreshError="1"/>
      <sheetData sheetId="21811" refreshError="1"/>
      <sheetData sheetId="21812" refreshError="1"/>
      <sheetData sheetId="21813" refreshError="1"/>
      <sheetData sheetId="21814" refreshError="1"/>
      <sheetData sheetId="21815" refreshError="1"/>
      <sheetData sheetId="21816" refreshError="1"/>
      <sheetData sheetId="21817" refreshError="1"/>
      <sheetData sheetId="21818" refreshError="1"/>
      <sheetData sheetId="21819" refreshError="1"/>
      <sheetData sheetId="21820" refreshError="1"/>
      <sheetData sheetId="21821" refreshError="1"/>
      <sheetData sheetId="21822" refreshError="1"/>
      <sheetData sheetId="21823" refreshError="1"/>
      <sheetData sheetId="21824" refreshError="1"/>
      <sheetData sheetId="21825" refreshError="1"/>
      <sheetData sheetId="21826" refreshError="1"/>
      <sheetData sheetId="21827" refreshError="1"/>
      <sheetData sheetId="21828" refreshError="1"/>
      <sheetData sheetId="21829" refreshError="1"/>
      <sheetData sheetId="21830" refreshError="1"/>
      <sheetData sheetId="21831" refreshError="1"/>
      <sheetData sheetId="21832" refreshError="1"/>
      <sheetData sheetId="21833" refreshError="1"/>
      <sheetData sheetId="21834" refreshError="1"/>
      <sheetData sheetId="21835" refreshError="1"/>
      <sheetData sheetId="21836" refreshError="1"/>
      <sheetData sheetId="21837" refreshError="1"/>
      <sheetData sheetId="21838" refreshError="1"/>
      <sheetData sheetId="21839" refreshError="1"/>
      <sheetData sheetId="21840" refreshError="1"/>
      <sheetData sheetId="21841" refreshError="1"/>
      <sheetData sheetId="21842" refreshError="1"/>
      <sheetData sheetId="21843" refreshError="1"/>
      <sheetData sheetId="21844" refreshError="1"/>
      <sheetData sheetId="21845" refreshError="1"/>
      <sheetData sheetId="21846" refreshError="1"/>
      <sheetData sheetId="21847" refreshError="1"/>
      <sheetData sheetId="21848" refreshError="1"/>
      <sheetData sheetId="21849" refreshError="1"/>
      <sheetData sheetId="21850" refreshError="1"/>
      <sheetData sheetId="21851" refreshError="1"/>
      <sheetData sheetId="21852" refreshError="1"/>
      <sheetData sheetId="21853" refreshError="1"/>
      <sheetData sheetId="21854" refreshError="1"/>
      <sheetData sheetId="21855" refreshError="1"/>
      <sheetData sheetId="21856" refreshError="1"/>
      <sheetData sheetId="21857" refreshError="1"/>
      <sheetData sheetId="21858" refreshError="1"/>
      <sheetData sheetId="21859" refreshError="1"/>
      <sheetData sheetId="21860" refreshError="1"/>
      <sheetData sheetId="21861" refreshError="1"/>
      <sheetData sheetId="21862" refreshError="1"/>
      <sheetData sheetId="21863" refreshError="1"/>
      <sheetData sheetId="21864" refreshError="1"/>
      <sheetData sheetId="21865" refreshError="1"/>
      <sheetData sheetId="21866" refreshError="1"/>
      <sheetData sheetId="21867" refreshError="1"/>
      <sheetData sheetId="21868" refreshError="1"/>
      <sheetData sheetId="21869" refreshError="1"/>
      <sheetData sheetId="21870" refreshError="1"/>
      <sheetData sheetId="21871" refreshError="1"/>
      <sheetData sheetId="21872" refreshError="1"/>
      <sheetData sheetId="21873" refreshError="1"/>
      <sheetData sheetId="21874" refreshError="1"/>
      <sheetData sheetId="21875" refreshError="1"/>
      <sheetData sheetId="21876" refreshError="1"/>
      <sheetData sheetId="21877" refreshError="1"/>
      <sheetData sheetId="21878" refreshError="1"/>
      <sheetData sheetId="21879" refreshError="1"/>
      <sheetData sheetId="21880" refreshError="1"/>
      <sheetData sheetId="21881" refreshError="1"/>
      <sheetData sheetId="21882" refreshError="1"/>
      <sheetData sheetId="21883" refreshError="1"/>
      <sheetData sheetId="21884" refreshError="1"/>
      <sheetData sheetId="21885" refreshError="1"/>
      <sheetData sheetId="21886" refreshError="1"/>
      <sheetData sheetId="21887" refreshError="1"/>
      <sheetData sheetId="21888" refreshError="1"/>
      <sheetData sheetId="21889" refreshError="1"/>
      <sheetData sheetId="21890" refreshError="1"/>
      <sheetData sheetId="21891" refreshError="1"/>
      <sheetData sheetId="21892" refreshError="1"/>
      <sheetData sheetId="21893" refreshError="1"/>
      <sheetData sheetId="21894" refreshError="1"/>
      <sheetData sheetId="21895" refreshError="1"/>
      <sheetData sheetId="21896" refreshError="1"/>
      <sheetData sheetId="21897" refreshError="1"/>
      <sheetData sheetId="21898" refreshError="1"/>
      <sheetData sheetId="21899" refreshError="1"/>
      <sheetData sheetId="21900" refreshError="1"/>
      <sheetData sheetId="21901" refreshError="1"/>
      <sheetData sheetId="21902" refreshError="1"/>
      <sheetData sheetId="21903" refreshError="1"/>
      <sheetData sheetId="21904" refreshError="1"/>
      <sheetData sheetId="21905" refreshError="1"/>
      <sheetData sheetId="21906" refreshError="1"/>
      <sheetData sheetId="21907" refreshError="1"/>
      <sheetData sheetId="21908" refreshError="1"/>
      <sheetData sheetId="21909" refreshError="1"/>
      <sheetData sheetId="21910" refreshError="1"/>
      <sheetData sheetId="21911" refreshError="1"/>
      <sheetData sheetId="21912" refreshError="1"/>
      <sheetData sheetId="21913" refreshError="1"/>
      <sheetData sheetId="21914" refreshError="1"/>
      <sheetData sheetId="21915" refreshError="1"/>
      <sheetData sheetId="21916" refreshError="1"/>
      <sheetData sheetId="21917" refreshError="1"/>
      <sheetData sheetId="21918" refreshError="1"/>
      <sheetData sheetId="21919" refreshError="1"/>
      <sheetData sheetId="21920" refreshError="1"/>
      <sheetData sheetId="21921" refreshError="1"/>
      <sheetData sheetId="21922" refreshError="1"/>
      <sheetData sheetId="21923" refreshError="1"/>
      <sheetData sheetId="21924" refreshError="1"/>
      <sheetData sheetId="21925" refreshError="1"/>
      <sheetData sheetId="21926" refreshError="1"/>
      <sheetData sheetId="21927" refreshError="1"/>
      <sheetData sheetId="21928" refreshError="1"/>
      <sheetData sheetId="21929" refreshError="1"/>
      <sheetData sheetId="21930" refreshError="1"/>
      <sheetData sheetId="21931" refreshError="1"/>
      <sheetData sheetId="21932" refreshError="1"/>
      <sheetData sheetId="21933" refreshError="1"/>
      <sheetData sheetId="21934" refreshError="1"/>
      <sheetData sheetId="21935" refreshError="1"/>
      <sheetData sheetId="21936" refreshError="1"/>
      <sheetData sheetId="21937" refreshError="1"/>
      <sheetData sheetId="21938" refreshError="1"/>
      <sheetData sheetId="21939" refreshError="1"/>
      <sheetData sheetId="21940" refreshError="1"/>
      <sheetData sheetId="21941" refreshError="1"/>
      <sheetData sheetId="21942" refreshError="1"/>
      <sheetData sheetId="21943" refreshError="1"/>
      <sheetData sheetId="21944" refreshError="1"/>
      <sheetData sheetId="21945" refreshError="1"/>
      <sheetData sheetId="21946" refreshError="1"/>
      <sheetData sheetId="21947" refreshError="1"/>
      <sheetData sheetId="21948" refreshError="1"/>
      <sheetData sheetId="21949" refreshError="1"/>
      <sheetData sheetId="21950" refreshError="1"/>
      <sheetData sheetId="21951" refreshError="1"/>
      <sheetData sheetId="21952" refreshError="1"/>
      <sheetData sheetId="21953" refreshError="1"/>
      <sheetData sheetId="21954" refreshError="1"/>
      <sheetData sheetId="21955" refreshError="1"/>
      <sheetData sheetId="21956" refreshError="1"/>
      <sheetData sheetId="21957" refreshError="1"/>
      <sheetData sheetId="21958" refreshError="1"/>
      <sheetData sheetId="21959" refreshError="1"/>
      <sheetData sheetId="21960" refreshError="1"/>
      <sheetData sheetId="21961" refreshError="1"/>
      <sheetData sheetId="21962" refreshError="1"/>
      <sheetData sheetId="21963" refreshError="1"/>
      <sheetData sheetId="21964" refreshError="1"/>
      <sheetData sheetId="21965" refreshError="1"/>
      <sheetData sheetId="21966" refreshError="1"/>
      <sheetData sheetId="21967" refreshError="1"/>
      <sheetData sheetId="21968" refreshError="1"/>
      <sheetData sheetId="21969" refreshError="1"/>
      <sheetData sheetId="21970" refreshError="1"/>
      <sheetData sheetId="21971" refreshError="1"/>
      <sheetData sheetId="21972" refreshError="1"/>
      <sheetData sheetId="21973" refreshError="1"/>
      <sheetData sheetId="21974" refreshError="1"/>
      <sheetData sheetId="21975" refreshError="1"/>
      <sheetData sheetId="21976" refreshError="1"/>
      <sheetData sheetId="21977" refreshError="1"/>
      <sheetData sheetId="21978" refreshError="1"/>
      <sheetData sheetId="21979" refreshError="1"/>
      <sheetData sheetId="21980" refreshError="1"/>
      <sheetData sheetId="21981" refreshError="1"/>
      <sheetData sheetId="21982" refreshError="1"/>
      <sheetData sheetId="21983" refreshError="1"/>
      <sheetData sheetId="21984" refreshError="1"/>
      <sheetData sheetId="21985" refreshError="1"/>
      <sheetData sheetId="21986" refreshError="1"/>
      <sheetData sheetId="21987" refreshError="1"/>
      <sheetData sheetId="21988" refreshError="1"/>
      <sheetData sheetId="21989" refreshError="1"/>
      <sheetData sheetId="21990" refreshError="1"/>
      <sheetData sheetId="21991" refreshError="1"/>
      <sheetData sheetId="21992" refreshError="1"/>
      <sheetData sheetId="21993" refreshError="1"/>
      <sheetData sheetId="21994" refreshError="1"/>
      <sheetData sheetId="21995" refreshError="1"/>
      <sheetData sheetId="21996" refreshError="1"/>
      <sheetData sheetId="21997" refreshError="1"/>
      <sheetData sheetId="21998" refreshError="1"/>
      <sheetData sheetId="21999" refreshError="1"/>
      <sheetData sheetId="22000" refreshError="1"/>
      <sheetData sheetId="22001" refreshError="1"/>
      <sheetData sheetId="22002" refreshError="1"/>
      <sheetData sheetId="22003" refreshError="1"/>
      <sheetData sheetId="22004" refreshError="1"/>
      <sheetData sheetId="22005" refreshError="1"/>
      <sheetData sheetId="22006" refreshError="1"/>
      <sheetData sheetId="22007" refreshError="1"/>
      <sheetData sheetId="22008" refreshError="1"/>
      <sheetData sheetId="22009" refreshError="1"/>
      <sheetData sheetId="22010" refreshError="1"/>
      <sheetData sheetId="22011" refreshError="1"/>
      <sheetData sheetId="22012" refreshError="1"/>
      <sheetData sheetId="22013" refreshError="1"/>
      <sheetData sheetId="22014" refreshError="1"/>
      <sheetData sheetId="22015" refreshError="1"/>
      <sheetData sheetId="22016" refreshError="1"/>
      <sheetData sheetId="22017" refreshError="1"/>
      <sheetData sheetId="22018" refreshError="1"/>
      <sheetData sheetId="22019" refreshError="1"/>
      <sheetData sheetId="22020" refreshError="1"/>
      <sheetData sheetId="22021" refreshError="1"/>
      <sheetData sheetId="22022" refreshError="1"/>
      <sheetData sheetId="22023" refreshError="1"/>
      <sheetData sheetId="22024" refreshError="1"/>
      <sheetData sheetId="22025" refreshError="1"/>
      <sheetData sheetId="22026" refreshError="1"/>
      <sheetData sheetId="22027" refreshError="1"/>
      <sheetData sheetId="22028" refreshError="1"/>
      <sheetData sheetId="22029" refreshError="1"/>
      <sheetData sheetId="22030" refreshError="1"/>
      <sheetData sheetId="22031" refreshError="1"/>
      <sheetData sheetId="22032" refreshError="1"/>
      <sheetData sheetId="22033" refreshError="1"/>
      <sheetData sheetId="22034" refreshError="1"/>
      <sheetData sheetId="22035" refreshError="1"/>
      <sheetData sheetId="22036" refreshError="1"/>
      <sheetData sheetId="22037" refreshError="1"/>
      <sheetData sheetId="22038" refreshError="1"/>
      <sheetData sheetId="22039" refreshError="1"/>
      <sheetData sheetId="22040" refreshError="1"/>
      <sheetData sheetId="22041" refreshError="1"/>
      <sheetData sheetId="22042" refreshError="1"/>
      <sheetData sheetId="22043" refreshError="1"/>
      <sheetData sheetId="22044" refreshError="1"/>
      <sheetData sheetId="22045" refreshError="1"/>
      <sheetData sheetId="22046" refreshError="1"/>
      <sheetData sheetId="22047" refreshError="1"/>
      <sheetData sheetId="22048" refreshError="1"/>
      <sheetData sheetId="22049" refreshError="1"/>
      <sheetData sheetId="22050" refreshError="1"/>
      <sheetData sheetId="22051" refreshError="1"/>
      <sheetData sheetId="22052" refreshError="1"/>
      <sheetData sheetId="22053" refreshError="1"/>
      <sheetData sheetId="22054" refreshError="1"/>
      <sheetData sheetId="22055" refreshError="1"/>
      <sheetData sheetId="22056" refreshError="1"/>
      <sheetData sheetId="22057" refreshError="1"/>
      <sheetData sheetId="22058" refreshError="1"/>
      <sheetData sheetId="22059" refreshError="1"/>
      <sheetData sheetId="22060" refreshError="1"/>
      <sheetData sheetId="22061" refreshError="1"/>
      <sheetData sheetId="22062" refreshError="1"/>
      <sheetData sheetId="22063" refreshError="1"/>
      <sheetData sheetId="22064" refreshError="1"/>
      <sheetData sheetId="22065" refreshError="1"/>
      <sheetData sheetId="22066" refreshError="1"/>
      <sheetData sheetId="22067" refreshError="1"/>
      <sheetData sheetId="22068" refreshError="1"/>
      <sheetData sheetId="22069" refreshError="1"/>
      <sheetData sheetId="22070" refreshError="1"/>
      <sheetData sheetId="22071" refreshError="1"/>
      <sheetData sheetId="22072" refreshError="1"/>
      <sheetData sheetId="22073" refreshError="1"/>
      <sheetData sheetId="22074" refreshError="1"/>
      <sheetData sheetId="22075" refreshError="1"/>
      <sheetData sheetId="22076" refreshError="1"/>
      <sheetData sheetId="22077" refreshError="1"/>
      <sheetData sheetId="22078" refreshError="1"/>
      <sheetData sheetId="22079" refreshError="1"/>
      <sheetData sheetId="22080" refreshError="1"/>
      <sheetData sheetId="22081" refreshError="1"/>
      <sheetData sheetId="22082" refreshError="1"/>
      <sheetData sheetId="22083" refreshError="1"/>
      <sheetData sheetId="22084" refreshError="1"/>
      <sheetData sheetId="22085" refreshError="1"/>
      <sheetData sheetId="22086" refreshError="1"/>
      <sheetData sheetId="22087" refreshError="1"/>
      <sheetData sheetId="22088" refreshError="1"/>
      <sheetData sheetId="22089" refreshError="1"/>
      <sheetData sheetId="22090" refreshError="1"/>
      <sheetData sheetId="22091" refreshError="1"/>
      <sheetData sheetId="22092" refreshError="1"/>
      <sheetData sheetId="22093" refreshError="1"/>
      <sheetData sheetId="22094" refreshError="1"/>
      <sheetData sheetId="22095" refreshError="1"/>
      <sheetData sheetId="22096" refreshError="1"/>
      <sheetData sheetId="22097" refreshError="1"/>
      <sheetData sheetId="22098" refreshError="1"/>
      <sheetData sheetId="22099" refreshError="1"/>
      <sheetData sheetId="22100" refreshError="1"/>
      <sheetData sheetId="22101" refreshError="1"/>
      <sheetData sheetId="22102" refreshError="1"/>
      <sheetData sheetId="22103" refreshError="1"/>
      <sheetData sheetId="22104" refreshError="1"/>
      <sheetData sheetId="22105" refreshError="1"/>
      <sheetData sheetId="22106" refreshError="1"/>
      <sheetData sheetId="22107" refreshError="1"/>
      <sheetData sheetId="22108" refreshError="1"/>
      <sheetData sheetId="22109" refreshError="1"/>
      <sheetData sheetId="22110" refreshError="1"/>
      <sheetData sheetId="22111" refreshError="1"/>
      <sheetData sheetId="22112" refreshError="1"/>
      <sheetData sheetId="22113" refreshError="1"/>
      <sheetData sheetId="22114" refreshError="1"/>
      <sheetData sheetId="22115" refreshError="1"/>
      <sheetData sheetId="22116" refreshError="1"/>
      <sheetData sheetId="22117" refreshError="1"/>
      <sheetData sheetId="22118" refreshError="1"/>
      <sheetData sheetId="22119" refreshError="1"/>
      <sheetData sheetId="22120" refreshError="1"/>
      <sheetData sheetId="22121" refreshError="1"/>
      <sheetData sheetId="22122" refreshError="1"/>
      <sheetData sheetId="22123" refreshError="1"/>
      <sheetData sheetId="22124" refreshError="1"/>
      <sheetData sheetId="22125" refreshError="1"/>
      <sheetData sheetId="22126" refreshError="1"/>
      <sheetData sheetId="22127" refreshError="1"/>
      <sheetData sheetId="22128" refreshError="1"/>
      <sheetData sheetId="22129" refreshError="1"/>
      <sheetData sheetId="22130" refreshError="1"/>
      <sheetData sheetId="22131" refreshError="1"/>
      <sheetData sheetId="22132" refreshError="1"/>
      <sheetData sheetId="22133" refreshError="1"/>
      <sheetData sheetId="22134" refreshError="1"/>
      <sheetData sheetId="22135" refreshError="1"/>
      <sheetData sheetId="22136" refreshError="1"/>
      <sheetData sheetId="22137" refreshError="1"/>
      <sheetData sheetId="22138" refreshError="1"/>
      <sheetData sheetId="22139" refreshError="1"/>
      <sheetData sheetId="22140" refreshError="1"/>
      <sheetData sheetId="22141" refreshError="1"/>
      <sheetData sheetId="22142" refreshError="1"/>
      <sheetData sheetId="22143" refreshError="1"/>
      <sheetData sheetId="22144" refreshError="1"/>
      <sheetData sheetId="22145" refreshError="1"/>
      <sheetData sheetId="22146" refreshError="1"/>
      <sheetData sheetId="22147" refreshError="1"/>
      <sheetData sheetId="22148" refreshError="1"/>
      <sheetData sheetId="22149" refreshError="1"/>
      <sheetData sheetId="22150" refreshError="1"/>
      <sheetData sheetId="22151" refreshError="1"/>
      <sheetData sheetId="22152" refreshError="1"/>
      <sheetData sheetId="22153" refreshError="1"/>
      <sheetData sheetId="22154" refreshError="1"/>
      <sheetData sheetId="22155" refreshError="1"/>
      <sheetData sheetId="22156" refreshError="1"/>
      <sheetData sheetId="22157" refreshError="1"/>
      <sheetData sheetId="22158" refreshError="1"/>
      <sheetData sheetId="22159" refreshError="1"/>
      <sheetData sheetId="22160" refreshError="1"/>
      <sheetData sheetId="22161" refreshError="1"/>
      <sheetData sheetId="22162" refreshError="1"/>
      <sheetData sheetId="22163" refreshError="1"/>
      <sheetData sheetId="22164" refreshError="1"/>
      <sheetData sheetId="22165" refreshError="1"/>
      <sheetData sheetId="22166" refreshError="1"/>
      <sheetData sheetId="22167" refreshError="1"/>
      <sheetData sheetId="22168" refreshError="1"/>
      <sheetData sheetId="22169" refreshError="1"/>
      <sheetData sheetId="22170" refreshError="1"/>
      <sheetData sheetId="22171" refreshError="1"/>
      <sheetData sheetId="22172" refreshError="1"/>
      <sheetData sheetId="22173" refreshError="1"/>
      <sheetData sheetId="22174" refreshError="1"/>
      <sheetData sheetId="22175" refreshError="1"/>
      <sheetData sheetId="22176" refreshError="1"/>
      <sheetData sheetId="22177" refreshError="1"/>
      <sheetData sheetId="22178" refreshError="1"/>
      <sheetData sheetId="22179" refreshError="1"/>
      <sheetData sheetId="22180" refreshError="1"/>
      <sheetData sheetId="22181" refreshError="1"/>
      <sheetData sheetId="22182" refreshError="1"/>
      <sheetData sheetId="22183" refreshError="1"/>
      <sheetData sheetId="22184" refreshError="1"/>
      <sheetData sheetId="22185" refreshError="1"/>
      <sheetData sheetId="22186" refreshError="1"/>
      <sheetData sheetId="22187" refreshError="1"/>
      <sheetData sheetId="22188" refreshError="1"/>
      <sheetData sheetId="22189" refreshError="1"/>
      <sheetData sheetId="22190" refreshError="1"/>
      <sheetData sheetId="22191" refreshError="1"/>
      <sheetData sheetId="22192" refreshError="1"/>
      <sheetData sheetId="22193" refreshError="1"/>
      <sheetData sheetId="22194" refreshError="1"/>
      <sheetData sheetId="22195" refreshError="1"/>
      <sheetData sheetId="22196" refreshError="1"/>
      <sheetData sheetId="22197" refreshError="1"/>
      <sheetData sheetId="22198" refreshError="1"/>
      <sheetData sheetId="22199" refreshError="1"/>
      <sheetData sheetId="22200" refreshError="1"/>
      <sheetData sheetId="22201" refreshError="1"/>
      <sheetData sheetId="22202" refreshError="1"/>
      <sheetData sheetId="22203" refreshError="1"/>
      <sheetData sheetId="22204" refreshError="1"/>
      <sheetData sheetId="22205" refreshError="1"/>
      <sheetData sheetId="22206" refreshError="1"/>
      <sheetData sheetId="22207" refreshError="1"/>
      <sheetData sheetId="22208" refreshError="1"/>
      <sheetData sheetId="22209" refreshError="1"/>
      <sheetData sheetId="22210" refreshError="1"/>
      <sheetData sheetId="22211" refreshError="1"/>
      <sheetData sheetId="22212" refreshError="1"/>
      <sheetData sheetId="22213" refreshError="1"/>
      <sheetData sheetId="22214" refreshError="1"/>
      <sheetData sheetId="22215" refreshError="1"/>
      <sheetData sheetId="22216" refreshError="1"/>
      <sheetData sheetId="22217" refreshError="1"/>
      <sheetData sheetId="22218" refreshError="1"/>
      <sheetData sheetId="22219" refreshError="1"/>
      <sheetData sheetId="22220" refreshError="1"/>
      <sheetData sheetId="22221" refreshError="1"/>
      <sheetData sheetId="22222" refreshError="1"/>
      <sheetData sheetId="22223" refreshError="1"/>
      <sheetData sheetId="22224" refreshError="1"/>
      <sheetData sheetId="22225" refreshError="1"/>
      <sheetData sheetId="22226" refreshError="1"/>
      <sheetData sheetId="22227" refreshError="1"/>
      <sheetData sheetId="22228" refreshError="1"/>
      <sheetData sheetId="22229" refreshError="1"/>
      <sheetData sheetId="22230" refreshError="1"/>
      <sheetData sheetId="22231" refreshError="1"/>
      <sheetData sheetId="22232" refreshError="1"/>
      <sheetData sheetId="22233" refreshError="1"/>
      <sheetData sheetId="22234" refreshError="1"/>
      <sheetData sheetId="22235" refreshError="1"/>
      <sheetData sheetId="22236" refreshError="1"/>
      <sheetData sheetId="22237" refreshError="1"/>
      <sheetData sheetId="22238" refreshError="1"/>
      <sheetData sheetId="22239" refreshError="1"/>
      <sheetData sheetId="22240" refreshError="1"/>
      <sheetData sheetId="22241" refreshError="1"/>
      <sheetData sheetId="22242" refreshError="1"/>
      <sheetData sheetId="22243" refreshError="1"/>
      <sheetData sheetId="22244" refreshError="1"/>
      <sheetData sheetId="22245" refreshError="1"/>
      <sheetData sheetId="22246" refreshError="1"/>
      <sheetData sheetId="22247" refreshError="1"/>
      <sheetData sheetId="22248" refreshError="1"/>
      <sheetData sheetId="22249" refreshError="1"/>
      <sheetData sheetId="22250" refreshError="1"/>
      <sheetData sheetId="22251" refreshError="1"/>
      <sheetData sheetId="22252" refreshError="1"/>
      <sheetData sheetId="22253" refreshError="1"/>
      <sheetData sheetId="22254" refreshError="1"/>
      <sheetData sheetId="22255" refreshError="1"/>
      <sheetData sheetId="22256" refreshError="1"/>
      <sheetData sheetId="22257" refreshError="1"/>
      <sheetData sheetId="22258" refreshError="1"/>
      <sheetData sheetId="22259" refreshError="1"/>
      <sheetData sheetId="22260" refreshError="1"/>
      <sheetData sheetId="22261" refreshError="1"/>
      <sheetData sheetId="22262" refreshError="1"/>
      <sheetData sheetId="22263" refreshError="1"/>
      <sheetData sheetId="22264" refreshError="1"/>
      <sheetData sheetId="22265" refreshError="1"/>
      <sheetData sheetId="22266" refreshError="1"/>
      <sheetData sheetId="22267" refreshError="1"/>
      <sheetData sheetId="22268" refreshError="1"/>
      <sheetData sheetId="22269" refreshError="1"/>
      <sheetData sheetId="22270" refreshError="1"/>
      <sheetData sheetId="22271" refreshError="1"/>
      <sheetData sheetId="22272" refreshError="1"/>
      <sheetData sheetId="22273" refreshError="1"/>
      <sheetData sheetId="22274" refreshError="1"/>
      <sheetData sheetId="22275" refreshError="1"/>
      <sheetData sheetId="22276" refreshError="1"/>
      <sheetData sheetId="22277" refreshError="1"/>
      <sheetData sheetId="22278" refreshError="1"/>
      <sheetData sheetId="22279" refreshError="1"/>
      <sheetData sheetId="22280" refreshError="1"/>
      <sheetData sheetId="22281" refreshError="1"/>
      <sheetData sheetId="22282" refreshError="1"/>
      <sheetData sheetId="22283" refreshError="1"/>
      <sheetData sheetId="22284" refreshError="1"/>
      <sheetData sheetId="22285" refreshError="1"/>
      <sheetData sheetId="22286" refreshError="1"/>
      <sheetData sheetId="22287" refreshError="1"/>
      <sheetData sheetId="22288" refreshError="1"/>
      <sheetData sheetId="22289" refreshError="1"/>
      <sheetData sheetId="22290" refreshError="1"/>
      <sheetData sheetId="22291" refreshError="1"/>
      <sheetData sheetId="22292" refreshError="1"/>
      <sheetData sheetId="22293" refreshError="1"/>
      <sheetData sheetId="22294" refreshError="1"/>
      <sheetData sheetId="22295" refreshError="1"/>
      <sheetData sheetId="22296" refreshError="1"/>
      <sheetData sheetId="22297" refreshError="1"/>
      <sheetData sheetId="22298" refreshError="1"/>
      <sheetData sheetId="22299" refreshError="1"/>
      <sheetData sheetId="22300" refreshError="1"/>
      <sheetData sheetId="22301" refreshError="1"/>
      <sheetData sheetId="22302" refreshError="1"/>
      <sheetData sheetId="22303" refreshError="1"/>
      <sheetData sheetId="22304" refreshError="1"/>
      <sheetData sheetId="22305" refreshError="1"/>
      <sheetData sheetId="22306" refreshError="1"/>
      <sheetData sheetId="22307" refreshError="1"/>
      <sheetData sheetId="22308" refreshError="1"/>
      <sheetData sheetId="22309" refreshError="1"/>
      <sheetData sheetId="22310" refreshError="1"/>
      <sheetData sheetId="22311" refreshError="1"/>
      <sheetData sheetId="22312" refreshError="1"/>
      <sheetData sheetId="22313" refreshError="1"/>
      <sheetData sheetId="22314" refreshError="1"/>
      <sheetData sheetId="22315" refreshError="1"/>
      <sheetData sheetId="22316" refreshError="1"/>
      <sheetData sheetId="22317" refreshError="1"/>
      <sheetData sheetId="22318" refreshError="1"/>
      <sheetData sheetId="22319" refreshError="1"/>
      <sheetData sheetId="22320" refreshError="1"/>
      <sheetData sheetId="22321" refreshError="1"/>
      <sheetData sheetId="22322" refreshError="1"/>
      <sheetData sheetId="22323" refreshError="1"/>
      <sheetData sheetId="22324" refreshError="1"/>
      <sheetData sheetId="22325" refreshError="1"/>
      <sheetData sheetId="22326" refreshError="1"/>
      <sheetData sheetId="22327" refreshError="1"/>
      <sheetData sheetId="22328" refreshError="1"/>
      <sheetData sheetId="22329" refreshError="1"/>
      <sheetData sheetId="22330" refreshError="1"/>
      <sheetData sheetId="22331" refreshError="1"/>
      <sheetData sheetId="22332" refreshError="1"/>
      <sheetData sheetId="22333" refreshError="1"/>
      <sheetData sheetId="22334" refreshError="1"/>
      <sheetData sheetId="22335" refreshError="1"/>
      <sheetData sheetId="22336" refreshError="1"/>
      <sheetData sheetId="22337" refreshError="1"/>
      <sheetData sheetId="22338" refreshError="1"/>
      <sheetData sheetId="22339" refreshError="1"/>
      <sheetData sheetId="22340" refreshError="1"/>
      <sheetData sheetId="22341" refreshError="1"/>
      <sheetData sheetId="22342" refreshError="1"/>
      <sheetData sheetId="22343" refreshError="1"/>
      <sheetData sheetId="22344" refreshError="1"/>
      <sheetData sheetId="22345" refreshError="1"/>
      <sheetData sheetId="22346" refreshError="1"/>
      <sheetData sheetId="22347" refreshError="1"/>
      <sheetData sheetId="22348" refreshError="1"/>
      <sheetData sheetId="22349" refreshError="1"/>
      <sheetData sheetId="22350" refreshError="1"/>
      <sheetData sheetId="22351" refreshError="1"/>
      <sheetData sheetId="22352" refreshError="1"/>
      <sheetData sheetId="22353" refreshError="1"/>
      <sheetData sheetId="22354" refreshError="1"/>
      <sheetData sheetId="22355" refreshError="1"/>
      <sheetData sheetId="22356" refreshError="1"/>
      <sheetData sheetId="22357" refreshError="1"/>
      <sheetData sheetId="22358" refreshError="1"/>
      <sheetData sheetId="22359" refreshError="1"/>
      <sheetData sheetId="22360" refreshError="1"/>
      <sheetData sheetId="22361" refreshError="1"/>
      <sheetData sheetId="22362" refreshError="1"/>
      <sheetData sheetId="22363" refreshError="1"/>
      <sheetData sheetId="22364" refreshError="1"/>
      <sheetData sheetId="22365" refreshError="1"/>
      <sheetData sheetId="22366" refreshError="1"/>
      <sheetData sheetId="22367" refreshError="1"/>
      <sheetData sheetId="22368" refreshError="1"/>
      <sheetData sheetId="22369" refreshError="1"/>
      <sheetData sheetId="22370" refreshError="1"/>
      <sheetData sheetId="22371" refreshError="1"/>
      <sheetData sheetId="22372" refreshError="1"/>
      <sheetData sheetId="22373" refreshError="1"/>
      <sheetData sheetId="22374" refreshError="1"/>
      <sheetData sheetId="22375" refreshError="1"/>
      <sheetData sheetId="22376" refreshError="1"/>
      <sheetData sheetId="22377" refreshError="1"/>
      <sheetData sheetId="22378" refreshError="1"/>
      <sheetData sheetId="22379" refreshError="1"/>
      <sheetData sheetId="22380" refreshError="1"/>
      <sheetData sheetId="22381" refreshError="1"/>
      <sheetData sheetId="22382" refreshError="1"/>
      <sheetData sheetId="22383" refreshError="1"/>
      <sheetData sheetId="22384" refreshError="1"/>
      <sheetData sheetId="22385" refreshError="1"/>
      <sheetData sheetId="22386" refreshError="1"/>
      <sheetData sheetId="22387" refreshError="1"/>
      <sheetData sheetId="22388" refreshError="1"/>
      <sheetData sheetId="22389" refreshError="1"/>
      <sheetData sheetId="22390" refreshError="1"/>
      <sheetData sheetId="22391" refreshError="1"/>
      <sheetData sheetId="22392" refreshError="1"/>
      <sheetData sheetId="22393" refreshError="1"/>
      <sheetData sheetId="22394" refreshError="1"/>
      <sheetData sheetId="22395" refreshError="1"/>
      <sheetData sheetId="22396" refreshError="1"/>
      <sheetData sheetId="22397" refreshError="1"/>
      <sheetData sheetId="22398" refreshError="1"/>
      <sheetData sheetId="22399" refreshError="1"/>
      <sheetData sheetId="22400" refreshError="1"/>
      <sheetData sheetId="22401" refreshError="1"/>
      <sheetData sheetId="22402" refreshError="1"/>
      <sheetData sheetId="22403" refreshError="1"/>
      <sheetData sheetId="22404" refreshError="1"/>
      <sheetData sheetId="22405" refreshError="1"/>
      <sheetData sheetId="22406" refreshError="1"/>
      <sheetData sheetId="22407" refreshError="1"/>
      <sheetData sheetId="22408" refreshError="1"/>
      <sheetData sheetId="22409" refreshError="1"/>
      <sheetData sheetId="22410" refreshError="1"/>
      <sheetData sheetId="22411" refreshError="1"/>
      <sheetData sheetId="22412" refreshError="1"/>
      <sheetData sheetId="22413" refreshError="1"/>
      <sheetData sheetId="22414" refreshError="1"/>
      <sheetData sheetId="22415" refreshError="1"/>
      <sheetData sheetId="22416" refreshError="1"/>
      <sheetData sheetId="22417" refreshError="1"/>
      <sheetData sheetId="22418" refreshError="1"/>
      <sheetData sheetId="22419" refreshError="1"/>
      <sheetData sheetId="22420" refreshError="1"/>
      <sheetData sheetId="22421" refreshError="1"/>
      <sheetData sheetId="22422" refreshError="1"/>
      <sheetData sheetId="22423" refreshError="1"/>
      <sheetData sheetId="22424" refreshError="1"/>
      <sheetData sheetId="22425" refreshError="1"/>
      <sheetData sheetId="22426" refreshError="1"/>
      <sheetData sheetId="22427" refreshError="1"/>
      <sheetData sheetId="22428" refreshError="1"/>
      <sheetData sheetId="22429" refreshError="1"/>
      <sheetData sheetId="22430" refreshError="1"/>
      <sheetData sheetId="22431" refreshError="1"/>
      <sheetData sheetId="22432" refreshError="1"/>
      <sheetData sheetId="22433" refreshError="1"/>
      <sheetData sheetId="22434" refreshError="1"/>
      <sheetData sheetId="22435" refreshError="1"/>
      <sheetData sheetId="22436" refreshError="1"/>
      <sheetData sheetId="22437" refreshError="1"/>
      <sheetData sheetId="22438" refreshError="1"/>
      <sheetData sheetId="22439" refreshError="1"/>
      <sheetData sheetId="22440" refreshError="1"/>
      <sheetData sheetId="22441" refreshError="1"/>
      <sheetData sheetId="22442" refreshError="1"/>
      <sheetData sheetId="22443" refreshError="1"/>
      <sheetData sheetId="22444" refreshError="1"/>
      <sheetData sheetId="22445" refreshError="1"/>
      <sheetData sheetId="22446" refreshError="1"/>
      <sheetData sheetId="22447" refreshError="1"/>
      <sheetData sheetId="22448" refreshError="1"/>
      <sheetData sheetId="22449" refreshError="1"/>
      <sheetData sheetId="22450" refreshError="1"/>
      <sheetData sheetId="22451" refreshError="1"/>
      <sheetData sheetId="22452" refreshError="1"/>
      <sheetData sheetId="22453" refreshError="1"/>
      <sheetData sheetId="22454" refreshError="1"/>
      <sheetData sheetId="22455" refreshError="1"/>
      <sheetData sheetId="22456" refreshError="1"/>
      <sheetData sheetId="22457" refreshError="1"/>
      <sheetData sheetId="22458" refreshError="1"/>
      <sheetData sheetId="22459" refreshError="1"/>
      <sheetData sheetId="22460" refreshError="1"/>
      <sheetData sheetId="22461" refreshError="1"/>
      <sheetData sheetId="22462" refreshError="1"/>
      <sheetData sheetId="22463" refreshError="1"/>
      <sheetData sheetId="22464" refreshError="1"/>
      <sheetData sheetId="22465" refreshError="1"/>
      <sheetData sheetId="22466" refreshError="1"/>
      <sheetData sheetId="22467" refreshError="1"/>
      <sheetData sheetId="22468" refreshError="1"/>
      <sheetData sheetId="22469" refreshError="1"/>
      <sheetData sheetId="22470" refreshError="1"/>
      <sheetData sheetId="22471" refreshError="1"/>
      <sheetData sheetId="22472" refreshError="1"/>
      <sheetData sheetId="22473" refreshError="1"/>
      <sheetData sheetId="22474" refreshError="1"/>
      <sheetData sheetId="22475" refreshError="1"/>
      <sheetData sheetId="22476" refreshError="1"/>
      <sheetData sheetId="22477" refreshError="1"/>
      <sheetData sheetId="22478" refreshError="1"/>
      <sheetData sheetId="22479" refreshError="1"/>
      <sheetData sheetId="22480" refreshError="1"/>
      <sheetData sheetId="22481" refreshError="1"/>
      <sheetData sheetId="22482" refreshError="1"/>
      <sheetData sheetId="22483" refreshError="1"/>
      <sheetData sheetId="22484" refreshError="1"/>
      <sheetData sheetId="22485" refreshError="1"/>
      <sheetData sheetId="22486" refreshError="1"/>
      <sheetData sheetId="22487" refreshError="1"/>
      <sheetData sheetId="22488" refreshError="1"/>
      <sheetData sheetId="22489" refreshError="1"/>
      <sheetData sheetId="22490" refreshError="1"/>
      <sheetData sheetId="22491" refreshError="1"/>
      <sheetData sheetId="22492" refreshError="1"/>
      <sheetData sheetId="22493" refreshError="1"/>
      <sheetData sheetId="22494" refreshError="1"/>
      <sheetData sheetId="22495" refreshError="1"/>
      <sheetData sheetId="22496" refreshError="1"/>
      <sheetData sheetId="22497" refreshError="1"/>
      <sheetData sheetId="22498" refreshError="1"/>
      <sheetData sheetId="22499" refreshError="1"/>
      <sheetData sheetId="22500" refreshError="1"/>
      <sheetData sheetId="22501" refreshError="1"/>
      <sheetData sheetId="22502" refreshError="1"/>
      <sheetData sheetId="22503" refreshError="1"/>
      <sheetData sheetId="22504" refreshError="1"/>
      <sheetData sheetId="22505" refreshError="1"/>
      <sheetData sheetId="22506" refreshError="1"/>
      <sheetData sheetId="22507" refreshError="1"/>
      <sheetData sheetId="22508" refreshError="1"/>
      <sheetData sheetId="22509" refreshError="1"/>
      <sheetData sheetId="22510" refreshError="1"/>
      <sheetData sheetId="22511" refreshError="1"/>
      <sheetData sheetId="22512" refreshError="1"/>
      <sheetData sheetId="22513" refreshError="1"/>
      <sheetData sheetId="22514" refreshError="1"/>
      <sheetData sheetId="22515" refreshError="1"/>
      <sheetData sheetId="22516" refreshError="1"/>
      <sheetData sheetId="22517" refreshError="1"/>
      <sheetData sheetId="22518" refreshError="1"/>
      <sheetData sheetId="22519" refreshError="1"/>
      <sheetData sheetId="22520" refreshError="1"/>
      <sheetData sheetId="22521" refreshError="1"/>
      <sheetData sheetId="22522" refreshError="1"/>
      <sheetData sheetId="22523" refreshError="1"/>
      <sheetData sheetId="22524" refreshError="1"/>
      <sheetData sheetId="22525" refreshError="1"/>
      <sheetData sheetId="22526" refreshError="1"/>
      <sheetData sheetId="22527" refreshError="1"/>
      <sheetData sheetId="22528" refreshError="1"/>
      <sheetData sheetId="22529" refreshError="1"/>
      <sheetData sheetId="22530" refreshError="1"/>
      <sheetData sheetId="22531" refreshError="1"/>
      <sheetData sheetId="22532" refreshError="1"/>
      <sheetData sheetId="22533" refreshError="1"/>
      <sheetData sheetId="22534" refreshError="1"/>
      <sheetData sheetId="22535" refreshError="1"/>
      <sheetData sheetId="22536" refreshError="1"/>
      <sheetData sheetId="22537" refreshError="1"/>
      <sheetData sheetId="22538" refreshError="1"/>
      <sheetData sheetId="22539" refreshError="1"/>
      <sheetData sheetId="22540" refreshError="1"/>
      <sheetData sheetId="22541" refreshError="1"/>
      <sheetData sheetId="22542" refreshError="1"/>
      <sheetData sheetId="22543" refreshError="1"/>
      <sheetData sheetId="22544" refreshError="1"/>
      <sheetData sheetId="22545" refreshError="1"/>
      <sheetData sheetId="22546" refreshError="1"/>
      <sheetData sheetId="22547" refreshError="1"/>
      <sheetData sheetId="22548" refreshError="1"/>
      <sheetData sheetId="22549" refreshError="1"/>
      <sheetData sheetId="22550" refreshError="1"/>
      <sheetData sheetId="22551" refreshError="1"/>
      <sheetData sheetId="22552" refreshError="1"/>
      <sheetData sheetId="22553" refreshError="1"/>
      <sheetData sheetId="22554" refreshError="1"/>
      <sheetData sheetId="22555" refreshError="1"/>
      <sheetData sheetId="22556" refreshError="1"/>
      <sheetData sheetId="22557" refreshError="1"/>
      <sheetData sheetId="22558" refreshError="1"/>
      <sheetData sheetId="22559" refreshError="1"/>
      <sheetData sheetId="22560" refreshError="1"/>
      <sheetData sheetId="22561" refreshError="1"/>
      <sheetData sheetId="22562" refreshError="1"/>
      <sheetData sheetId="22563" refreshError="1"/>
      <sheetData sheetId="22564" refreshError="1"/>
      <sheetData sheetId="22565" refreshError="1"/>
      <sheetData sheetId="22566" refreshError="1"/>
      <sheetData sheetId="22567" refreshError="1"/>
      <sheetData sheetId="22568" refreshError="1"/>
      <sheetData sheetId="22569" refreshError="1"/>
      <sheetData sheetId="22570" refreshError="1"/>
      <sheetData sheetId="22571" refreshError="1"/>
      <sheetData sheetId="22572" refreshError="1"/>
      <sheetData sheetId="22573" refreshError="1"/>
      <sheetData sheetId="22574" refreshError="1"/>
      <sheetData sheetId="22575" refreshError="1"/>
      <sheetData sheetId="22576" refreshError="1"/>
      <sheetData sheetId="22577" refreshError="1"/>
      <sheetData sheetId="22578" refreshError="1"/>
      <sheetData sheetId="22579" refreshError="1"/>
      <sheetData sheetId="22580" refreshError="1"/>
      <sheetData sheetId="22581" refreshError="1"/>
      <sheetData sheetId="22582" refreshError="1"/>
      <sheetData sheetId="22583" refreshError="1"/>
      <sheetData sheetId="22584" refreshError="1"/>
      <sheetData sheetId="22585" refreshError="1"/>
      <sheetData sheetId="22586" refreshError="1"/>
      <sheetData sheetId="22587" refreshError="1"/>
      <sheetData sheetId="22588" refreshError="1"/>
      <sheetData sheetId="22589" refreshError="1"/>
      <sheetData sheetId="22590" refreshError="1"/>
      <sheetData sheetId="22591" refreshError="1"/>
      <sheetData sheetId="22592" refreshError="1"/>
      <sheetData sheetId="22593" refreshError="1"/>
      <sheetData sheetId="22594" refreshError="1"/>
      <sheetData sheetId="22595" refreshError="1"/>
      <sheetData sheetId="22596" refreshError="1"/>
      <sheetData sheetId="22597" refreshError="1"/>
      <sheetData sheetId="22598" refreshError="1"/>
      <sheetData sheetId="22599" refreshError="1"/>
      <sheetData sheetId="22600" refreshError="1"/>
      <sheetData sheetId="22601" refreshError="1"/>
      <sheetData sheetId="22602" refreshError="1"/>
      <sheetData sheetId="22603" refreshError="1"/>
      <sheetData sheetId="22604" refreshError="1"/>
      <sheetData sheetId="22605" refreshError="1"/>
      <sheetData sheetId="22606" refreshError="1"/>
      <sheetData sheetId="22607" refreshError="1"/>
      <sheetData sheetId="22608" refreshError="1"/>
      <sheetData sheetId="22609" refreshError="1"/>
      <sheetData sheetId="22610" refreshError="1"/>
      <sheetData sheetId="22611" refreshError="1"/>
      <sheetData sheetId="22612" refreshError="1"/>
      <sheetData sheetId="22613" refreshError="1"/>
      <sheetData sheetId="22614" refreshError="1"/>
      <sheetData sheetId="22615" refreshError="1"/>
      <sheetData sheetId="22616" refreshError="1"/>
      <sheetData sheetId="22617" refreshError="1"/>
      <sheetData sheetId="22618" refreshError="1"/>
      <sheetData sheetId="22619" refreshError="1"/>
      <sheetData sheetId="22620" refreshError="1"/>
      <sheetData sheetId="22621" refreshError="1"/>
      <sheetData sheetId="22622" refreshError="1"/>
      <sheetData sheetId="22623" refreshError="1"/>
      <sheetData sheetId="22624" refreshError="1"/>
      <sheetData sheetId="22625" refreshError="1"/>
      <sheetData sheetId="22626" refreshError="1"/>
      <sheetData sheetId="22627" refreshError="1"/>
      <sheetData sheetId="22628" refreshError="1"/>
      <sheetData sheetId="22629" refreshError="1"/>
      <sheetData sheetId="22630" refreshError="1"/>
      <sheetData sheetId="22631" refreshError="1"/>
      <sheetData sheetId="22632" refreshError="1"/>
      <sheetData sheetId="22633" refreshError="1"/>
      <sheetData sheetId="22634" refreshError="1"/>
      <sheetData sheetId="22635" refreshError="1"/>
      <sheetData sheetId="22636" refreshError="1"/>
      <sheetData sheetId="22637" refreshError="1"/>
      <sheetData sheetId="22638" refreshError="1"/>
      <sheetData sheetId="22639" refreshError="1"/>
      <sheetData sheetId="22640" refreshError="1"/>
      <sheetData sheetId="22641" refreshError="1"/>
      <sheetData sheetId="22642" refreshError="1"/>
      <sheetData sheetId="22643" refreshError="1"/>
      <sheetData sheetId="22644" refreshError="1"/>
      <sheetData sheetId="22645" refreshError="1"/>
      <sheetData sheetId="22646" refreshError="1"/>
      <sheetData sheetId="22647" refreshError="1"/>
      <sheetData sheetId="22648" refreshError="1"/>
      <sheetData sheetId="22649" refreshError="1"/>
      <sheetData sheetId="22650" refreshError="1"/>
      <sheetData sheetId="22651" refreshError="1"/>
      <sheetData sheetId="22652" refreshError="1"/>
      <sheetData sheetId="22653" refreshError="1"/>
      <sheetData sheetId="22654" refreshError="1"/>
      <sheetData sheetId="22655" refreshError="1"/>
      <sheetData sheetId="22656" refreshError="1"/>
      <sheetData sheetId="22657" refreshError="1"/>
      <sheetData sheetId="22658" refreshError="1"/>
      <sheetData sheetId="22659" refreshError="1"/>
      <sheetData sheetId="22660" refreshError="1"/>
      <sheetData sheetId="22661" refreshError="1"/>
      <sheetData sheetId="22662" refreshError="1"/>
      <sheetData sheetId="22663" refreshError="1"/>
      <sheetData sheetId="22664" refreshError="1"/>
      <sheetData sheetId="22665" refreshError="1"/>
      <sheetData sheetId="22666" refreshError="1"/>
      <sheetData sheetId="22667" refreshError="1"/>
      <sheetData sheetId="22668" refreshError="1"/>
      <sheetData sheetId="22669" refreshError="1"/>
      <sheetData sheetId="22670" refreshError="1"/>
      <sheetData sheetId="22671" refreshError="1"/>
      <sheetData sheetId="22672" refreshError="1"/>
      <sheetData sheetId="22673" refreshError="1"/>
      <sheetData sheetId="22674" refreshError="1"/>
      <sheetData sheetId="22675" refreshError="1"/>
      <sheetData sheetId="22676" refreshError="1"/>
      <sheetData sheetId="22677" refreshError="1"/>
      <sheetData sheetId="22678" refreshError="1"/>
      <sheetData sheetId="22679" refreshError="1"/>
      <sheetData sheetId="22680" refreshError="1"/>
      <sheetData sheetId="22681" refreshError="1"/>
      <sheetData sheetId="22682" refreshError="1"/>
      <sheetData sheetId="22683" refreshError="1"/>
      <sheetData sheetId="22684" refreshError="1"/>
      <sheetData sheetId="22685" refreshError="1"/>
      <sheetData sheetId="22686" refreshError="1"/>
      <sheetData sheetId="22687" refreshError="1"/>
      <sheetData sheetId="22688" refreshError="1"/>
      <sheetData sheetId="22689" refreshError="1"/>
      <sheetData sheetId="22690" refreshError="1"/>
      <sheetData sheetId="22691" refreshError="1"/>
      <sheetData sheetId="22692" refreshError="1"/>
      <sheetData sheetId="22693" refreshError="1"/>
      <sheetData sheetId="22694" refreshError="1"/>
      <sheetData sheetId="22695" refreshError="1"/>
      <sheetData sheetId="22696" refreshError="1"/>
      <sheetData sheetId="22697" refreshError="1"/>
      <sheetData sheetId="22698" refreshError="1"/>
      <sheetData sheetId="22699" refreshError="1"/>
      <sheetData sheetId="22700" refreshError="1"/>
      <sheetData sheetId="22701" refreshError="1"/>
      <sheetData sheetId="22702" refreshError="1"/>
      <sheetData sheetId="22703" refreshError="1"/>
      <sheetData sheetId="22704" refreshError="1"/>
      <sheetData sheetId="22705" refreshError="1"/>
      <sheetData sheetId="22706" refreshError="1"/>
      <sheetData sheetId="22707" refreshError="1"/>
      <sheetData sheetId="22708" refreshError="1"/>
      <sheetData sheetId="22709" refreshError="1"/>
      <sheetData sheetId="22710" refreshError="1"/>
      <sheetData sheetId="22711" refreshError="1"/>
      <sheetData sheetId="22712" refreshError="1"/>
      <sheetData sheetId="22713" refreshError="1"/>
      <sheetData sheetId="22714" refreshError="1"/>
      <sheetData sheetId="22715" refreshError="1"/>
      <sheetData sheetId="22716" refreshError="1"/>
      <sheetData sheetId="22717" refreshError="1"/>
      <sheetData sheetId="22718" refreshError="1"/>
      <sheetData sheetId="22719" refreshError="1"/>
      <sheetData sheetId="22720" refreshError="1"/>
      <sheetData sheetId="22721" refreshError="1"/>
      <sheetData sheetId="22722" refreshError="1"/>
      <sheetData sheetId="22723" refreshError="1"/>
      <sheetData sheetId="22724" refreshError="1"/>
      <sheetData sheetId="22725" refreshError="1"/>
      <sheetData sheetId="22726" refreshError="1"/>
      <sheetData sheetId="22727" refreshError="1"/>
      <sheetData sheetId="22728" refreshError="1"/>
      <sheetData sheetId="22729" refreshError="1"/>
      <sheetData sheetId="22730" refreshError="1"/>
      <sheetData sheetId="22731" refreshError="1"/>
      <sheetData sheetId="22732" refreshError="1"/>
      <sheetData sheetId="22733" refreshError="1"/>
      <sheetData sheetId="22734" refreshError="1"/>
      <sheetData sheetId="22735" refreshError="1"/>
      <sheetData sheetId="22736" refreshError="1"/>
      <sheetData sheetId="22737" refreshError="1"/>
      <sheetData sheetId="22738" refreshError="1"/>
      <sheetData sheetId="22739" refreshError="1"/>
      <sheetData sheetId="22740" refreshError="1"/>
      <sheetData sheetId="22741" refreshError="1"/>
      <sheetData sheetId="22742" refreshError="1"/>
      <sheetData sheetId="22743" refreshError="1"/>
      <sheetData sheetId="22744" refreshError="1"/>
      <sheetData sheetId="22745" refreshError="1"/>
      <sheetData sheetId="22746" refreshError="1"/>
      <sheetData sheetId="22747" refreshError="1"/>
      <sheetData sheetId="22748" refreshError="1"/>
      <sheetData sheetId="22749" refreshError="1"/>
      <sheetData sheetId="22750" refreshError="1"/>
      <sheetData sheetId="22751" refreshError="1"/>
      <sheetData sheetId="22752" refreshError="1"/>
      <sheetData sheetId="22753" refreshError="1"/>
      <sheetData sheetId="22754" refreshError="1"/>
      <sheetData sheetId="22755" refreshError="1"/>
      <sheetData sheetId="22756" refreshError="1"/>
      <sheetData sheetId="22757" refreshError="1"/>
      <sheetData sheetId="22758" refreshError="1"/>
      <sheetData sheetId="22759" refreshError="1"/>
      <sheetData sheetId="22760" refreshError="1"/>
      <sheetData sheetId="22761" refreshError="1"/>
      <sheetData sheetId="22762" refreshError="1"/>
      <sheetData sheetId="22763" refreshError="1"/>
      <sheetData sheetId="22764" refreshError="1"/>
      <sheetData sheetId="22765" refreshError="1"/>
      <sheetData sheetId="22766" refreshError="1"/>
      <sheetData sheetId="22767" refreshError="1"/>
      <sheetData sheetId="22768" refreshError="1"/>
      <sheetData sheetId="22769" refreshError="1"/>
      <sheetData sheetId="22770" refreshError="1"/>
      <sheetData sheetId="22771" refreshError="1"/>
      <sheetData sheetId="22772" refreshError="1"/>
      <sheetData sheetId="22773" refreshError="1"/>
      <sheetData sheetId="22774" refreshError="1"/>
      <sheetData sheetId="22775" refreshError="1"/>
      <sheetData sheetId="22776" refreshError="1"/>
      <sheetData sheetId="22777" refreshError="1"/>
      <sheetData sheetId="22778" refreshError="1"/>
      <sheetData sheetId="22779" refreshError="1"/>
      <sheetData sheetId="22780" refreshError="1"/>
      <sheetData sheetId="22781" refreshError="1"/>
      <sheetData sheetId="22782" refreshError="1"/>
      <sheetData sheetId="22783" refreshError="1"/>
      <sheetData sheetId="22784" refreshError="1"/>
      <sheetData sheetId="22785" refreshError="1"/>
      <sheetData sheetId="22786" refreshError="1"/>
      <sheetData sheetId="22787" refreshError="1"/>
      <sheetData sheetId="22788" refreshError="1"/>
      <sheetData sheetId="22789" refreshError="1"/>
      <sheetData sheetId="22790" refreshError="1"/>
      <sheetData sheetId="22791" refreshError="1"/>
      <sheetData sheetId="22792" refreshError="1"/>
      <sheetData sheetId="22793" refreshError="1"/>
      <sheetData sheetId="22794" refreshError="1"/>
      <sheetData sheetId="22795" refreshError="1"/>
      <sheetData sheetId="22796" refreshError="1"/>
      <sheetData sheetId="22797" refreshError="1"/>
      <sheetData sheetId="22798" refreshError="1"/>
      <sheetData sheetId="22799" refreshError="1"/>
      <sheetData sheetId="22800" refreshError="1"/>
      <sheetData sheetId="22801" refreshError="1"/>
      <sheetData sheetId="22802" refreshError="1"/>
      <sheetData sheetId="22803" refreshError="1"/>
      <sheetData sheetId="22804" refreshError="1"/>
      <sheetData sheetId="22805" refreshError="1"/>
      <sheetData sheetId="22806" refreshError="1"/>
      <sheetData sheetId="22807" refreshError="1"/>
      <sheetData sheetId="22808" refreshError="1"/>
      <sheetData sheetId="22809" refreshError="1"/>
      <sheetData sheetId="22810" refreshError="1"/>
      <sheetData sheetId="22811" refreshError="1"/>
      <sheetData sheetId="22812" refreshError="1"/>
      <sheetData sheetId="22813" refreshError="1"/>
      <sheetData sheetId="22814" refreshError="1"/>
      <sheetData sheetId="22815" refreshError="1"/>
      <sheetData sheetId="22816" refreshError="1"/>
      <sheetData sheetId="22817" refreshError="1"/>
      <sheetData sheetId="22818" refreshError="1"/>
      <sheetData sheetId="22819" refreshError="1"/>
      <sheetData sheetId="22820" refreshError="1"/>
      <sheetData sheetId="22821" refreshError="1"/>
      <sheetData sheetId="22822" refreshError="1"/>
      <sheetData sheetId="22823" refreshError="1"/>
      <sheetData sheetId="22824" refreshError="1"/>
      <sheetData sheetId="22825" refreshError="1"/>
      <sheetData sheetId="22826" refreshError="1"/>
      <sheetData sheetId="22827" refreshError="1"/>
      <sheetData sheetId="22828" refreshError="1"/>
      <sheetData sheetId="22829" refreshError="1"/>
      <sheetData sheetId="22830" refreshError="1"/>
      <sheetData sheetId="22831" refreshError="1"/>
      <sheetData sheetId="22832" refreshError="1"/>
      <sheetData sheetId="22833" refreshError="1"/>
      <sheetData sheetId="22834" refreshError="1"/>
      <sheetData sheetId="22835" refreshError="1"/>
      <sheetData sheetId="22836" refreshError="1"/>
      <sheetData sheetId="22837" refreshError="1"/>
      <sheetData sheetId="22838" refreshError="1"/>
      <sheetData sheetId="22839" refreshError="1"/>
      <sheetData sheetId="22840" refreshError="1"/>
      <sheetData sheetId="22841" refreshError="1"/>
      <sheetData sheetId="22842" refreshError="1"/>
      <sheetData sheetId="22843" refreshError="1"/>
      <sheetData sheetId="22844" refreshError="1"/>
      <sheetData sheetId="22845" refreshError="1"/>
      <sheetData sheetId="22846" refreshError="1"/>
      <sheetData sheetId="22847" refreshError="1"/>
      <sheetData sheetId="22848" refreshError="1"/>
      <sheetData sheetId="22849" refreshError="1"/>
      <sheetData sheetId="22850" refreshError="1"/>
      <sheetData sheetId="22851" refreshError="1"/>
      <sheetData sheetId="22852" refreshError="1"/>
      <sheetData sheetId="22853" refreshError="1"/>
      <sheetData sheetId="22854" refreshError="1"/>
      <sheetData sheetId="22855" refreshError="1"/>
      <sheetData sheetId="22856" refreshError="1"/>
      <sheetData sheetId="22857" refreshError="1"/>
      <sheetData sheetId="22858" refreshError="1"/>
      <sheetData sheetId="22859" refreshError="1"/>
      <sheetData sheetId="22860" refreshError="1"/>
      <sheetData sheetId="22861" refreshError="1"/>
      <sheetData sheetId="22862" refreshError="1"/>
      <sheetData sheetId="22863" refreshError="1"/>
      <sheetData sheetId="22864" refreshError="1"/>
      <sheetData sheetId="22865" refreshError="1"/>
      <sheetData sheetId="22866" refreshError="1"/>
      <sheetData sheetId="22867" refreshError="1"/>
      <sheetData sheetId="22868" refreshError="1"/>
      <sheetData sheetId="22869" refreshError="1"/>
      <sheetData sheetId="22870" refreshError="1"/>
      <sheetData sheetId="22871" refreshError="1"/>
      <sheetData sheetId="22872" refreshError="1"/>
      <sheetData sheetId="22873" refreshError="1"/>
      <sheetData sheetId="22874" refreshError="1"/>
      <sheetData sheetId="22875" refreshError="1"/>
      <sheetData sheetId="22876" refreshError="1"/>
      <sheetData sheetId="22877" refreshError="1"/>
      <sheetData sheetId="22878" refreshError="1"/>
      <sheetData sheetId="22879" refreshError="1"/>
      <sheetData sheetId="22880" refreshError="1"/>
      <sheetData sheetId="22881" refreshError="1"/>
      <sheetData sheetId="22882" refreshError="1"/>
      <sheetData sheetId="22883" refreshError="1"/>
      <sheetData sheetId="22884" refreshError="1"/>
      <sheetData sheetId="22885" refreshError="1"/>
      <sheetData sheetId="22886" refreshError="1"/>
      <sheetData sheetId="22887" refreshError="1"/>
      <sheetData sheetId="22888" refreshError="1"/>
      <sheetData sheetId="22889" refreshError="1"/>
      <sheetData sheetId="22890" refreshError="1"/>
      <sheetData sheetId="22891" refreshError="1"/>
      <sheetData sheetId="22892" refreshError="1"/>
      <sheetData sheetId="22893" refreshError="1"/>
      <sheetData sheetId="22894" refreshError="1"/>
      <sheetData sheetId="22895" refreshError="1"/>
      <sheetData sheetId="22896" refreshError="1"/>
      <sheetData sheetId="22897" refreshError="1"/>
      <sheetData sheetId="22898" refreshError="1"/>
      <sheetData sheetId="22899" refreshError="1"/>
      <sheetData sheetId="22900" refreshError="1"/>
      <sheetData sheetId="22901" refreshError="1"/>
      <sheetData sheetId="22902" refreshError="1"/>
      <sheetData sheetId="22903" refreshError="1"/>
      <sheetData sheetId="22904" refreshError="1"/>
      <sheetData sheetId="22905" refreshError="1"/>
      <sheetData sheetId="22906" refreshError="1"/>
      <sheetData sheetId="22907" refreshError="1"/>
      <sheetData sheetId="22908" refreshError="1"/>
      <sheetData sheetId="22909" refreshError="1"/>
      <sheetData sheetId="22910" refreshError="1"/>
      <sheetData sheetId="22911" refreshError="1"/>
      <sheetData sheetId="22912" refreshError="1"/>
      <sheetData sheetId="22913" refreshError="1"/>
      <sheetData sheetId="22914" refreshError="1"/>
      <sheetData sheetId="22915" refreshError="1"/>
      <sheetData sheetId="22916" refreshError="1"/>
      <sheetData sheetId="22917" refreshError="1"/>
      <sheetData sheetId="22918" refreshError="1"/>
      <sheetData sheetId="22919" refreshError="1"/>
      <sheetData sheetId="22920" refreshError="1"/>
      <sheetData sheetId="22921" refreshError="1"/>
      <sheetData sheetId="22922" refreshError="1"/>
      <sheetData sheetId="22923" refreshError="1"/>
      <sheetData sheetId="22924" refreshError="1"/>
      <sheetData sheetId="22925" refreshError="1"/>
      <sheetData sheetId="22926" refreshError="1"/>
      <sheetData sheetId="22927" refreshError="1"/>
      <sheetData sheetId="22928" refreshError="1"/>
      <sheetData sheetId="22929" refreshError="1"/>
      <sheetData sheetId="22930" refreshError="1"/>
      <sheetData sheetId="22931" refreshError="1"/>
      <sheetData sheetId="22932" refreshError="1"/>
      <sheetData sheetId="22933" refreshError="1"/>
      <sheetData sheetId="22934" refreshError="1"/>
      <sheetData sheetId="22935" refreshError="1"/>
      <sheetData sheetId="22936" refreshError="1"/>
      <sheetData sheetId="22937" refreshError="1"/>
      <sheetData sheetId="22938" refreshError="1"/>
      <sheetData sheetId="22939" refreshError="1"/>
      <sheetData sheetId="22940" refreshError="1"/>
      <sheetData sheetId="22941" refreshError="1"/>
      <sheetData sheetId="22942" refreshError="1"/>
      <sheetData sheetId="22943" refreshError="1"/>
      <sheetData sheetId="22944" refreshError="1"/>
      <sheetData sheetId="22945" refreshError="1"/>
      <sheetData sheetId="22946" refreshError="1"/>
      <sheetData sheetId="22947" refreshError="1"/>
      <sheetData sheetId="22948" refreshError="1"/>
      <sheetData sheetId="22949" refreshError="1"/>
      <sheetData sheetId="22950" refreshError="1"/>
      <sheetData sheetId="22951" refreshError="1"/>
      <sheetData sheetId="22952" refreshError="1"/>
      <sheetData sheetId="22953" refreshError="1"/>
      <sheetData sheetId="22954" refreshError="1"/>
      <sheetData sheetId="22955" refreshError="1"/>
      <sheetData sheetId="22956" refreshError="1"/>
      <sheetData sheetId="22957" refreshError="1"/>
      <sheetData sheetId="22958" refreshError="1"/>
      <sheetData sheetId="22959" refreshError="1"/>
      <sheetData sheetId="22960" refreshError="1"/>
      <sheetData sheetId="22961" refreshError="1"/>
      <sheetData sheetId="22962" refreshError="1"/>
      <sheetData sheetId="22963" refreshError="1"/>
      <sheetData sheetId="22964" refreshError="1"/>
      <sheetData sheetId="22965" refreshError="1"/>
      <sheetData sheetId="22966" refreshError="1"/>
      <sheetData sheetId="22967" refreshError="1"/>
      <sheetData sheetId="22968" refreshError="1"/>
      <sheetData sheetId="22969" refreshError="1"/>
      <sheetData sheetId="22970" refreshError="1"/>
      <sheetData sheetId="22971" refreshError="1"/>
      <sheetData sheetId="22972" refreshError="1"/>
      <sheetData sheetId="22973" refreshError="1"/>
      <sheetData sheetId="22974" refreshError="1"/>
      <sheetData sheetId="22975" refreshError="1"/>
      <sheetData sheetId="22976" refreshError="1"/>
      <sheetData sheetId="22977" refreshError="1"/>
      <sheetData sheetId="22978" refreshError="1"/>
      <sheetData sheetId="22979" refreshError="1"/>
      <sheetData sheetId="22980" refreshError="1"/>
      <sheetData sheetId="22981" refreshError="1"/>
      <sheetData sheetId="22982" refreshError="1"/>
      <sheetData sheetId="22983" refreshError="1"/>
      <sheetData sheetId="22984" refreshError="1"/>
      <sheetData sheetId="22985" refreshError="1"/>
      <sheetData sheetId="22986" refreshError="1"/>
      <sheetData sheetId="22987" refreshError="1"/>
      <sheetData sheetId="22988" refreshError="1"/>
      <sheetData sheetId="22989" refreshError="1"/>
      <sheetData sheetId="22990" refreshError="1"/>
      <sheetData sheetId="22991" refreshError="1"/>
      <sheetData sheetId="22992" refreshError="1"/>
      <sheetData sheetId="22993" refreshError="1"/>
      <sheetData sheetId="22994" refreshError="1"/>
      <sheetData sheetId="22995" refreshError="1"/>
      <sheetData sheetId="22996" refreshError="1"/>
      <sheetData sheetId="22997" refreshError="1"/>
      <sheetData sheetId="22998" refreshError="1"/>
      <sheetData sheetId="22999" refreshError="1"/>
      <sheetData sheetId="23000" refreshError="1"/>
      <sheetData sheetId="23001" refreshError="1"/>
      <sheetData sheetId="23002" refreshError="1"/>
      <sheetData sheetId="23003" refreshError="1"/>
      <sheetData sheetId="23004" refreshError="1"/>
      <sheetData sheetId="23005" refreshError="1"/>
      <sheetData sheetId="23006" refreshError="1"/>
      <sheetData sheetId="23007" refreshError="1"/>
      <sheetData sheetId="23008" refreshError="1"/>
      <sheetData sheetId="23009" refreshError="1"/>
      <sheetData sheetId="23010" refreshError="1"/>
      <sheetData sheetId="23011" refreshError="1"/>
      <sheetData sheetId="23012" refreshError="1"/>
      <sheetData sheetId="23013" refreshError="1"/>
      <sheetData sheetId="23014" refreshError="1"/>
      <sheetData sheetId="23015" refreshError="1"/>
      <sheetData sheetId="23016" refreshError="1"/>
      <sheetData sheetId="23017" refreshError="1"/>
      <sheetData sheetId="23018" refreshError="1"/>
      <sheetData sheetId="23019" refreshError="1"/>
      <sheetData sheetId="23020" refreshError="1"/>
      <sheetData sheetId="23021" refreshError="1"/>
      <sheetData sheetId="23022" refreshError="1"/>
      <sheetData sheetId="23023" refreshError="1"/>
      <sheetData sheetId="23024" refreshError="1"/>
      <sheetData sheetId="23025" refreshError="1"/>
      <sheetData sheetId="23026" refreshError="1"/>
      <sheetData sheetId="23027" refreshError="1"/>
      <sheetData sheetId="23028" refreshError="1"/>
      <sheetData sheetId="23029" refreshError="1"/>
      <sheetData sheetId="23030" refreshError="1"/>
      <sheetData sheetId="23031" refreshError="1"/>
      <sheetData sheetId="23032" refreshError="1"/>
      <sheetData sheetId="23033" refreshError="1"/>
      <sheetData sheetId="23034" refreshError="1"/>
      <sheetData sheetId="23035" refreshError="1"/>
      <sheetData sheetId="23036" refreshError="1"/>
      <sheetData sheetId="23037" refreshError="1"/>
      <sheetData sheetId="23038" refreshError="1"/>
      <sheetData sheetId="23039" refreshError="1"/>
      <sheetData sheetId="23040" refreshError="1"/>
      <sheetData sheetId="23041" refreshError="1"/>
      <sheetData sheetId="23042" refreshError="1"/>
      <sheetData sheetId="23043" refreshError="1"/>
      <sheetData sheetId="23044" refreshError="1"/>
      <sheetData sheetId="23045" refreshError="1"/>
      <sheetData sheetId="23046" refreshError="1"/>
      <sheetData sheetId="23047" refreshError="1"/>
      <sheetData sheetId="23048" refreshError="1"/>
      <sheetData sheetId="23049" refreshError="1"/>
      <sheetData sheetId="23050" refreshError="1"/>
      <sheetData sheetId="23051" refreshError="1"/>
      <sheetData sheetId="23052" refreshError="1"/>
      <sheetData sheetId="23053" refreshError="1"/>
      <sheetData sheetId="23054" refreshError="1"/>
      <sheetData sheetId="23055" refreshError="1"/>
      <sheetData sheetId="23056" refreshError="1"/>
      <sheetData sheetId="23057" refreshError="1"/>
      <sheetData sheetId="23058" refreshError="1"/>
      <sheetData sheetId="23059" refreshError="1"/>
      <sheetData sheetId="23060" refreshError="1"/>
      <sheetData sheetId="23061" refreshError="1"/>
      <sheetData sheetId="23062" refreshError="1"/>
      <sheetData sheetId="23063" refreshError="1"/>
      <sheetData sheetId="23064" refreshError="1"/>
      <sheetData sheetId="23065" refreshError="1"/>
      <sheetData sheetId="23066" refreshError="1"/>
      <sheetData sheetId="23067" refreshError="1"/>
      <sheetData sheetId="23068" refreshError="1"/>
      <sheetData sheetId="23069" refreshError="1"/>
      <sheetData sheetId="23070" refreshError="1"/>
      <sheetData sheetId="23071" refreshError="1"/>
      <sheetData sheetId="23072" refreshError="1"/>
      <sheetData sheetId="23073" refreshError="1"/>
      <sheetData sheetId="23074" refreshError="1"/>
      <sheetData sheetId="23075" refreshError="1"/>
      <sheetData sheetId="23076" refreshError="1"/>
      <sheetData sheetId="23077" refreshError="1"/>
      <sheetData sheetId="23078" refreshError="1"/>
      <sheetData sheetId="23079" refreshError="1"/>
      <sheetData sheetId="23080" refreshError="1"/>
      <sheetData sheetId="23081" refreshError="1"/>
      <sheetData sheetId="23082" refreshError="1"/>
      <sheetData sheetId="23083" refreshError="1"/>
      <sheetData sheetId="23084" refreshError="1"/>
      <sheetData sheetId="23085" refreshError="1"/>
      <sheetData sheetId="23086" refreshError="1"/>
      <sheetData sheetId="23087" refreshError="1"/>
      <sheetData sheetId="23088" refreshError="1"/>
      <sheetData sheetId="23089" refreshError="1"/>
      <sheetData sheetId="23090" refreshError="1"/>
      <sheetData sheetId="23091" refreshError="1"/>
      <sheetData sheetId="23092" refreshError="1"/>
      <sheetData sheetId="23093" refreshError="1"/>
      <sheetData sheetId="23094" refreshError="1"/>
      <sheetData sheetId="23095" refreshError="1"/>
      <sheetData sheetId="23096" refreshError="1"/>
      <sheetData sheetId="23097" refreshError="1"/>
      <sheetData sheetId="23098" refreshError="1"/>
      <sheetData sheetId="23099" refreshError="1"/>
      <sheetData sheetId="23100" refreshError="1"/>
      <sheetData sheetId="23101" refreshError="1"/>
      <sheetData sheetId="23102" refreshError="1"/>
      <sheetData sheetId="23103" refreshError="1"/>
      <sheetData sheetId="23104" refreshError="1"/>
      <sheetData sheetId="23105" refreshError="1"/>
      <sheetData sheetId="23106" refreshError="1"/>
      <sheetData sheetId="23107" refreshError="1"/>
      <sheetData sheetId="23108" refreshError="1"/>
      <sheetData sheetId="23109" refreshError="1"/>
      <sheetData sheetId="23110" refreshError="1"/>
      <sheetData sheetId="23111" refreshError="1"/>
      <sheetData sheetId="23112" refreshError="1"/>
      <sheetData sheetId="23113" refreshError="1"/>
      <sheetData sheetId="23114" refreshError="1"/>
      <sheetData sheetId="23115" refreshError="1"/>
      <sheetData sheetId="23116" refreshError="1"/>
      <sheetData sheetId="23117" refreshError="1"/>
      <sheetData sheetId="23118" refreshError="1"/>
      <sheetData sheetId="23119" refreshError="1"/>
      <sheetData sheetId="23120" refreshError="1"/>
      <sheetData sheetId="23121" refreshError="1"/>
      <sheetData sheetId="23122" refreshError="1"/>
      <sheetData sheetId="23123" refreshError="1"/>
      <sheetData sheetId="23124" refreshError="1"/>
      <sheetData sheetId="23125" refreshError="1"/>
      <sheetData sheetId="23126" refreshError="1"/>
      <sheetData sheetId="23127" refreshError="1"/>
      <sheetData sheetId="23128" refreshError="1"/>
      <sheetData sheetId="23129" refreshError="1"/>
      <sheetData sheetId="23130" refreshError="1"/>
      <sheetData sheetId="23131" refreshError="1"/>
      <sheetData sheetId="23132" refreshError="1"/>
      <sheetData sheetId="23133" refreshError="1"/>
      <sheetData sheetId="23134" refreshError="1"/>
      <sheetData sheetId="23135" refreshError="1"/>
      <sheetData sheetId="23136" refreshError="1"/>
      <sheetData sheetId="23137" refreshError="1"/>
      <sheetData sheetId="23138" refreshError="1"/>
      <sheetData sheetId="23139" refreshError="1"/>
      <sheetData sheetId="23140" refreshError="1"/>
      <sheetData sheetId="23141" refreshError="1"/>
      <sheetData sheetId="23142" refreshError="1"/>
      <sheetData sheetId="23143" refreshError="1"/>
      <sheetData sheetId="23144" refreshError="1"/>
      <sheetData sheetId="23145" refreshError="1"/>
      <sheetData sheetId="23146" refreshError="1"/>
      <sheetData sheetId="23147" refreshError="1"/>
      <sheetData sheetId="23148" refreshError="1"/>
      <sheetData sheetId="23149" refreshError="1"/>
      <sheetData sheetId="23150" refreshError="1"/>
      <sheetData sheetId="23151" refreshError="1"/>
      <sheetData sheetId="23152" refreshError="1"/>
      <sheetData sheetId="23153" refreshError="1"/>
      <sheetData sheetId="23154" refreshError="1"/>
      <sheetData sheetId="23155" refreshError="1"/>
      <sheetData sheetId="23156" refreshError="1"/>
      <sheetData sheetId="23157" refreshError="1"/>
      <sheetData sheetId="23158" refreshError="1"/>
      <sheetData sheetId="23159" refreshError="1"/>
      <sheetData sheetId="23160" refreshError="1"/>
      <sheetData sheetId="23161" refreshError="1"/>
      <sheetData sheetId="23162" refreshError="1"/>
      <sheetData sheetId="23163" refreshError="1"/>
      <sheetData sheetId="23164" refreshError="1"/>
      <sheetData sheetId="23165" refreshError="1"/>
      <sheetData sheetId="23166" refreshError="1"/>
      <sheetData sheetId="23167" refreshError="1"/>
      <sheetData sheetId="23168" refreshError="1"/>
      <sheetData sheetId="23169" refreshError="1"/>
      <sheetData sheetId="23170" refreshError="1"/>
      <sheetData sheetId="23171" refreshError="1"/>
      <sheetData sheetId="23172" refreshError="1"/>
      <sheetData sheetId="23173" refreshError="1"/>
      <sheetData sheetId="23174" refreshError="1"/>
      <sheetData sheetId="23175" refreshError="1"/>
      <sheetData sheetId="23176" refreshError="1"/>
      <sheetData sheetId="23177" refreshError="1"/>
      <sheetData sheetId="23178" refreshError="1"/>
      <sheetData sheetId="23179" refreshError="1"/>
      <sheetData sheetId="23180" refreshError="1"/>
      <sheetData sheetId="23181" refreshError="1"/>
      <sheetData sheetId="23182" refreshError="1"/>
      <sheetData sheetId="23183" refreshError="1"/>
      <sheetData sheetId="23184" refreshError="1"/>
      <sheetData sheetId="23185" refreshError="1"/>
      <sheetData sheetId="23186" refreshError="1"/>
      <sheetData sheetId="23187" refreshError="1"/>
      <sheetData sheetId="23188" refreshError="1"/>
      <sheetData sheetId="23189" refreshError="1"/>
      <sheetData sheetId="23190" refreshError="1"/>
      <sheetData sheetId="23191" refreshError="1"/>
      <sheetData sheetId="23192" refreshError="1"/>
      <sheetData sheetId="23193" refreshError="1"/>
      <sheetData sheetId="23194" refreshError="1"/>
      <sheetData sheetId="23195" refreshError="1"/>
      <sheetData sheetId="23196" refreshError="1"/>
      <sheetData sheetId="23197" refreshError="1"/>
      <sheetData sheetId="23198" refreshError="1"/>
      <sheetData sheetId="23199" refreshError="1"/>
      <sheetData sheetId="23200" refreshError="1"/>
      <sheetData sheetId="23201" refreshError="1"/>
      <sheetData sheetId="23202" refreshError="1"/>
      <sheetData sheetId="23203" refreshError="1"/>
      <sheetData sheetId="23204" refreshError="1"/>
      <sheetData sheetId="23205" refreshError="1"/>
      <sheetData sheetId="23206" refreshError="1"/>
      <sheetData sheetId="23207" refreshError="1"/>
      <sheetData sheetId="23208" refreshError="1"/>
      <sheetData sheetId="23209" refreshError="1"/>
      <sheetData sheetId="23210" refreshError="1"/>
      <sheetData sheetId="23211" refreshError="1"/>
      <sheetData sheetId="23212" refreshError="1"/>
      <sheetData sheetId="23213" refreshError="1"/>
      <sheetData sheetId="23214" refreshError="1"/>
      <sheetData sheetId="23215" refreshError="1"/>
      <sheetData sheetId="23216" refreshError="1"/>
      <sheetData sheetId="23217" refreshError="1"/>
      <sheetData sheetId="23218" refreshError="1"/>
      <sheetData sheetId="23219" refreshError="1"/>
      <sheetData sheetId="23220" refreshError="1"/>
      <sheetData sheetId="23221" refreshError="1"/>
      <sheetData sheetId="23222" refreshError="1"/>
      <sheetData sheetId="23223" refreshError="1"/>
      <sheetData sheetId="23224" refreshError="1"/>
      <sheetData sheetId="23225" refreshError="1"/>
      <sheetData sheetId="23226" refreshError="1"/>
      <sheetData sheetId="23227" refreshError="1"/>
      <sheetData sheetId="23228" refreshError="1"/>
      <sheetData sheetId="23229" refreshError="1"/>
      <sheetData sheetId="23230" refreshError="1"/>
      <sheetData sheetId="23231" refreshError="1"/>
      <sheetData sheetId="23232" refreshError="1"/>
      <sheetData sheetId="23233" refreshError="1"/>
      <sheetData sheetId="23234" refreshError="1"/>
      <sheetData sheetId="23235" refreshError="1"/>
      <sheetData sheetId="23236" refreshError="1"/>
      <sheetData sheetId="23237" refreshError="1"/>
      <sheetData sheetId="23238" refreshError="1"/>
      <sheetData sheetId="23239" refreshError="1"/>
      <sheetData sheetId="23240" refreshError="1"/>
      <sheetData sheetId="23241" refreshError="1"/>
      <sheetData sheetId="23242" refreshError="1"/>
      <sheetData sheetId="23243" refreshError="1"/>
      <sheetData sheetId="23244" refreshError="1"/>
      <sheetData sheetId="23245" refreshError="1"/>
      <sheetData sheetId="23246" refreshError="1"/>
      <sheetData sheetId="23247" refreshError="1"/>
      <sheetData sheetId="23248" refreshError="1"/>
      <sheetData sheetId="23249" refreshError="1"/>
      <sheetData sheetId="23250" refreshError="1"/>
      <sheetData sheetId="23251" refreshError="1"/>
      <sheetData sheetId="23252" refreshError="1"/>
      <sheetData sheetId="23253" refreshError="1"/>
      <sheetData sheetId="23254" refreshError="1"/>
      <sheetData sheetId="23255" refreshError="1"/>
      <sheetData sheetId="23256" refreshError="1"/>
      <sheetData sheetId="23257" refreshError="1"/>
      <sheetData sheetId="23258" refreshError="1"/>
      <sheetData sheetId="23259" refreshError="1"/>
      <sheetData sheetId="23260" refreshError="1"/>
      <sheetData sheetId="23261" refreshError="1"/>
      <sheetData sheetId="23262" refreshError="1"/>
      <sheetData sheetId="23263" refreshError="1"/>
      <sheetData sheetId="23264" refreshError="1"/>
      <sheetData sheetId="23265" refreshError="1"/>
      <sheetData sheetId="23266" refreshError="1"/>
      <sheetData sheetId="23267" refreshError="1"/>
      <sheetData sheetId="23268" refreshError="1"/>
      <sheetData sheetId="23269" refreshError="1"/>
      <sheetData sheetId="23270" refreshError="1"/>
      <sheetData sheetId="23271" refreshError="1"/>
      <sheetData sheetId="23272" refreshError="1"/>
      <sheetData sheetId="23273" refreshError="1"/>
      <sheetData sheetId="23274" refreshError="1"/>
      <sheetData sheetId="23275" refreshError="1"/>
      <sheetData sheetId="23276" refreshError="1"/>
      <sheetData sheetId="23277" refreshError="1"/>
      <sheetData sheetId="23278" refreshError="1"/>
      <sheetData sheetId="23279" refreshError="1"/>
      <sheetData sheetId="23280" refreshError="1"/>
      <sheetData sheetId="23281" refreshError="1"/>
      <sheetData sheetId="23282" refreshError="1"/>
      <sheetData sheetId="23283" refreshError="1"/>
      <sheetData sheetId="23284" refreshError="1"/>
      <sheetData sheetId="23285" refreshError="1"/>
      <sheetData sheetId="23286" refreshError="1"/>
      <sheetData sheetId="23287" refreshError="1"/>
      <sheetData sheetId="23288" refreshError="1"/>
      <sheetData sheetId="23289" refreshError="1"/>
      <sheetData sheetId="23290" refreshError="1"/>
      <sheetData sheetId="23291" refreshError="1"/>
      <sheetData sheetId="23292" refreshError="1"/>
      <sheetData sheetId="23293" refreshError="1"/>
      <sheetData sheetId="23294" refreshError="1"/>
      <sheetData sheetId="23295" refreshError="1"/>
      <sheetData sheetId="23296" refreshError="1"/>
      <sheetData sheetId="23297" refreshError="1"/>
      <sheetData sheetId="23298" refreshError="1"/>
      <sheetData sheetId="23299" refreshError="1"/>
      <sheetData sheetId="23300" refreshError="1"/>
      <sheetData sheetId="23301" refreshError="1"/>
      <sheetData sheetId="23302" refreshError="1"/>
      <sheetData sheetId="23303" refreshError="1"/>
      <sheetData sheetId="23304" refreshError="1"/>
      <sheetData sheetId="23305" refreshError="1"/>
      <sheetData sheetId="23306" refreshError="1"/>
      <sheetData sheetId="23307" refreshError="1"/>
      <sheetData sheetId="23308" refreshError="1"/>
      <sheetData sheetId="23309" refreshError="1"/>
      <sheetData sheetId="23310" refreshError="1"/>
      <sheetData sheetId="23311" refreshError="1"/>
      <sheetData sheetId="23312" refreshError="1"/>
      <sheetData sheetId="23313" refreshError="1"/>
      <sheetData sheetId="23314" refreshError="1"/>
      <sheetData sheetId="23315" refreshError="1"/>
      <sheetData sheetId="23316" refreshError="1"/>
      <sheetData sheetId="23317" refreshError="1"/>
      <sheetData sheetId="23318" refreshError="1"/>
      <sheetData sheetId="23319" refreshError="1"/>
      <sheetData sheetId="23320" refreshError="1"/>
      <sheetData sheetId="23321" refreshError="1"/>
      <sheetData sheetId="23322" refreshError="1"/>
      <sheetData sheetId="23323" refreshError="1"/>
      <sheetData sheetId="23324" refreshError="1"/>
      <sheetData sheetId="23325" refreshError="1"/>
      <sheetData sheetId="23326" refreshError="1"/>
      <sheetData sheetId="23327" refreshError="1"/>
      <sheetData sheetId="23328" refreshError="1"/>
      <sheetData sheetId="23329" refreshError="1"/>
      <sheetData sheetId="23330" refreshError="1"/>
      <sheetData sheetId="23331" refreshError="1"/>
      <sheetData sheetId="23332" refreshError="1"/>
      <sheetData sheetId="23333" refreshError="1"/>
      <sheetData sheetId="23334" refreshError="1"/>
      <sheetData sheetId="23335" refreshError="1"/>
      <sheetData sheetId="23336" refreshError="1"/>
      <sheetData sheetId="23337" refreshError="1"/>
      <sheetData sheetId="23338" refreshError="1"/>
      <sheetData sheetId="23339" refreshError="1"/>
      <sheetData sheetId="23340" refreshError="1"/>
      <sheetData sheetId="23341" refreshError="1"/>
      <sheetData sheetId="23342" refreshError="1"/>
      <sheetData sheetId="23343" refreshError="1"/>
      <sheetData sheetId="23344" refreshError="1"/>
      <sheetData sheetId="23345" refreshError="1"/>
      <sheetData sheetId="23346" refreshError="1"/>
      <sheetData sheetId="23347" refreshError="1"/>
      <sheetData sheetId="23348" refreshError="1"/>
      <sheetData sheetId="23349" refreshError="1"/>
      <sheetData sheetId="23350" refreshError="1"/>
      <sheetData sheetId="23351" refreshError="1"/>
      <sheetData sheetId="23352" refreshError="1"/>
      <sheetData sheetId="23353" refreshError="1"/>
      <sheetData sheetId="23354" refreshError="1"/>
      <sheetData sheetId="23355" refreshError="1"/>
      <sheetData sheetId="23356" refreshError="1"/>
      <sheetData sheetId="23357" refreshError="1"/>
      <sheetData sheetId="23358" refreshError="1"/>
      <sheetData sheetId="23359" refreshError="1"/>
      <sheetData sheetId="23360" refreshError="1"/>
      <sheetData sheetId="23361" refreshError="1"/>
      <sheetData sheetId="23362" refreshError="1"/>
      <sheetData sheetId="23363" refreshError="1"/>
      <sheetData sheetId="23364" refreshError="1"/>
      <sheetData sheetId="23365" refreshError="1"/>
      <sheetData sheetId="23366" refreshError="1"/>
      <sheetData sheetId="23367" refreshError="1"/>
      <sheetData sheetId="23368" refreshError="1"/>
      <sheetData sheetId="23369" refreshError="1"/>
      <sheetData sheetId="23370" refreshError="1"/>
      <sheetData sheetId="23371" refreshError="1"/>
      <sheetData sheetId="23372" refreshError="1"/>
      <sheetData sheetId="23373" refreshError="1"/>
      <sheetData sheetId="23374" refreshError="1"/>
      <sheetData sheetId="23375" refreshError="1"/>
      <sheetData sheetId="23376" refreshError="1"/>
      <sheetData sheetId="23377" refreshError="1"/>
      <sheetData sheetId="23378" refreshError="1"/>
      <sheetData sheetId="23379" refreshError="1"/>
      <sheetData sheetId="23380" refreshError="1"/>
      <sheetData sheetId="23381" refreshError="1"/>
      <sheetData sheetId="23382" refreshError="1"/>
      <sheetData sheetId="23383" refreshError="1"/>
      <sheetData sheetId="23384" refreshError="1"/>
      <sheetData sheetId="23385" refreshError="1"/>
      <sheetData sheetId="23386" refreshError="1"/>
      <sheetData sheetId="23387" refreshError="1"/>
      <sheetData sheetId="23388" refreshError="1"/>
      <sheetData sheetId="23389" refreshError="1"/>
      <sheetData sheetId="23390" refreshError="1"/>
      <sheetData sheetId="23391" refreshError="1"/>
      <sheetData sheetId="23392" refreshError="1"/>
      <sheetData sheetId="23393" refreshError="1"/>
      <sheetData sheetId="23394" refreshError="1"/>
      <sheetData sheetId="23395" refreshError="1"/>
      <sheetData sheetId="23396" refreshError="1"/>
      <sheetData sheetId="23397" refreshError="1"/>
      <sheetData sheetId="23398" refreshError="1"/>
      <sheetData sheetId="23399" refreshError="1"/>
      <sheetData sheetId="23400" refreshError="1"/>
      <sheetData sheetId="23401" refreshError="1"/>
      <sheetData sheetId="23402" refreshError="1"/>
      <sheetData sheetId="23403" refreshError="1"/>
      <sheetData sheetId="23404" refreshError="1"/>
      <sheetData sheetId="23405" refreshError="1"/>
      <sheetData sheetId="23406" refreshError="1"/>
      <sheetData sheetId="23407" refreshError="1"/>
      <sheetData sheetId="23408" refreshError="1"/>
      <sheetData sheetId="23409" refreshError="1"/>
      <sheetData sheetId="23410" refreshError="1"/>
      <sheetData sheetId="23411" refreshError="1"/>
      <sheetData sheetId="23412" refreshError="1"/>
      <sheetData sheetId="23413" refreshError="1"/>
      <sheetData sheetId="23414" refreshError="1"/>
      <sheetData sheetId="23415" refreshError="1"/>
      <sheetData sheetId="23416" refreshError="1"/>
      <sheetData sheetId="23417" refreshError="1"/>
      <sheetData sheetId="23418" refreshError="1"/>
      <sheetData sheetId="23419" refreshError="1"/>
      <sheetData sheetId="23420" refreshError="1"/>
      <sheetData sheetId="23421" refreshError="1"/>
      <sheetData sheetId="23422" refreshError="1"/>
      <sheetData sheetId="23423" refreshError="1"/>
      <sheetData sheetId="23424" refreshError="1"/>
      <sheetData sheetId="23425" refreshError="1"/>
      <sheetData sheetId="23426" refreshError="1"/>
      <sheetData sheetId="23427" refreshError="1"/>
      <sheetData sheetId="23428" refreshError="1"/>
      <sheetData sheetId="23429" refreshError="1"/>
      <sheetData sheetId="23430" refreshError="1"/>
      <sheetData sheetId="23431" refreshError="1"/>
      <sheetData sheetId="23432" refreshError="1"/>
      <sheetData sheetId="23433" refreshError="1"/>
      <sheetData sheetId="23434" refreshError="1"/>
      <sheetData sheetId="23435" refreshError="1"/>
      <sheetData sheetId="23436" refreshError="1"/>
      <sheetData sheetId="23437" refreshError="1"/>
      <sheetData sheetId="23438" refreshError="1"/>
      <sheetData sheetId="23439" refreshError="1"/>
      <sheetData sheetId="23440" refreshError="1"/>
      <sheetData sheetId="23441" refreshError="1"/>
      <sheetData sheetId="23442" refreshError="1"/>
      <sheetData sheetId="23443" refreshError="1"/>
      <sheetData sheetId="23444" refreshError="1"/>
      <sheetData sheetId="23445" refreshError="1"/>
      <sheetData sheetId="23446" refreshError="1"/>
      <sheetData sheetId="23447" refreshError="1"/>
      <sheetData sheetId="23448" refreshError="1"/>
      <sheetData sheetId="23449" refreshError="1"/>
      <sheetData sheetId="23450" refreshError="1"/>
      <sheetData sheetId="23451" refreshError="1"/>
      <sheetData sheetId="23452" refreshError="1"/>
      <sheetData sheetId="23453" refreshError="1"/>
      <sheetData sheetId="23454" refreshError="1"/>
      <sheetData sheetId="23455" refreshError="1"/>
      <sheetData sheetId="23456" refreshError="1"/>
      <sheetData sheetId="23457" refreshError="1"/>
      <sheetData sheetId="23458" refreshError="1"/>
      <sheetData sheetId="23459" refreshError="1"/>
      <sheetData sheetId="23460" refreshError="1"/>
      <sheetData sheetId="23461" refreshError="1"/>
      <sheetData sheetId="23462" refreshError="1"/>
      <sheetData sheetId="23463" refreshError="1"/>
      <sheetData sheetId="23464" refreshError="1"/>
      <sheetData sheetId="23465" refreshError="1"/>
      <sheetData sheetId="23466" refreshError="1"/>
      <sheetData sheetId="23467" refreshError="1"/>
      <sheetData sheetId="23468" refreshError="1"/>
      <sheetData sheetId="23469" refreshError="1"/>
      <sheetData sheetId="23470" refreshError="1"/>
      <sheetData sheetId="23471" refreshError="1"/>
      <sheetData sheetId="23472" refreshError="1"/>
      <sheetData sheetId="23473" refreshError="1"/>
      <sheetData sheetId="23474" refreshError="1"/>
      <sheetData sheetId="23475" refreshError="1"/>
      <sheetData sheetId="23476" refreshError="1"/>
      <sheetData sheetId="23477" refreshError="1"/>
      <sheetData sheetId="23478" refreshError="1"/>
      <sheetData sheetId="23479" refreshError="1"/>
      <sheetData sheetId="23480" refreshError="1"/>
      <sheetData sheetId="23481" refreshError="1"/>
      <sheetData sheetId="23482" refreshError="1"/>
      <sheetData sheetId="23483" refreshError="1"/>
      <sheetData sheetId="23484" refreshError="1"/>
      <sheetData sheetId="23485" refreshError="1"/>
      <sheetData sheetId="23486" refreshError="1"/>
      <sheetData sheetId="23487" refreshError="1"/>
      <sheetData sheetId="23488" refreshError="1"/>
      <sheetData sheetId="23489" refreshError="1"/>
      <sheetData sheetId="23490" refreshError="1"/>
      <sheetData sheetId="23491" refreshError="1"/>
      <sheetData sheetId="23492" refreshError="1"/>
      <sheetData sheetId="23493" refreshError="1"/>
      <sheetData sheetId="23494" refreshError="1"/>
      <sheetData sheetId="23495" refreshError="1"/>
      <sheetData sheetId="23496" refreshError="1"/>
      <sheetData sheetId="23497" refreshError="1"/>
      <sheetData sheetId="23498" refreshError="1"/>
      <sheetData sheetId="23499" refreshError="1"/>
      <sheetData sheetId="23500" refreshError="1"/>
      <sheetData sheetId="23501" refreshError="1"/>
      <sheetData sheetId="23502" refreshError="1"/>
      <sheetData sheetId="23503" refreshError="1"/>
      <sheetData sheetId="23504" refreshError="1"/>
      <sheetData sheetId="23505" refreshError="1"/>
      <sheetData sheetId="23506" refreshError="1"/>
      <sheetData sheetId="23507" refreshError="1"/>
      <sheetData sheetId="23508" refreshError="1"/>
      <sheetData sheetId="23509" refreshError="1"/>
      <sheetData sheetId="23510" refreshError="1"/>
      <sheetData sheetId="23511" refreshError="1"/>
      <sheetData sheetId="23512" refreshError="1"/>
      <sheetData sheetId="23513" refreshError="1"/>
      <sheetData sheetId="23514" refreshError="1"/>
      <sheetData sheetId="23515" refreshError="1"/>
      <sheetData sheetId="23516" refreshError="1"/>
      <sheetData sheetId="23517" refreshError="1"/>
      <sheetData sheetId="23518" refreshError="1"/>
      <sheetData sheetId="23519" refreshError="1"/>
      <sheetData sheetId="23520" refreshError="1"/>
      <sheetData sheetId="23521" refreshError="1"/>
      <sheetData sheetId="23522" refreshError="1"/>
      <sheetData sheetId="23523" refreshError="1"/>
      <sheetData sheetId="23524" refreshError="1"/>
      <sheetData sheetId="23525" refreshError="1"/>
      <sheetData sheetId="23526" refreshError="1"/>
      <sheetData sheetId="23527" refreshError="1"/>
      <sheetData sheetId="23528" refreshError="1"/>
      <sheetData sheetId="23529" refreshError="1"/>
      <sheetData sheetId="23530" refreshError="1"/>
      <sheetData sheetId="23531" refreshError="1"/>
      <sheetData sheetId="23532" refreshError="1"/>
      <sheetData sheetId="23533" refreshError="1"/>
      <sheetData sheetId="23534" refreshError="1"/>
      <sheetData sheetId="23535" refreshError="1"/>
      <sheetData sheetId="23536" refreshError="1"/>
      <sheetData sheetId="23537" refreshError="1"/>
      <sheetData sheetId="23538" refreshError="1"/>
      <sheetData sheetId="23539" refreshError="1"/>
      <sheetData sheetId="23540" refreshError="1"/>
      <sheetData sheetId="23541" refreshError="1"/>
      <sheetData sheetId="23542" refreshError="1"/>
      <sheetData sheetId="23543" refreshError="1"/>
      <sheetData sheetId="23544" refreshError="1"/>
      <sheetData sheetId="23545" refreshError="1"/>
      <sheetData sheetId="23546" refreshError="1"/>
      <sheetData sheetId="23547" refreshError="1"/>
      <sheetData sheetId="23548" refreshError="1"/>
      <sheetData sheetId="23549" refreshError="1"/>
      <sheetData sheetId="23550" refreshError="1"/>
      <sheetData sheetId="23551" refreshError="1"/>
      <sheetData sheetId="23552" refreshError="1"/>
      <sheetData sheetId="23553" refreshError="1"/>
      <sheetData sheetId="23554" refreshError="1"/>
      <sheetData sheetId="23555" refreshError="1"/>
      <sheetData sheetId="23556" refreshError="1"/>
      <sheetData sheetId="23557" refreshError="1"/>
      <sheetData sheetId="23558" refreshError="1"/>
      <sheetData sheetId="23559" refreshError="1"/>
      <sheetData sheetId="23560" refreshError="1"/>
      <sheetData sheetId="23561" refreshError="1"/>
      <sheetData sheetId="23562" refreshError="1"/>
      <sheetData sheetId="23563" refreshError="1"/>
      <sheetData sheetId="23564" refreshError="1"/>
      <sheetData sheetId="23565" refreshError="1"/>
      <sheetData sheetId="23566" refreshError="1"/>
      <sheetData sheetId="23567" refreshError="1"/>
      <sheetData sheetId="23568" refreshError="1"/>
      <sheetData sheetId="23569" refreshError="1"/>
      <sheetData sheetId="23570" refreshError="1"/>
      <sheetData sheetId="23571" refreshError="1"/>
      <sheetData sheetId="23572" refreshError="1"/>
      <sheetData sheetId="23573" refreshError="1"/>
      <sheetData sheetId="23574" refreshError="1"/>
      <sheetData sheetId="23575" refreshError="1"/>
      <sheetData sheetId="23576" refreshError="1"/>
      <sheetData sheetId="23577" refreshError="1"/>
      <sheetData sheetId="23578" refreshError="1"/>
      <sheetData sheetId="23579" refreshError="1"/>
      <sheetData sheetId="23580" refreshError="1"/>
      <sheetData sheetId="23581" refreshError="1"/>
      <sheetData sheetId="23582" refreshError="1"/>
      <sheetData sheetId="23583" refreshError="1"/>
      <sheetData sheetId="23584" refreshError="1"/>
      <sheetData sheetId="23585" refreshError="1"/>
      <sheetData sheetId="23586" refreshError="1"/>
      <sheetData sheetId="23587" refreshError="1"/>
      <sheetData sheetId="23588" refreshError="1"/>
      <sheetData sheetId="23589" refreshError="1"/>
      <sheetData sheetId="23590" refreshError="1"/>
      <sheetData sheetId="23591" refreshError="1"/>
      <sheetData sheetId="23592" refreshError="1"/>
      <sheetData sheetId="23593" refreshError="1"/>
      <sheetData sheetId="23594" refreshError="1"/>
      <sheetData sheetId="23595" refreshError="1"/>
      <sheetData sheetId="23596" refreshError="1"/>
      <sheetData sheetId="23597" refreshError="1"/>
      <sheetData sheetId="23598" refreshError="1"/>
      <sheetData sheetId="23599" refreshError="1"/>
      <sheetData sheetId="23600" refreshError="1"/>
      <sheetData sheetId="23601" refreshError="1"/>
      <sheetData sheetId="23602" refreshError="1"/>
      <sheetData sheetId="23603" refreshError="1"/>
      <sheetData sheetId="23604" refreshError="1"/>
      <sheetData sheetId="23605" refreshError="1"/>
      <sheetData sheetId="23606" refreshError="1"/>
      <sheetData sheetId="23607" refreshError="1"/>
      <sheetData sheetId="23608" refreshError="1"/>
      <sheetData sheetId="23609" refreshError="1"/>
      <sheetData sheetId="23610" refreshError="1"/>
      <sheetData sheetId="23611" refreshError="1"/>
      <sheetData sheetId="23612" refreshError="1"/>
      <sheetData sheetId="23613" refreshError="1"/>
      <sheetData sheetId="23614" refreshError="1"/>
      <sheetData sheetId="23615" refreshError="1"/>
      <sheetData sheetId="23616" refreshError="1"/>
      <sheetData sheetId="23617" refreshError="1"/>
      <sheetData sheetId="23618" refreshError="1"/>
      <sheetData sheetId="23619" refreshError="1"/>
      <sheetData sheetId="23620" refreshError="1"/>
      <sheetData sheetId="23621" refreshError="1"/>
      <sheetData sheetId="23622" refreshError="1"/>
      <sheetData sheetId="23623" refreshError="1"/>
      <sheetData sheetId="23624" refreshError="1"/>
      <sheetData sheetId="23625" refreshError="1"/>
      <sheetData sheetId="23626" refreshError="1"/>
      <sheetData sheetId="23627" refreshError="1"/>
      <sheetData sheetId="23628" refreshError="1"/>
      <sheetData sheetId="23629" refreshError="1"/>
      <sheetData sheetId="23630" refreshError="1"/>
      <sheetData sheetId="23631" refreshError="1"/>
      <sheetData sheetId="23632" refreshError="1"/>
      <sheetData sheetId="23633" refreshError="1"/>
      <sheetData sheetId="23634" refreshError="1"/>
      <sheetData sheetId="23635" refreshError="1"/>
      <sheetData sheetId="23636" refreshError="1"/>
      <sheetData sheetId="23637" refreshError="1"/>
      <sheetData sheetId="23638" refreshError="1"/>
      <sheetData sheetId="23639" refreshError="1"/>
      <sheetData sheetId="23640" refreshError="1"/>
      <sheetData sheetId="23641" refreshError="1"/>
      <sheetData sheetId="23642" refreshError="1"/>
      <sheetData sheetId="23643" refreshError="1"/>
      <sheetData sheetId="23644" refreshError="1"/>
      <sheetData sheetId="23645" refreshError="1"/>
      <sheetData sheetId="23646" refreshError="1"/>
      <sheetData sheetId="23647" refreshError="1"/>
      <sheetData sheetId="23648" refreshError="1"/>
      <sheetData sheetId="23649" refreshError="1"/>
      <sheetData sheetId="23650" refreshError="1"/>
      <sheetData sheetId="23651" refreshError="1"/>
      <sheetData sheetId="23652" refreshError="1"/>
      <sheetData sheetId="23653" refreshError="1"/>
      <sheetData sheetId="23654" refreshError="1"/>
      <sheetData sheetId="23655" refreshError="1"/>
      <sheetData sheetId="23656" refreshError="1"/>
      <sheetData sheetId="23657" refreshError="1"/>
      <sheetData sheetId="23658" refreshError="1"/>
      <sheetData sheetId="23659" refreshError="1"/>
      <sheetData sheetId="23660" refreshError="1"/>
      <sheetData sheetId="23661" refreshError="1"/>
      <sheetData sheetId="23662" refreshError="1"/>
      <sheetData sheetId="23663" refreshError="1"/>
      <sheetData sheetId="23664" refreshError="1"/>
      <sheetData sheetId="23665" refreshError="1"/>
      <sheetData sheetId="23666" refreshError="1"/>
      <sheetData sheetId="23667" refreshError="1"/>
      <sheetData sheetId="23668" refreshError="1"/>
      <sheetData sheetId="23669" refreshError="1"/>
      <sheetData sheetId="23670" refreshError="1"/>
      <sheetData sheetId="23671" refreshError="1"/>
      <sheetData sheetId="23672" refreshError="1"/>
      <sheetData sheetId="23673" refreshError="1"/>
      <sheetData sheetId="23674" refreshError="1"/>
      <sheetData sheetId="23675" refreshError="1"/>
      <sheetData sheetId="23676" refreshError="1"/>
      <sheetData sheetId="23677" refreshError="1"/>
      <sheetData sheetId="23678" refreshError="1"/>
      <sheetData sheetId="23679" refreshError="1"/>
      <sheetData sheetId="23680" refreshError="1"/>
      <sheetData sheetId="23681" refreshError="1"/>
      <sheetData sheetId="23682" refreshError="1"/>
      <sheetData sheetId="23683" refreshError="1"/>
      <sheetData sheetId="23684" refreshError="1"/>
      <sheetData sheetId="23685" refreshError="1"/>
      <sheetData sheetId="23686" refreshError="1"/>
      <sheetData sheetId="23687" refreshError="1"/>
      <sheetData sheetId="23688" refreshError="1"/>
      <sheetData sheetId="23689" refreshError="1"/>
      <sheetData sheetId="23690" refreshError="1"/>
      <sheetData sheetId="23691" refreshError="1"/>
      <sheetData sheetId="23692" refreshError="1"/>
      <sheetData sheetId="23693" refreshError="1"/>
      <sheetData sheetId="23694" refreshError="1"/>
      <sheetData sheetId="23695" refreshError="1"/>
      <sheetData sheetId="23696" refreshError="1"/>
      <sheetData sheetId="23697" refreshError="1"/>
      <sheetData sheetId="23698" refreshError="1"/>
      <sheetData sheetId="23699" refreshError="1"/>
      <sheetData sheetId="23700" refreshError="1"/>
      <sheetData sheetId="23701" refreshError="1"/>
      <sheetData sheetId="23702" refreshError="1"/>
      <sheetData sheetId="23703" refreshError="1"/>
      <sheetData sheetId="23704" refreshError="1"/>
      <sheetData sheetId="23705" refreshError="1"/>
      <sheetData sheetId="23706" refreshError="1"/>
      <sheetData sheetId="23707" refreshError="1"/>
      <sheetData sheetId="23708" refreshError="1"/>
      <sheetData sheetId="23709" refreshError="1"/>
      <sheetData sheetId="23710" refreshError="1"/>
      <sheetData sheetId="23711" refreshError="1"/>
      <sheetData sheetId="23712" refreshError="1"/>
      <sheetData sheetId="23713" refreshError="1"/>
      <sheetData sheetId="23714" refreshError="1"/>
      <sheetData sheetId="23715" refreshError="1"/>
      <sheetData sheetId="23716" refreshError="1"/>
      <sheetData sheetId="23717" refreshError="1"/>
      <sheetData sheetId="23718" refreshError="1"/>
      <sheetData sheetId="23719" refreshError="1"/>
      <sheetData sheetId="23720" refreshError="1"/>
      <sheetData sheetId="23721" refreshError="1"/>
      <sheetData sheetId="23722" refreshError="1"/>
      <sheetData sheetId="23723" refreshError="1"/>
      <sheetData sheetId="23724" refreshError="1"/>
      <sheetData sheetId="23725" refreshError="1"/>
      <sheetData sheetId="23726" refreshError="1"/>
      <sheetData sheetId="23727" refreshError="1"/>
      <sheetData sheetId="23728" refreshError="1"/>
      <sheetData sheetId="23729" refreshError="1"/>
      <sheetData sheetId="23730" refreshError="1"/>
      <sheetData sheetId="23731" refreshError="1"/>
      <sheetData sheetId="23732" refreshError="1"/>
      <sheetData sheetId="23733" refreshError="1"/>
      <sheetData sheetId="23734" refreshError="1"/>
      <sheetData sheetId="23735" refreshError="1"/>
      <sheetData sheetId="23736" refreshError="1"/>
      <sheetData sheetId="23737" refreshError="1"/>
      <sheetData sheetId="23738" refreshError="1"/>
      <sheetData sheetId="23739" refreshError="1"/>
      <sheetData sheetId="23740" refreshError="1"/>
      <sheetData sheetId="23741" refreshError="1"/>
      <sheetData sheetId="23742" refreshError="1"/>
      <sheetData sheetId="23743" refreshError="1"/>
      <sheetData sheetId="23744" refreshError="1"/>
      <sheetData sheetId="23745" refreshError="1"/>
      <sheetData sheetId="23746" refreshError="1"/>
      <sheetData sheetId="23747" refreshError="1"/>
      <sheetData sheetId="23748" refreshError="1"/>
      <sheetData sheetId="23749" refreshError="1"/>
      <sheetData sheetId="23750" refreshError="1"/>
      <sheetData sheetId="23751" refreshError="1"/>
      <sheetData sheetId="23752" refreshError="1"/>
      <sheetData sheetId="23753" refreshError="1"/>
      <sheetData sheetId="23754" refreshError="1"/>
      <sheetData sheetId="23755" refreshError="1"/>
      <sheetData sheetId="23756" refreshError="1"/>
      <sheetData sheetId="23757" refreshError="1"/>
      <sheetData sheetId="23758" refreshError="1"/>
      <sheetData sheetId="23759" refreshError="1"/>
      <sheetData sheetId="23760" refreshError="1"/>
      <sheetData sheetId="23761" refreshError="1"/>
      <sheetData sheetId="23762" refreshError="1"/>
      <sheetData sheetId="23763" refreshError="1"/>
      <sheetData sheetId="23764" refreshError="1"/>
      <sheetData sheetId="23765" refreshError="1"/>
      <sheetData sheetId="23766" refreshError="1"/>
      <sheetData sheetId="23767" refreshError="1"/>
      <sheetData sheetId="23768" refreshError="1"/>
      <sheetData sheetId="23769" refreshError="1"/>
      <sheetData sheetId="23770" refreshError="1"/>
      <sheetData sheetId="23771" refreshError="1"/>
      <sheetData sheetId="23772" refreshError="1"/>
      <sheetData sheetId="23773" refreshError="1"/>
      <sheetData sheetId="23774" refreshError="1"/>
      <sheetData sheetId="23775" refreshError="1"/>
      <sheetData sheetId="23776" refreshError="1"/>
      <sheetData sheetId="23777" refreshError="1"/>
      <sheetData sheetId="23778" refreshError="1"/>
      <sheetData sheetId="23779" refreshError="1"/>
      <sheetData sheetId="23780" refreshError="1"/>
      <sheetData sheetId="23781" refreshError="1"/>
      <sheetData sheetId="23782" refreshError="1"/>
      <sheetData sheetId="23783" refreshError="1"/>
      <sheetData sheetId="23784" refreshError="1"/>
      <sheetData sheetId="23785" refreshError="1"/>
      <sheetData sheetId="23786" refreshError="1"/>
      <sheetData sheetId="23787" refreshError="1"/>
      <sheetData sheetId="23788" refreshError="1"/>
      <sheetData sheetId="23789" refreshError="1"/>
      <sheetData sheetId="23790" refreshError="1"/>
      <sheetData sheetId="23791" refreshError="1"/>
      <sheetData sheetId="23792" refreshError="1"/>
      <sheetData sheetId="23793" refreshError="1"/>
      <sheetData sheetId="23794" refreshError="1"/>
      <sheetData sheetId="23795" refreshError="1"/>
      <sheetData sheetId="23796" refreshError="1"/>
      <sheetData sheetId="23797" refreshError="1"/>
      <sheetData sheetId="23798" refreshError="1"/>
      <sheetData sheetId="23799" refreshError="1"/>
      <sheetData sheetId="23800" refreshError="1"/>
      <sheetData sheetId="23801" refreshError="1"/>
      <sheetData sheetId="23802" refreshError="1"/>
      <sheetData sheetId="23803" refreshError="1"/>
      <sheetData sheetId="23804" refreshError="1"/>
      <sheetData sheetId="23805" refreshError="1"/>
      <sheetData sheetId="23806" refreshError="1"/>
      <sheetData sheetId="23807" refreshError="1"/>
      <sheetData sheetId="23808" refreshError="1"/>
      <sheetData sheetId="23809" refreshError="1"/>
      <sheetData sheetId="23810" refreshError="1"/>
      <sheetData sheetId="23811" refreshError="1"/>
      <sheetData sheetId="23812" refreshError="1"/>
      <sheetData sheetId="23813" refreshError="1"/>
      <sheetData sheetId="23814" refreshError="1"/>
      <sheetData sheetId="23815" refreshError="1"/>
      <sheetData sheetId="23816" refreshError="1"/>
      <sheetData sheetId="23817" refreshError="1"/>
      <sheetData sheetId="23818" refreshError="1"/>
      <sheetData sheetId="23819" refreshError="1"/>
      <sheetData sheetId="23820" refreshError="1"/>
      <sheetData sheetId="23821" refreshError="1"/>
      <sheetData sheetId="23822" refreshError="1"/>
      <sheetData sheetId="23823" refreshError="1"/>
      <sheetData sheetId="23824" refreshError="1"/>
      <sheetData sheetId="23825" refreshError="1"/>
      <sheetData sheetId="23826" refreshError="1"/>
      <sheetData sheetId="23827" refreshError="1"/>
      <sheetData sheetId="23828" refreshError="1"/>
      <sheetData sheetId="23829" refreshError="1"/>
      <sheetData sheetId="23830" refreshError="1"/>
      <sheetData sheetId="23831" refreshError="1"/>
      <sheetData sheetId="23832" refreshError="1"/>
      <sheetData sheetId="23833" refreshError="1"/>
      <sheetData sheetId="23834" refreshError="1"/>
      <sheetData sheetId="23835" refreshError="1"/>
      <sheetData sheetId="23836" refreshError="1"/>
      <sheetData sheetId="23837" refreshError="1"/>
      <sheetData sheetId="23838" refreshError="1"/>
      <sheetData sheetId="23839" refreshError="1"/>
      <sheetData sheetId="23840" refreshError="1"/>
      <sheetData sheetId="23841" refreshError="1"/>
      <sheetData sheetId="23842" refreshError="1"/>
      <sheetData sheetId="23843" refreshError="1"/>
      <sheetData sheetId="23844" refreshError="1"/>
      <sheetData sheetId="23845" refreshError="1"/>
      <sheetData sheetId="23846" refreshError="1"/>
      <sheetData sheetId="23847" refreshError="1"/>
      <sheetData sheetId="23848" refreshError="1"/>
      <sheetData sheetId="23849" refreshError="1"/>
      <sheetData sheetId="23850" refreshError="1"/>
      <sheetData sheetId="23851" refreshError="1"/>
      <sheetData sheetId="23852" refreshError="1"/>
      <sheetData sheetId="23853" refreshError="1"/>
      <sheetData sheetId="23854" refreshError="1"/>
      <sheetData sheetId="23855" refreshError="1"/>
      <sheetData sheetId="23856" refreshError="1"/>
      <sheetData sheetId="23857" refreshError="1"/>
      <sheetData sheetId="23858" refreshError="1"/>
      <sheetData sheetId="23859" refreshError="1"/>
      <sheetData sheetId="23860" refreshError="1"/>
      <sheetData sheetId="23861" refreshError="1"/>
      <sheetData sheetId="23862" refreshError="1"/>
      <sheetData sheetId="23863" refreshError="1"/>
      <sheetData sheetId="23864" refreshError="1"/>
      <sheetData sheetId="23865" refreshError="1"/>
      <sheetData sheetId="23866" refreshError="1"/>
      <sheetData sheetId="23867" refreshError="1"/>
      <sheetData sheetId="23868" refreshError="1"/>
      <sheetData sheetId="23869" refreshError="1"/>
      <sheetData sheetId="23870" refreshError="1"/>
      <sheetData sheetId="23871" refreshError="1"/>
      <sheetData sheetId="23872" refreshError="1"/>
      <sheetData sheetId="23873" refreshError="1"/>
      <sheetData sheetId="23874" refreshError="1"/>
      <sheetData sheetId="23875" refreshError="1"/>
      <sheetData sheetId="23876" refreshError="1"/>
      <sheetData sheetId="23877" refreshError="1"/>
      <sheetData sheetId="23878" refreshError="1"/>
      <sheetData sheetId="23879" refreshError="1"/>
      <sheetData sheetId="23880" refreshError="1"/>
      <sheetData sheetId="23881" refreshError="1"/>
      <sheetData sheetId="23882" refreshError="1"/>
      <sheetData sheetId="23883" refreshError="1"/>
      <sheetData sheetId="23884" refreshError="1"/>
      <sheetData sheetId="23885" refreshError="1"/>
      <sheetData sheetId="23886" refreshError="1"/>
      <sheetData sheetId="23887" refreshError="1"/>
      <sheetData sheetId="23888" refreshError="1"/>
      <sheetData sheetId="23889" refreshError="1"/>
      <sheetData sheetId="23890" refreshError="1"/>
      <sheetData sheetId="23891" refreshError="1"/>
      <sheetData sheetId="23892" refreshError="1"/>
      <sheetData sheetId="23893" refreshError="1"/>
      <sheetData sheetId="23894" refreshError="1"/>
      <sheetData sheetId="23895" refreshError="1"/>
      <sheetData sheetId="23896" refreshError="1"/>
      <sheetData sheetId="23897" refreshError="1"/>
      <sheetData sheetId="23898" refreshError="1"/>
      <sheetData sheetId="23899" refreshError="1"/>
      <sheetData sheetId="23900" refreshError="1"/>
      <sheetData sheetId="23901" refreshError="1"/>
      <sheetData sheetId="23902" refreshError="1"/>
      <sheetData sheetId="23903" refreshError="1"/>
      <sheetData sheetId="23904" refreshError="1"/>
      <sheetData sheetId="23905" refreshError="1"/>
      <sheetData sheetId="23906" refreshError="1"/>
      <sheetData sheetId="23907" refreshError="1"/>
      <sheetData sheetId="23908" refreshError="1"/>
      <sheetData sheetId="23909" refreshError="1"/>
      <sheetData sheetId="23910" refreshError="1"/>
      <sheetData sheetId="23911" refreshError="1"/>
      <sheetData sheetId="23912" refreshError="1"/>
      <sheetData sheetId="23913" refreshError="1"/>
      <sheetData sheetId="23914" refreshError="1"/>
      <sheetData sheetId="23915" refreshError="1"/>
      <sheetData sheetId="23916" refreshError="1"/>
      <sheetData sheetId="23917" refreshError="1"/>
      <sheetData sheetId="23918" refreshError="1"/>
      <sheetData sheetId="23919" refreshError="1"/>
      <sheetData sheetId="23920" refreshError="1"/>
      <sheetData sheetId="23921" refreshError="1"/>
      <sheetData sheetId="23922" refreshError="1"/>
      <sheetData sheetId="23923" refreshError="1"/>
      <sheetData sheetId="23924" refreshError="1"/>
      <sheetData sheetId="23925" refreshError="1"/>
      <sheetData sheetId="23926" refreshError="1"/>
      <sheetData sheetId="23927" refreshError="1"/>
      <sheetData sheetId="23928" refreshError="1"/>
      <sheetData sheetId="23929" refreshError="1"/>
      <sheetData sheetId="23930" refreshError="1"/>
      <sheetData sheetId="23931" refreshError="1"/>
      <sheetData sheetId="23932" refreshError="1"/>
      <sheetData sheetId="23933" refreshError="1"/>
      <sheetData sheetId="23934" refreshError="1"/>
      <sheetData sheetId="23935" refreshError="1"/>
      <sheetData sheetId="23936" refreshError="1"/>
      <sheetData sheetId="23937" refreshError="1"/>
      <sheetData sheetId="23938" refreshError="1"/>
      <sheetData sheetId="23939" refreshError="1"/>
      <sheetData sheetId="23940" refreshError="1"/>
      <sheetData sheetId="23941" refreshError="1"/>
      <sheetData sheetId="23942" refreshError="1"/>
      <sheetData sheetId="23943" refreshError="1"/>
      <sheetData sheetId="23944" refreshError="1"/>
      <sheetData sheetId="23945" refreshError="1"/>
      <sheetData sheetId="23946" refreshError="1"/>
      <sheetData sheetId="23947" refreshError="1"/>
      <sheetData sheetId="23948" refreshError="1"/>
      <sheetData sheetId="23949" refreshError="1"/>
      <sheetData sheetId="23950" refreshError="1"/>
      <sheetData sheetId="23951" refreshError="1"/>
      <sheetData sheetId="23952" refreshError="1"/>
      <sheetData sheetId="23953" refreshError="1"/>
      <sheetData sheetId="23954" refreshError="1"/>
      <sheetData sheetId="23955" refreshError="1"/>
      <sheetData sheetId="23956" refreshError="1"/>
      <sheetData sheetId="23957" refreshError="1"/>
      <sheetData sheetId="23958" refreshError="1"/>
      <sheetData sheetId="23959" refreshError="1"/>
      <sheetData sheetId="23960" refreshError="1"/>
      <sheetData sheetId="23961" refreshError="1"/>
      <sheetData sheetId="23962" refreshError="1"/>
      <sheetData sheetId="23963" refreshError="1"/>
      <sheetData sheetId="23964" refreshError="1"/>
      <sheetData sheetId="23965" refreshError="1"/>
      <sheetData sheetId="23966" refreshError="1"/>
      <sheetData sheetId="23967" refreshError="1"/>
      <sheetData sheetId="23968" refreshError="1"/>
      <sheetData sheetId="23969" refreshError="1"/>
      <sheetData sheetId="23970" refreshError="1"/>
      <sheetData sheetId="23971" refreshError="1"/>
      <sheetData sheetId="23972" refreshError="1"/>
      <sheetData sheetId="23973" refreshError="1"/>
      <sheetData sheetId="23974" refreshError="1"/>
      <sheetData sheetId="23975" refreshError="1"/>
      <sheetData sheetId="23976" refreshError="1"/>
      <sheetData sheetId="23977" refreshError="1"/>
      <sheetData sheetId="23978" refreshError="1"/>
      <sheetData sheetId="23979" refreshError="1"/>
      <sheetData sheetId="23980" refreshError="1"/>
      <sheetData sheetId="23981" refreshError="1"/>
      <sheetData sheetId="23982" refreshError="1"/>
      <sheetData sheetId="23983" refreshError="1"/>
      <sheetData sheetId="23984" refreshError="1"/>
      <sheetData sheetId="23985" refreshError="1"/>
      <sheetData sheetId="23986" refreshError="1"/>
      <sheetData sheetId="23987" refreshError="1"/>
      <sheetData sheetId="23988" refreshError="1"/>
      <sheetData sheetId="23989" refreshError="1"/>
      <sheetData sheetId="23990" refreshError="1"/>
      <sheetData sheetId="23991" refreshError="1"/>
      <sheetData sheetId="23992" refreshError="1"/>
      <sheetData sheetId="23993" refreshError="1"/>
      <sheetData sheetId="23994" refreshError="1"/>
      <sheetData sheetId="23995" refreshError="1"/>
      <sheetData sheetId="23996" refreshError="1"/>
      <sheetData sheetId="23997" refreshError="1"/>
      <sheetData sheetId="23998" refreshError="1"/>
      <sheetData sheetId="23999" refreshError="1"/>
      <sheetData sheetId="24000" refreshError="1"/>
      <sheetData sheetId="24001" refreshError="1"/>
      <sheetData sheetId="24002" refreshError="1"/>
      <sheetData sheetId="24003" refreshError="1"/>
      <sheetData sheetId="24004" refreshError="1"/>
      <sheetData sheetId="24005" refreshError="1"/>
      <sheetData sheetId="24006" refreshError="1"/>
      <sheetData sheetId="24007" refreshError="1"/>
      <sheetData sheetId="24008" refreshError="1"/>
      <sheetData sheetId="24009" refreshError="1"/>
      <sheetData sheetId="24010" refreshError="1"/>
      <sheetData sheetId="24011" refreshError="1"/>
      <sheetData sheetId="24012" refreshError="1"/>
      <sheetData sheetId="24013" refreshError="1"/>
      <sheetData sheetId="24014" refreshError="1"/>
      <sheetData sheetId="24015" refreshError="1"/>
      <sheetData sheetId="24016" refreshError="1"/>
      <sheetData sheetId="24017" refreshError="1"/>
      <sheetData sheetId="24018" refreshError="1"/>
      <sheetData sheetId="24019" refreshError="1"/>
      <sheetData sheetId="24020" refreshError="1"/>
      <sheetData sheetId="24021" refreshError="1"/>
      <sheetData sheetId="24022" refreshError="1"/>
      <sheetData sheetId="24023" refreshError="1"/>
      <sheetData sheetId="24024" refreshError="1"/>
      <sheetData sheetId="24025" refreshError="1"/>
      <sheetData sheetId="24026" refreshError="1"/>
      <sheetData sheetId="24027" refreshError="1"/>
      <sheetData sheetId="24028" refreshError="1"/>
      <sheetData sheetId="24029" refreshError="1"/>
      <sheetData sheetId="24030" refreshError="1"/>
      <sheetData sheetId="24031" refreshError="1"/>
      <sheetData sheetId="24032" refreshError="1"/>
      <sheetData sheetId="24033" refreshError="1"/>
      <sheetData sheetId="24034" refreshError="1"/>
      <sheetData sheetId="24035" refreshError="1"/>
      <sheetData sheetId="24036" refreshError="1"/>
      <sheetData sheetId="24037" refreshError="1"/>
      <sheetData sheetId="24038" refreshError="1"/>
      <sheetData sheetId="24039" refreshError="1"/>
      <sheetData sheetId="24040" refreshError="1"/>
      <sheetData sheetId="24041" refreshError="1"/>
      <sheetData sheetId="24042" refreshError="1"/>
      <sheetData sheetId="24043" refreshError="1"/>
      <sheetData sheetId="24044" refreshError="1"/>
      <sheetData sheetId="24045" refreshError="1"/>
      <sheetData sheetId="24046" refreshError="1"/>
      <sheetData sheetId="24047" refreshError="1"/>
      <sheetData sheetId="24048" refreshError="1"/>
      <sheetData sheetId="24049" refreshError="1"/>
      <sheetData sheetId="24050" refreshError="1"/>
      <sheetData sheetId="24051" refreshError="1"/>
      <sheetData sheetId="24052" refreshError="1"/>
      <sheetData sheetId="24053" refreshError="1"/>
      <sheetData sheetId="24054" refreshError="1"/>
      <sheetData sheetId="24055" refreshError="1"/>
      <sheetData sheetId="24056" refreshError="1"/>
      <sheetData sheetId="24057" refreshError="1"/>
      <sheetData sheetId="24058" refreshError="1"/>
      <sheetData sheetId="24059" refreshError="1"/>
      <sheetData sheetId="24060" refreshError="1"/>
      <sheetData sheetId="24061" refreshError="1"/>
      <sheetData sheetId="24062" refreshError="1"/>
      <sheetData sheetId="24063" refreshError="1"/>
      <sheetData sheetId="24064" refreshError="1"/>
      <sheetData sheetId="24065" refreshError="1"/>
      <sheetData sheetId="24066" refreshError="1"/>
      <sheetData sheetId="24067" refreshError="1"/>
      <sheetData sheetId="24068" refreshError="1"/>
      <sheetData sheetId="24069" refreshError="1"/>
      <sheetData sheetId="24070" refreshError="1"/>
      <sheetData sheetId="24071" refreshError="1"/>
      <sheetData sheetId="24072" refreshError="1"/>
      <sheetData sheetId="24073" refreshError="1"/>
      <sheetData sheetId="24074" refreshError="1"/>
      <sheetData sheetId="24075" refreshError="1"/>
      <sheetData sheetId="24076" refreshError="1"/>
      <sheetData sheetId="24077" refreshError="1"/>
      <sheetData sheetId="24078" refreshError="1"/>
      <sheetData sheetId="24079" refreshError="1"/>
      <sheetData sheetId="24080" refreshError="1"/>
      <sheetData sheetId="24081" refreshError="1"/>
      <sheetData sheetId="24082" refreshError="1"/>
      <sheetData sheetId="24083" refreshError="1"/>
      <sheetData sheetId="24084" refreshError="1"/>
      <sheetData sheetId="24085" refreshError="1"/>
      <sheetData sheetId="24086" refreshError="1"/>
      <sheetData sheetId="24087" refreshError="1"/>
      <sheetData sheetId="24088" refreshError="1"/>
      <sheetData sheetId="24089" refreshError="1"/>
      <sheetData sheetId="24090" refreshError="1"/>
      <sheetData sheetId="24091" refreshError="1"/>
      <sheetData sheetId="24092" refreshError="1"/>
      <sheetData sheetId="24093" refreshError="1"/>
      <sheetData sheetId="24094" refreshError="1"/>
      <sheetData sheetId="24095" refreshError="1"/>
      <sheetData sheetId="24096" refreshError="1"/>
      <sheetData sheetId="24097" refreshError="1"/>
      <sheetData sheetId="24098" refreshError="1"/>
      <sheetData sheetId="24099" refreshError="1"/>
      <sheetData sheetId="24100" refreshError="1"/>
      <sheetData sheetId="24101" refreshError="1"/>
      <sheetData sheetId="24102" refreshError="1"/>
      <sheetData sheetId="24103" refreshError="1"/>
      <sheetData sheetId="24104" refreshError="1"/>
      <sheetData sheetId="24105" refreshError="1"/>
      <sheetData sheetId="24106" refreshError="1"/>
      <sheetData sheetId="24107" refreshError="1"/>
      <sheetData sheetId="24108" refreshError="1"/>
      <sheetData sheetId="24109" refreshError="1"/>
      <sheetData sheetId="24110" refreshError="1"/>
      <sheetData sheetId="24111" refreshError="1"/>
      <sheetData sheetId="24112" refreshError="1"/>
      <sheetData sheetId="24113" refreshError="1"/>
      <sheetData sheetId="24114" refreshError="1"/>
      <sheetData sheetId="24115" refreshError="1"/>
      <sheetData sheetId="24116" refreshError="1"/>
      <sheetData sheetId="24117" refreshError="1"/>
      <sheetData sheetId="24118" refreshError="1"/>
      <sheetData sheetId="24119" refreshError="1"/>
      <sheetData sheetId="24120" refreshError="1"/>
      <sheetData sheetId="24121" refreshError="1"/>
      <sheetData sheetId="24122" refreshError="1"/>
      <sheetData sheetId="24123" refreshError="1"/>
      <sheetData sheetId="24124" refreshError="1"/>
      <sheetData sheetId="24125" refreshError="1"/>
      <sheetData sheetId="24126" refreshError="1"/>
      <sheetData sheetId="24127" refreshError="1"/>
      <sheetData sheetId="24128" refreshError="1"/>
      <sheetData sheetId="24129" refreshError="1"/>
      <sheetData sheetId="24130" refreshError="1"/>
      <sheetData sheetId="24131" refreshError="1"/>
      <sheetData sheetId="24132" refreshError="1"/>
      <sheetData sheetId="24133" refreshError="1"/>
      <sheetData sheetId="24134" refreshError="1"/>
      <sheetData sheetId="24135" refreshError="1"/>
      <sheetData sheetId="24136" refreshError="1"/>
      <sheetData sheetId="24137" refreshError="1"/>
      <sheetData sheetId="24138" refreshError="1"/>
      <sheetData sheetId="24139" refreshError="1"/>
      <sheetData sheetId="24140" refreshError="1"/>
      <sheetData sheetId="24141" refreshError="1"/>
      <sheetData sheetId="24142" refreshError="1"/>
      <sheetData sheetId="24143" refreshError="1"/>
      <sheetData sheetId="24144" refreshError="1"/>
      <sheetData sheetId="24145" refreshError="1"/>
      <sheetData sheetId="24146" refreshError="1"/>
      <sheetData sheetId="24147" refreshError="1"/>
      <sheetData sheetId="24148" refreshError="1"/>
      <sheetData sheetId="24149" refreshError="1"/>
      <sheetData sheetId="24150" refreshError="1"/>
      <sheetData sheetId="24151" refreshError="1"/>
      <sheetData sheetId="24152" refreshError="1"/>
      <sheetData sheetId="24153" refreshError="1"/>
      <sheetData sheetId="24154" refreshError="1"/>
      <sheetData sheetId="24155" refreshError="1"/>
      <sheetData sheetId="24156" refreshError="1"/>
      <sheetData sheetId="24157" refreshError="1"/>
      <sheetData sheetId="24158" refreshError="1"/>
      <sheetData sheetId="24159" refreshError="1"/>
      <sheetData sheetId="24160" refreshError="1"/>
      <sheetData sheetId="24161" refreshError="1"/>
      <sheetData sheetId="24162" refreshError="1"/>
      <sheetData sheetId="24163" refreshError="1"/>
      <sheetData sheetId="24164" refreshError="1"/>
      <sheetData sheetId="24165" refreshError="1"/>
      <sheetData sheetId="24166" refreshError="1"/>
      <sheetData sheetId="24167" refreshError="1"/>
      <sheetData sheetId="24168" refreshError="1"/>
      <sheetData sheetId="24169" refreshError="1"/>
      <sheetData sheetId="24170" refreshError="1"/>
      <sheetData sheetId="24171" refreshError="1"/>
      <sheetData sheetId="24172" refreshError="1"/>
      <sheetData sheetId="24173" refreshError="1"/>
      <sheetData sheetId="24174" refreshError="1"/>
      <sheetData sheetId="24175" refreshError="1"/>
      <sheetData sheetId="24176" refreshError="1"/>
      <sheetData sheetId="24177" refreshError="1"/>
      <sheetData sheetId="24178" refreshError="1"/>
      <sheetData sheetId="24179" refreshError="1"/>
      <sheetData sheetId="24180" refreshError="1"/>
      <sheetData sheetId="24181" refreshError="1"/>
      <sheetData sheetId="24182" refreshError="1"/>
      <sheetData sheetId="24183" refreshError="1"/>
      <sheetData sheetId="24184" refreshError="1"/>
      <sheetData sheetId="24185" refreshError="1"/>
      <sheetData sheetId="24186" refreshError="1"/>
      <sheetData sheetId="24187" refreshError="1"/>
      <sheetData sheetId="24188" refreshError="1"/>
      <sheetData sheetId="24189" refreshError="1"/>
      <sheetData sheetId="24190" refreshError="1"/>
      <sheetData sheetId="24191" refreshError="1"/>
      <sheetData sheetId="24192" refreshError="1"/>
      <sheetData sheetId="24193" refreshError="1"/>
      <sheetData sheetId="24194" refreshError="1"/>
      <sheetData sheetId="24195" refreshError="1"/>
      <sheetData sheetId="24196" refreshError="1"/>
      <sheetData sheetId="24197" refreshError="1"/>
      <sheetData sheetId="24198" refreshError="1"/>
      <sheetData sheetId="24199" refreshError="1"/>
      <sheetData sheetId="24200" refreshError="1"/>
      <sheetData sheetId="24201" refreshError="1"/>
      <sheetData sheetId="24202" refreshError="1"/>
      <sheetData sheetId="24203" refreshError="1"/>
      <sheetData sheetId="24204" refreshError="1"/>
      <sheetData sheetId="24205" refreshError="1"/>
      <sheetData sheetId="24206" refreshError="1"/>
      <sheetData sheetId="24207" refreshError="1"/>
      <sheetData sheetId="24208" refreshError="1"/>
      <sheetData sheetId="24209" refreshError="1"/>
      <sheetData sheetId="24210" refreshError="1"/>
      <sheetData sheetId="24211" refreshError="1"/>
      <sheetData sheetId="24212" refreshError="1"/>
      <sheetData sheetId="24213" refreshError="1"/>
      <sheetData sheetId="24214" refreshError="1"/>
      <sheetData sheetId="24215" refreshError="1"/>
      <sheetData sheetId="24216" refreshError="1"/>
      <sheetData sheetId="24217" refreshError="1"/>
      <sheetData sheetId="24218" refreshError="1"/>
      <sheetData sheetId="24219" refreshError="1"/>
      <sheetData sheetId="24220" refreshError="1"/>
      <sheetData sheetId="24221" refreshError="1"/>
      <sheetData sheetId="24222" refreshError="1"/>
      <sheetData sheetId="24223" refreshError="1"/>
      <sheetData sheetId="24224" refreshError="1"/>
      <sheetData sheetId="24225" refreshError="1"/>
      <sheetData sheetId="24226" refreshError="1"/>
      <sheetData sheetId="24227" refreshError="1"/>
      <sheetData sheetId="24228" refreshError="1"/>
      <sheetData sheetId="24229" refreshError="1"/>
      <sheetData sheetId="24230" refreshError="1"/>
      <sheetData sheetId="24231" refreshError="1"/>
      <sheetData sheetId="24232" refreshError="1"/>
      <sheetData sheetId="24233" refreshError="1"/>
      <sheetData sheetId="24234" refreshError="1"/>
      <sheetData sheetId="24235" refreshError="1"/>
      <sheetData sheetId="24236" refreshError="1"/>
      <sheetData sheetId="24237" refreshError="1"/>
      <sheetData sheetId="24238" refreshError="1"/>
      <sheetData sheetId="24239" refreshError="1"/>
      <sheetData sheetId="24240" refreshError="1"/>
      <sheetData sheetId="24241" refreshError="1"/>
      <sheetData sheetId="24242" refreshError="1"/>
      <sheetData sheetId="24243" refreshError="1"/>
      <sheetData sheetId="24244" refreshError="1"/>
      <sheetData sheetId="24245" refreshError="1"/>
      <sheetData sheetId="24246" refreshError="1"/>
      <sheetData sheetId="24247" refreshError="1"/>
      <sheetData sheetId="24248" refreshError="1"/>
      <sheetData sheetId="24249" refreshError="1"/>
      <sheetData sheetId="24250" refreshError="1"/>
      <sheetData sheetId="24251" refreshError="1"/>
      <sheetData sheetId="24252" refreshError="1"/>
      <sheetData sheetId="24253" refreshError="1"/>
      <sheetData sheetId="24254" refreshError="1"/>
      <sheetData sheetId="24255" refreshError="1"/>
      <sheetData sheetId="24256" refreshError="1"/>
      <sheetData sheetId="24257" refreshError="1"/>
      <sheetData sheetId="24258" refreshError="1"/>
      <sheetData sheetId="24259" refreshError="1"/>
      <sheetData sheetId="24260" refreshError="1"/>
      <sheetData sheetId="24261" refreshError="1"/>
      <sheetData sheetId="24262" refreshError="1"/>
      <sheetData sheetId="24263" refreshError="1"/>
      <sheetData sheetId="24264" refreshError="1"/>
      <sheetData sheetId="24265" refreshError="1"/>
      <sheetData sheetId="24266" refreshError="1"/>
      <sheetData sheetId="24267" refreshError="1"/>
      <sheetData sheetId="24268" refreshError="1"/>
      <sheetData sheetId="24269" refreshError="1"/>
      <sheetData sheetId="24270" refreshError="1"/>
      <sheetData sheetId="24271" refreshError="1"/>
      <sheetData sheetId="24272" refreshError="1"/>
      <sheetData sheetId="24273" refreshError="1"/>
      <sheetData sheetId="24274" refreshError="1"/>
      <sheetData sheetId="24275" refreshError="1"/>
      <sheetData sheetId="24276" refreshError="1"/>
      <sheetData sheetId="24277" refreshError="1"/>
      <sheetData sheetId="24278" refreshError="1"/>
      <sheetData sheetId="24279" refreshError="1"/>
      <sheetData sheetId="24280" refreshError="1"/>
      <sheetData sheetId="24281" refreshError="1"/>
      <sheetData sheetId="24282" refreshError="1"/>
      <sheetData sheetId="24283" refreshError="1"/>
      <sheetData sheetId="24284" refreshError="1"/>
      <sheetData sheetId="24285" refreshError="1"/>
      <sheetData sheetId="24286" refreshError="1"/>
      <sheetData sheetId="24287" refreshError="1"/>
      <sheetData sheetId="24288" refreshError="1"/>
      <sheetData sheetId="24289" refreshError="1"/>
      <sheetData sheetId="24290" refreshError="1"/>
      <sheetData sheetId="24291" refreshError="1"/>
      <sheetData sheetId="24292" refreshError="1"/>
      <sheetData sheetId="24293" refreshError="1"/>
      <sheetData sheetId="24294" refreshError="1"/>
      <sheetData sheetId="24295" refreshError="1"/>
      <sheetData sheetId="24296" refreshError="1"/>
      <sheetData sheetId="24297" refreshError="1"/>
      <sheetData sheetId="24298" refreshError="1"/>
      <sheetData sheetId="24299" refreshError="1"/>
      <sheetData sheetId="24300" refreshError="1"/>
      <sheetData sheetId="24301" refreshError="1"/>
      <sheetData sheetId="24302" refreshError="1"/>
      <sheetData sheetId="24303" refreshError="1"/>
      <sheetData sheetId="24304" refreshError="1"/>
      <sheetData sheetId="24305" refreshError="1"/>
      <sheetData sheetId="24306" refreshError="1"/>
      <sheetData sheetId="24307" refreshError="1"/>
      <sheetData sheetId="24308" refreshError="1"/>
      <sheetData sheetId="24309" refreshError="1"/>
      <sheetData sheetId="24310" refreshError="1"/>
      <sheetData sheetId="24311" refreshError="1"/>
      <sheetData sheetId="24312" refreshError="1"/>
      <sheetData sheetId="24313" refreshError="1"/>
      <sheetData sheetId="24314" refreshError="1"/>
      <sheetData sheetId="24315" refreshError="1"/>
      <sheetData sheetId="24316" refreshError="1"/>
      <sheetData sheetId="24317" refreshError="1"/>
      <sheetData sheetId="24318" refreshError="1"/>
      <sheetData sheetId="24319" refreshError="1"/>
      <sheetData sheetId="24320" refreshError="1"/>
      <sheetData sheetId="24321" refreshError="1"/>
      <sheetData sheetId="24322" refreshError="1"/>
      <sheetData sheetId="24323" refreshError="1"/>
      <sheetData sheetId="24324" refreshError="1"/>
      <sheetData sheetId="24325" refreshError="1"/>
      <sheetData sheetId="24326" refreshError="1"/>
      <sheetData sheetId="24327" refreshError="1"/>
      <sheetData sheetId="24328" refreshError="1"/>
      <sheetData sheetId="24329" refreshError="1"/>
      <sheetData sheetId="24330" refreshError="1"/>
      <sheetData sheetId="24331" refreshError="1"/>
      <sheetData sheetId="24332" refreshError="1"/>
      <sheetData sheetId="24333" refreshError="1"/>
      <sheetData sheetId="24334" refreshError="1"/>
      <sheetData sheetId="24335" refreshError="1"/>
      <sheetData sheetId="24336" refreshError="1"/>
      <sheetData sheetId="24337" refreshError="1"/>
      <sheetData sheetId="24338" refreshError="1"/>
      <sheetData sheetId="24339" refreshError="1"/>
      <sheetData sheetId="24340" refreshError="1"/>
      <sheetData sheetId="24341" refreshError="1"/>
      <sheetData sheetId="24342" refreshError="1"/>
      <sheetData sheetId="24343" refreshError="1"/>
      <sheetData sheetId="24344" refreshError="1"/>
      <sheetData sheetId="24345" refreshError="1"/>
      <sheetData sheetId="24346" refreshError="1"/>
      <sheetData sheetId="24347" refreshError="1"/>
      <sheetData sheetId="24348" refreshError="1"/>
      <sheetData sheetId="24349" refreshError="1"/>
      <sheetData sheetId="24350" refreshError="1"/>
      <sheetData sheetId="24351" refreshError="1"/>
      <sheetData sheetId="24352" refreshError="1"/>
      <sheetData sheetId="24353" refreshError="1"/>
      <sheetData sheetId="24354" refreshError="1"/>
      <sheetData sheetId="24355" refreshError="1"/>
      <sheetData sheetId="24356" refreshError="1"/>
      <sheetData sheetId="24357" refreshError="1"/>
      <sheetData sheetId="24358" refreshError="1"/>
      <sheetData sheetId="24359" refreshError="1"/>
      <sheetData sheetId="24360" refreshError="1"/>
      <sheetData sheetId="24361" refreshError="1"/>
      <sheetData sheetId="24362" refreshError="1"/>
      <sheetData sheetId="24363" refreshError="1"/>
      <sheetData sheetId="24364" refreshError="1"/>
      <sheetData sheetId="24365" refreshError="1"/>
      <sheetData sheetId="24366" refreshError="1"/>
      <sheetData sheetId="24367" refreshError="1"/>
      <sheetData sheetId="24368" refreshError="1"/>
      <sheetData sheetId="24369" refreshError="1"/>
      <sheetData sheetId="24370" refreshError="1"/>
      <sheetData sheetId="24371" refreshError="1"/>
      <sheetData sheetId="24372" refreshError="1"/>
      <sheetData sheetId="24373" refreshError="1"/>
      <sheetData sheetId="24374" refreshError="1"/>
      <sheetData sheetId="24375" refreshError="1"/>
      <sheetData sheetId="24376" refreshError="1"/>
      <sheetData sheetId="24377" refreshError="1"/>
      <sheetData sheetId="24378" refreshError="1"/>
      <sheetData sheetId="24379" refreshError="1"/>
      <sheetData sheetId="24380" refreshError="1"/>
      <sheetData sheetId="24381" refreshError="1"/>
      <sheetData sheetId="24382" refreshError="1"/>
      <sheetData sheetId="24383" refreshError="1"/>
      <sheetData sheetId="24384" refreshError="1"/>
      <sheetData sheetId="24385" refreshError="1"/>
      <sheetData sheetId="24386" refreshError="1"/>
      <sheetData sheetId="24387" refreshError="1"/>
      <sheetData sheetId="24388" refreshError="1"/>
      <sheetData sheetId="24389" refreshError="1"/>
      <sheetData sheetId="24390" refreshError="1"/>
      <sheetData sheetId="24391" refreshError="1"/>
      <sheetData sheetId="24392" refreshError="1"/>
      <sheetData sheetId="24393" refreshError="1"/>
      <sheetData sheetId="24394" refreshError="1"/>
      <sheetData sheetId="24395" refreshError="1"/>
      <sheetData sheetId="24396" refreshError="1"/>
      <sheetData sheetId="24397" refreshError="1"/>
      <sheetData sheetId="24398" refreshError="1"/>
      <sheetData sheetId="24399" refreshError="1"/>
      <sheetData sheetId="24400" refreshError="1"/>
      <sheetData sheetId="24401" refreshError="1"/>
      <sheetData sheetId="24402" refreshError="1"/>
      <sheetData sheetId="24403" refreshError="1"/>
      <sheetData sheetId="24404" refreshError="1"/>
      <sheetData sheetId="24405" refreshError="1"/>
      <sheetData sheetId="24406" refreshError="1"/>
      <sheetData sheetId="24407" refreshError="1"/>
      <sheetData sheetId="24408" refreshError="1"/>
      <sheetData sheetId="24409" refreshError="1"/>
      <sheetData sheetId="24410" refreshError="1"/>
      <sheetData sheetId="24411" refreshError="1"/>
      <sheetData sheetId="24412" refreshError="1"/>
      <sheetData sheetId="24413" refreshError="1"/>
      <sheetData sheetId="24414" refreshError="1"/>
      <sheetData sheetId="24415" refreshError="1"/>
      <sheetData sheetId="24416" refreshError="1"/>
      <sheetData sheetId="24417" refreshError="1"/>
      <sheetData sheetId="24418" refreshError="1"/>
      <sheetData sheetId="24419" refreshError="1"/>
      <sheetData sheetId="24420" refreshError="1"/>
      <sheetData sheetId="24421" refreshError="1"/>
      <sheetData sheetId="24422" refreshError="1"/>
      <sheetData sheetId="24423" refreshError="1"/>
      <sheetData sheetId="24424" refreshError="1"/>
      <sheetData sheetId="24425" refreshError="1"/>
      <sheetData sheetId="24426" refreshError="1"/>
      <sheetData sheetId="24427" refreshError="1"/>
      <sheetData sheetId="24428" refreshError="1"/>
      <sheetData sheetId="24429" refreshError="1"/>
      <sheetData sheetId="24430" refreshError="1"/>
      <sheetData sheetId="24431" refreshError="1"/>
      <sheetData sheetId="24432" refreshError="1"/>
      <sheetData sheetId="24433" refreshError="1"/>
      <sheetData sheetId="24434" refreshError="1"/>
      <sheetData sheetId="24435" refreshError="1"/>
      <sheetData sheetId="24436" refreshError="1"/>
      <sheetData sheetId="24437" refreshError="1"/>
      <sheetData sheetId="24438" refreshError="1"/>
      <sheetData sheetId="24439" refreshError="1"/>
      <sheetData sheetId="24440" refreshError="1"/>
      <sheetData sheetId="24441" refreshError="1"/>
      <sheetData sheetId="24442" refreshError="1"/>
      <sheetData sheetId="24443" refreshError="1"/>
      <sheetData sheetId="24444" refreshError="1"/>
      <sheetData sheetId="24445" refreshError="1"/>
      <sheetData sheetId="24446" refreshError="1"/>
      <sheetData sheetId="24447" refreshError="1"/>
      <sheetData sheetId="24448" refreshError="1"/>
      <sheetData sheetId="24449" refreshError="1"/>
      <sheetData sheetId="24450" refreshError="1"/>
      <sheetData sheetId="24451" refreshError="1"/>
      <sheetData sheetId="24452" refreshError="1"/>
      <sheetData sheetId="24453" refreshError="1"/>
      <sheetData sheetId="24454" refreshError="1"/>
      <sheetData sheetId="24455" refreshError="1"/>
      <sheetData sheetId="24456" refreshError="1"/>
      <sheetData sheetId="24457" refreshError="1"/>
      <sheetData sheetId="24458" refreshError="1"/>
      <sheetData sheetId="24459" refreshError="1"/>
      <sheetData sheetId="24460" refreshError="1"/>
      <sheetData sheetId="24461" refreshError="1"/>
      <sheetData sheetId="24462" refreshError="1"/>
      <sheetData sheetId="24463" refreshError="1"/>
      <sheetData sheetId="24464" refreshError="1"/>
      <sheetData sheetId="24465" refreshError="1"/>
      <sheetData sheetId="24466" refreshError="1"/>
      <sheetData sheetId="24467" refreshError="1"/>
      <sheetData sheetId="24468" refreshError="1"/>
      <sheetData sheetId="24469" refreshError="1"/>
      <sheetData sheetId="24470" refreshError="1"/>
      <sheetData sheetId="24471" refreshError="1"/>
      <sheetData sheetId="24472" refreshError="1"/>
      <sheetData sheetId="24473" refreshError="1"/>
      <sheetData sheetId="24474" refreshError="1"/>
      <sheetData sheetId="24475" refreshError="1"/>
      <sheetData sheetId="24476" refreshError="1"/>
      <sheetData sheetId="24477" refreshError="1"/>
      <sheetData sheetId="24478" refreshError="1"/>
      <sheetData sheetId="24479" refreshError="1"/>
      <sheetData sheetId="24480" refreshError="1"/>
      <sheetData sheetId="24481" refreshError="1"/>
      <sheetData sheetId="24482" refreshError="1"/>
      <sheetData sheetId="24483" refreshError="1"/>
      <sheetData sheetId="24484" refreshError="1"/>
      <sheetData sheetId="24485" refreshError="1"/>
      <sheetData sheetId="24486" refreshError="1"/>
      <sheetData sheetId="24487" refreshError="1"/>
      <sheetData sheetId="24488" refreshError="1"/>
      <sheetData sheetId="24489" refreshError="1"/>
      <sheetData sheetId="24490" refreshError="1"/>
      <sheetData sheetId="24491" refreshError="1"/>
      <sheetData sheetId="24492" refreshError="1"/>
      <sheetData sheetId="24493" refreshError="1"/>
      <sheetData sheetId="24494" refreshError="1"/>
      <sheetData sheetId="24495" refreshError="1"/>
      <sheetData sheetId="24496" refreshError="1"/>
      <sheetData sheetId="24497" refreshError="1"/>
      <sheetData sheetId="24498" refreshError="1"/>
      <sheetData sheetId="24499" refreshError="1"/>
      <sheetData sheetId="24500" refreshError="1"/>
      <sheetData sheetId="24501" refreshError="1"/>
      <sheetData sheetId="24502" refreshError="1"/>
      <sheetData sheetId="24503" refreshError="1"/>
      <sheetData sheetId="24504" refreshError="1"/>
      <sheetData sheetId="24505" refreshError="1"/>
      <sheetData sheetId="24506" refreshError="1"/>
      <sheetData sheetId="24507" refreshError="1"/>
      <sheetData sheetId="24508" refreshError="1"/>
      <sheetData sheetId="24509" refreshError="1"/>
      <sheetData sheetId="24510" refreshError="1"/>
      <sheetData sheetId="24511" refreshError="1"/>
      <sheetData sheetId="24512" refreshError="1"/>
      <sheetData sheetId="24513" refreshError="1"/>
      <sheetData sheetId="24514" refreshError="1"/>
      <sheetData sheetId="24515" refreshError="1"/>
      <sheetData sheetId="24516" refreshError="1"/>
      <sheetData sheetId="24517" refreshError="1"/>
      <sheetData sheetId="24518" refreshError="1"/>
      <sheetData sheetId="24519" refreshError="1"/>
      <sheetData sheetId="24520" refreshError="1"/>
      <sheetData sheetId="24521" refreshError="1"/>
      <sheetData sheetId="24522" refreshError="1"/>
      <sheetData sheetId="24523" refreshError="1"/>
      <sheetData sheetId="24524" refreshError="1"/>
      <sheetData sheetId="24525" refreshError="1"/>
      <sheetData sheetId="24526" refreshError="1"/>
      <sheetData sheetId="24527" refreshError="1"/>
      <sheetData sheetId="24528" refreshError="1"/>
      <sheetData sheetId="24529" refreshError="1"/>
      <sheetData sheetId="24530" refreshError="1"/>
      <sheetData sheetId="24531" refreshError="1"/>
      <sheetData sheetId="24532" refreshError="1"/>
      <sheetData sheetId="24533" refreshError="1"/>
      <sheetData sheetId="24534" refreshError="1"/>
      <sheetData sheetId="24535" refreshError="1"/>
      <sheetData sheetId="24536" refreshError="1"/>
      <sheetData sheetId="24537" refreshError="1"/>
      <sheetData sheetId="24538" refreshError="1"/>
      <sheetData sheetId="24539" refreshError="1"/>
      <sheetData sheetId="24540" refreshError="1"/>
      <sheetData sheetId="24541" refreshError="1"/>
      <sheetData sheetId="24542" refreshError="1"/>
      <sheetData sheetId="24543" refreshError="1"/>
      <sheetData sheetId="24544" refreshError="1"/>
      <sheetData sheetId="24545" refreshError="1"/>
      <sheetData sheetId="24546" refreshError="1"/>
      <sheetData sheetId="24547" refreshError="1"/>
      <sheetData sheetId="24548" refreshError="1"/>
      <sheetData sheetId="24549" refreshError="1"/>
      <sheetData sheetId="24550" refreshError="1"/>
      <sheetData sheetId="24551" refreshError="1"/>
      <sheetData sheetId="24552" refreshError="1"/>
      <sheetData sheetId="24553" refreshError="1"/>
      <sheetData sheetId="24554" refreshError="1"/>
      <sheetData sheetId="24555" refreshError="1"/>
      <sheetData sheetId="24556" refreshError="1"/>
      <sheetData sheetId="24557" refreshError="1"/>
      <sheetData sheetId="24558" refreshError="1"/>
      <sheetData sheetId="24559" refreshError="1"/>
      <sheetData sheetId="24560" refreshError="1"/>
      <sheetData sheetId="24561" refreshError="1"/>
      <sheetData sheetId="24562" refreshError="1"/>
      <sheetData sheetId="24563" refreshError="1"/>
      <sheetData sheetId="24564" refreshError="1"/>
      <sheetData sheetId="24565" refreshError="1"/>
      <sheetData sheetId="24566" refreshError="1"/>
      <sheetData sheetId="24567" refreshError="1"/>
      <sheetData sheetId="24568" refreshError="1"/>
      <sheetData sheetId="24569" refreshError="1"/>
      <sheetData sheetId="24570" refreshError="1"/>
      <sheetData sheetId="24571" refreshError="1"/>
      <sheetData sheetId="24572" refreshError="1"/>
      <sheetData sheetId="24573" refreshError="1"/>
      <sheetData sheetId="24574" refreshError="1"/>
      <sheetData sheetId="24575" refreshError="1"/>
      <sheetData sheetId="24576" refreshError="1"/>
      <sheetData sheetId="24577" refreshError="1"/>
      <sheetData sheetId="24578" refreshError="1"/>
      <sheetData sheetId="24579" refreshError="1"/>
      <sheetData sheetId="24580" refreshError="1"/>
      <sheetData sheetId="24581" refreshError="1"/>
      <sheetData sheetId="24582" refreshError="1"/>
      <sheetData sheetId="24583" refreshError="1"/>
      <sheetData sheetId="24584" refreshError="1"/>
      <sheetData sheetId="24585" refreshError="1"/>
      <sheetData sheetId="24586" refreshError="1"/>
      <sheetData sheetId="24587" refreshError="1"/>
      <sheetData sheetId="24588" refreshError="1"/>
      <sheetData sheetId="24589" refreshError="1"/>
      <sheetData sheetId="24590" refreshError="1"/>
      <sheetData sheetId="24591" refreshError="1"/>
      <sheetData sheetId="24592" refreshError="1"/>
      <sheetData sheetId="24593" refreshError="1"/>
      <sheetData sheetId="24594" refreshError="1"/>
      <sheetData sheetId="24595" refreshError="1"/>
      <sheetData sheetId="24596" refreshError="1"/>
      <sheetData sheetId="24597" refreshError="1"/>
      <sheetData sheetId="24598" refreshError="1"/>
      <sheetData sheetId="24599" refreshError="1"/>
      <sheetData sheetId="24600" refreshError="1"/>
      <sheetData sheetId="24601" refreshError="1"/>
      <sheetData sheetId="24602" refreshError="1"/>
      <sheetData sheetId="24603" refreshError="1"/>
      <sheetData sheetId="24604" refreshError="1"/>
      <sheetData sheetId="24605" refreshError="1"/>
      <sheetData sheetId="24606" refreshError="1"/>
      <sheetData sheetId="24607" refreshError="1"/>
      <sheetData sheetId="24608" refreshError="1"/>
      <sheetData sheetId="24609" refreshError="1"/>
      <sheetData sheetId="24610" refreshError="1"/>
      <sheetData sheetId="24611" refreshError="1"/>
      <sheetData sheetId="24612" refreshError="1"/>
      <sheetData sheetId="24613" refreshError="1"/>
      <sheetData sheetId="24614" refreshError="1"/>
      <sheetData sheetId="24615" refreshError="1"/>
      <sheetData sheetId="24616" refreshError="1"/>
      <sheetData sheetId="24617" refreshError="1"/>
      <sheetData sheetId="24618" refreshError="1"/>
      <sheetData sheetId="24619" refreshError="1"/>
      <sheetData sheetId="24620" refreshError="1"/>
      <sheetData sheetId="24621" refreshError="1"/>
      <sheetData sheetId="24622" refreshError="1"/>
      <sheetData sheetId="24623" refreshError="1"/>
      <sheetData sheetId="24624" refreshError="1"/>
      <sheetData sheetId="24625" refreshError="1"/>
      <sheetData sheetId="24626" refreshError="1"/>
      <sheetData sheetId="24627" refreshError="1"/>
      <sheetData sheetId="24628" refreshError="1"/>
      <sheetData sheetId="24629" refreshError="1"/>
      <sheetData sheetId="24630" refreshError="1"/>
      <sheetData sheetId="24631" refreshError="1"/>
      <sheetData sheetId="24632" refreshError="1"/>
      <sheetData sheetId="24633" refreshError="1"/>
      <sheetData sheetId="24634" refreshError="1"/>
      <sheetData sheetId="24635" refreshError="1"/>
      <sheetData sheetId="24636" refreshError="1"/>
      <sheetData sheetId="24637" refreshError="1"/>
      <sheetData sheetId="24638" refreshError="1"/>
      <sheetData sheetId="24639" refreshError="1"/>
      <sheetData sheetId="24640" refreshError="1"/>
      <sheetData sheetId="24641" refreshError="1"/>
      <sheetData sheetId="24642" refreshError="1"/>
      <sheetData sheetId="24643" refreshError="1"/>
      <sheetData sheetId="24644" refreshError="1"/>
      <sheetData sheetId="24645" refreshError="1"/>
      <sheetData sheetId="24646" refreshError="1"/>
      <sheetData sheetId="24647" refreshError="1"/>
      <sheetData sheetId="24648" refreshError="1"/>
      <sheetData sheetId="24649" refreshError="1"/>
      <sheetData sheetId="24650" refreshError="1"/>
      <sheetData sheetId="24651" refreshError="1"/>
      <sheetData sheetId="24652" refreshError="1"/>
      <sheetData sheetId="24653" refreshError="1"/>
      <sheetData sheetId="24654" refreshError="1"/>
      <sheetData sheetId="24655" refreshError="1"/>
      <sheetData sheetId="24656" refreshError="1"/>
      <sheetData sheetId="24657" refreshError="1"/>
      <sheetData sheetId="24658" refreshError="1"/>
      <sheetData sheetId="24659" refreshError="1"/>
      <sheetData sheetId="24660" refreshError="1"/>
      <sheetData sheetId="24661" refreshError="1"/>
      <sheetData sheetId="24662" refreshError="1"/>
      <sheetData sheetId="24663" refreshError="1"/>
      <sheetData sheetId="24664" refreshError="1"/>
      <sheetData sheetId="24665" refreshError="1"/>
      <sheetData sheetId="24666" refreshError="1"/>
      <sheetData sheetId="24667" refreshError="1"/>
      <sheetData sheetId="24668" refreshError="1"/>
      <sheetData sheetId="24669" refreshError="1"/>
      <sheetData sheetId="24670" refreshError="1"/>
      <sheetData sheetId="24671" refreshError="1"/>
      <sheetData sheetId="24672" refreshError="1"/>
      <sheetData sheetId="24673" refreshError="1"/>
      <sheetData sheetId="24674" refreshError="1"/>
      <sheetData sheetId="24675" refreshError="1"/>
      <sheetData sheetId="24676" refreshError="1"/>
      <sheetData sheetId="24677" refreshError="1"/>
      <sheetData sheetId="24678" refreshError="1"/>
      <sheetData sheetId="24679" refreshError="1"/>
      <sheetData sheetId="24680" refreshError="1"/>
      <sheetData sheetId="24681" refreshError="1"/>
      <sheetData sheetId="24682" refreshError="1"/>
      <sheetData sheetId="24683" refreshError="1"/>
      <sheetData sheetId="24684" refreshError="1"/>
      <sheetData sheetId="24685" refreshError="1"/>
      <sheetData sheetId="24686" refreshError="1"/>
      <sheetData sheetId="24687" refreshError="1"/>
      <sheetData sheetId="24688" refreshError="1"/>
      <sheetData sheetId="24689" refreshError="1"/>
      <sheetData sheetId="24690" refreshError="1"/>
      <sheetData sheetId="24691" refreshError="1"/>
      <sheetData sheetId="24692" refreshError="1"/>
      <sheetData sheetId="24693" refreshError="1"/>
      <sheetData sheetId="24694" refreshError="1"/>
      <sheetData sheetId="24695" refreshError="1"/>
      <sheetData sheetId="24696" refreshError="1"/>
      <sheetData sheetId="24697" refreshError="1"/>
      <sheetData sheetId="24698" refreshError="1"/>
      <sheetData sheetId="24699" refreshError="1"/>
      <sheetData sheetId="24700" refreshError="1"/>
      <sheetData sheetId="24701" refreshError="1"/>
      <sheetData sheetId="24702" refreshError="1"/>
      <sheetData sheetId="24703" refreshError="1"/>
      <sheetData sheetId="24704" refreshError="1"/>
      <sheetData sheetId="24705" refreshError="1"/>
      <sheetData sheetId="24706" refreshError="1"/>
      <sheetData sheetId="24707" refreshError="1"/>
      <sheetData sheetId="24708" refreshError="1"/>
      <sheetData sheetId="24709" refreshError="1"/>
      <sheetData sheetId="24710" refreshError="1"/>
      <sheetData sheetId="24711" refreshError="1"/>
      <sheetData sheetId="24712" refreshError="1"/>
      <sheetData sheetId="24713" refreshError="1"/>
      <sheetData sheetId="24714" refreshError="1"/>
      <sheetData sheetId="24715" refreshError="1"/>
      <sheetData sheetId="24716" refreshError="1"/>
      <sheetData sheetId="24717" refreshError="1"/>
      <sheetData sheetId="24718" refreshError="1"/>
      <sheetData sheetId="24719" refreshError="1"/>
      <sheetData sheetId="24720" refreshError="1"/>
      <sheetData sheetId="24721" refreshError="1"/>
      <sheetData sheetId="24722" refreshError="1"/>
      <sheetData sheetId="24723" refreshError="1"/>
      <sheetData sheetId="24724" refreshError="1"/>
      <sheetData sheetId="24725" refreshError="1"/>
      <sheetData sheetId="24726" refreshError="1"/>
      <sheetData sheetId="24727" refreshError="1"/>
      <sheetData sheetId="24728" refreshError="1"/>
      <sheetData sheetId="24729" refreshError="1"/>
      <sheetData sheetId="24730" refreshError="1"/>
      <sheetData sheetId="24731" refreshError="1"/>
      <sheetData sheetId="24732" refreshError="1"/>
      <sheetData sheetId="24733" refreshError="1"/>
      <sheetData sheetId="24734" refreshError="1"/>
      <sheetData sheetId="24735" refreshError="1"/>
      <sheetData sheetId="24736" refreshError="1"/>
      <sheetData sheetId="24737" refreshError="1"/>
      <sheetData sheetId="24738" refreshError="1"/>
      <sheetData sheetId="24739" refreshError="1"/>
      <sheetData sheetId="24740" refreshError="1"/>
      <sheetData sheetId="24741" refreshError="1"/>
      <sheetData sheetId="24742" refreshError="1"/>
      <sheetData sheetId="24743" refreshError="1"/>
      <sheetData sheetId="24744" refreshError="1"/>
      <sheetData sheetId="24745" refreshError="1"/>
      <sheetData sheetId="24746" refreshError="1"/>
      <sheetData sheetId="24747" refreshError="1"/>
      <sheetData sheetId="24748" refreshError="1"/>
      <sheetData sheetId="24749" refreshError="1"/>
      <sheetData sheetId="24750" refreshError="1"/>
      <sheetData sheetId="24751" refreshError="1"/>
      <sheetData sheetId="24752" refreshError="1"/>
      <sheetData sheetId="24753" refreshError="1"/>
      <sheetData sheetId="24754" refreshError="1"/>
      <sheetData sheetId="24755" refreshError="1"/>
      <sheetData sheetId="24756" refreshError="1"/>
      <sheetData sheetId="24757" refreshError="1"/>
      <sheetData sheetId="24758" refreshError="1"/>
      <sheetData sheetId="24759" refreshError="1"/>
      <sheetData sheetId="24760" refreshError="1"/>
      <sheetData sheetId="24761" refreshError="1"/>
      <sheetData sheetId="24762" refreshError="1"/>
      <sheetData sheetId="24763" refreshError="1"/>
      <sheetData sheetId="24764" refreshError="1"/>
      <sheetData sheetId="24765" refreshError="1"/>
      <sheetData sheetId="24766" refreshError="1"/>
      <sheetData sheetId="24767" refreshError="1"/>
      <sheetData sheetId="24768" refreshError="1"/>
      <sheetData sheetId="24769" refreshError="1"/>
      <sheetData sheetId="24770" refreshError="1"/>
      <sheetData sheetId="24771" refreshError="1"/>
      <sheetData sheetId="24772" refreshError="1"/>
      <sheetData sheetId="24773" refreshError="1"/>
      <sheetData sheetId="24774" refreshError="1"/>
      <sheetData sheetId="24775" refreshError="1"/>
      <sheetData sheetId="24776" refreshError="1"/>
      <sheetData sheetId="24777" refreshError="1"/>
      <sheetData sheetId="24778" refreshError="1"/>
      <sheetData sheetId="24779" refreshError="1"/>
      <sheetData sheetId="24780" refreshError="1"/>
      <sheetData sheetId="24781" refreshError="1"/>
      <sheetData sheetId="24782" refreshError="1"/>
      <sheetData sheetId="24783" refreshError="1"/>
      <sheetData sheetId="24784" refreshError="1"/>
      <sheetData sheetId="24785" refreshError="1"/>
      <sheetData sheetId="24786" refreshError="1"/>
      <sheetData sheetId="24787" refreshError="1"/>
      <sheetData sheetId="24788" refreshError="1"/>
      <sheetData sheetId="24789" refreshError="1"/>
      <sheetData sheetId="24790" refreshError="1"/>
      <sheetData sheetId="24791" refreshError="1"/>
      <sheetData sheetId="24792" refreshError="1"/>
      <sheetData sheetId="24793" refreshError="1"/>
      <sheetData sheetId="24794" refreshError="1"/>
      <sheetData sheetId="24795" refreshError="1"/>
      <sheetData sheetId="24796" refreshError="1"/>
      <sheetData sheetId="24797" refreshError="1"/>
      <sheetData sheetId="24798" refreshError="1"/>
      <sheetData sheetId="24799" refreshError="1"/>
      <sheetData sheetId="24800" refreshError="1"/>
      <sheetData sheetId="24801" refreshError="1"/>
      <sheetData sheetId="24802" refreshError="1"/>
      <sheetData sheetId="24803" refreshError="1"/>
      <sheetData sheetId="24804" refreshError="1"/>
      <sheetData sheetId="24805" refreshError="1"/>
      <sheetData sheetId="24806" refreshError="1"/>
      <sheetData sheetId="24807" refreshError="1"/>
      <sheetData sheetId="24808" refreshError="1"/>
      <sheetData sheetId="24809" refreshError="1"/>
      <sheetData sheetId="24810" refreshError="1"/>
      <sheetData sheetId="24811" refreshError="1"/>
      <sheetData sheetId="24812" refreshError="1"/>
      <sheetData sheetId="24813" refreshError="1"/>
      <sheetData sheetId="24814" refreshError="1"/>
      <sheetData sheetId="24815" refreshError="1"/>
      <sheetData sheetId="24816" refreshError="1"/>
      <sheetData sheetId="24817" refreshError="1"/>
      <sheetData sheetId="24818" refreshError="1"/>
      <sheetData sheetId="24819" refreshError="1"/>
      <sheetData sheetId="24820" refreshError="1"/>
      <sheetData sheetId="24821" refreshError="1"/>
      <sheetData sheetId="24822" refreshError="1"/>
      <sheetData sheetId="24823" refreshError="1"/>
      <sheetData sheetId="24824" refreshError="1"/>
      <sheetData sheetId="24825" refreshError="1"/>
      <sheetData sheetId="24826" refreshError="1"/>
      <sheetData sheetId="24827" refreshError="1"/>
      <sheetData sheetId="24828" refreshError="1"/>
      <sheetData sheetId="24829" refreshError="1"/>
      <sheetData sheetId="24830" refreshError="1"/>
      <sheetData sheetId="24831" refreshError="1"/>
      <sheetData sheetId="24832" refreshError="1"/>
      <sheetData sheetId="24833" refreshError="1"/>
      <sheetData sheetId="24834" refreshError="1"/>
      <sheetData sheetId="24835" refreshError="1"/>
      <sheetData sheetId="24836" refreshError="1"/>
      <sheetData sheetId="24837" refreshError="1"/>
      <sheetData sheetId="24838" refreshError="1"/>
      <sheetData sheetId="24839" refreshError="1"/>
      <sheetData sheetId="24840" refreshError="1"/>
      <sheetData sheetId="24841" refreshError="1"/>
      <sheetData sheetId="24842" refreshError="1"/>
      <sheetData sheetId="24843" refreshError="1"/>
      <sheetData sheetId="24844" refreshError="1"/>
      <sheetData sheetId="24845" refreshError="1"/>
      <sheetData sheetId="24846" refreshError="1"/>
      <sheetData sheetId="24847" refreshError="1"/>
      <sheetData sheetId="24848" refreshError="1"/>
      <sheetData sheetId="24849" refreshError="1"/>
      <sheetData sheetId="24850" refreshError="1"/>
      <sheetData sheetId="24851" refreshError="1"/>
      <sheetData sheetId="24852" refreshError="1"/>
      <sheetData sheetId="24853" refreshError="1"/>
      <sheetData sheetId="24854" refreshError="1"/>
      <sheetData sheetId="24855" refreshError="1"/>
      <sheetData sheetId="24856" refreshError="1"/>
      <sheetData sheetId="24857" refreshError="1"/>
      <sheetData sheetId="24858" refreshError="1"/>
      <sheetData sheetId="24859" refreshError="1"/>
      <sheetData sheetId="24860" refreshError="1"/>
      <sheetData sheetId="24861" refreshError="1"/>
      <sheetData sheetId="24862" refreshError="1"/>
      <sheetData sheetId="24863" refreshError="1"/>
      <sheetData sheetId="24864" refreshError="1"/>
      <sheetData sheetId="24865" refreshError="1"/>
      <sheetData sheetId="24866" refreshError="1"/>
      <sheetData sheetId="24867" refreshError="1"/>
      <sheetData sheetId="24868" refreshError="1"/>
      <sheetData sheetId="24869" refreshError="1"/>
      <sheetData sheetId="24870" refreshError="1"/>
      <sheetData sheetId="24871" refreshError="1"/>
      <sheetData sheetId="24872" refreshError="1"/>
      <sheetData sheetId="24873" refreshError="1"/>
      <sheetData sheetId="24874" refreshError="1"/>
      <sheetData sheetId="24875" refreshError="1"/>
      <sheetData sheetId="24876" refreshError="1"/>
      <sheetData sheetId="24877" refreshError="1"/>
      <sheetData sheetId="24878" refreshError="1"/>
      <sheetData sheetId="24879" refreshError="1"/>
      <sheetData sheetId="24880" refreshError="1"/>
      <sheetData sheetId="24881" refreshError="1"/>
      <sheetData sheetId="24882" refreshError="1"/>
      <sheetData sheetId="24883" refreshError="1"/>
      <sheetData sheetId="24884" refreshError="1"/>
      <sheetData sheetId="24885" refreshError="1"/>
      <sheetData sheetId="24886" refreshError="1"/>
      <sheetData sheetId="24887" refreshError="1"/>
      <sheetData sheetId="24888" refreshError="1"/>
      <sheetData sheetId="24889" refreshError="1"/>
      <sheetData sheetId="24890" refreshError="1"/>
      <sheetData sheetId="24891" refreshError="1"/>
      <sheetData sheetId="24892" refreshError="1"/>
      <sheetData sheetId="24893" refreshError="1"/>
      <sheetData sheetId="24894" refreshError="1"/>
      <sheetData sheetId="24895" refreshError="1"/>
      <sheetData sheetId="24896" refreshError="1"/>
      <sheetData sheetId="24897" refreshError="1"/>
      <sheetData sheetId="24898" refreshError="1"/>
      <sheetData sheetId="24899" refreshError="1"/>
      <sheetData sheetId="24900" refreshError="1"/>
      <sheetData sheetId="24901" refreshError="1"/>
      <sheetData sheetId="24902" refreshError="1"/>
      <sheetData sheetId="24903" refreshError="1"/>
      <sheetData sheetId="24904" refreshError="1"/>
      <sheetData sheetId="24905" refreshError="1"/>
      <sheetData sheetId="24906" refreshError="1"/>
      <sheetData sheetId="24907" refreshError="1"/>
      <sheetData sheetId="24908" refreshError="1"/>
      <sheetData sheetId="24909" refreshError="1"/>
      <sheetData sheetId="24910" refreshError="1"/>
      <sheetData sheetId="24911" refreshError="1"/>
      <sheetData sheetId="24912" refreshError="1"/>
      <sheetData sheetId="24913" refreshError="1"/>
      <sheetData sheetId="24914" refreshError="1"/>
      <sheetData sheetId="24915" refreshError="1"/>
      <sheetData sheetId="24916" refreshError="1"/>
      <sheetData sheetId="24917" refreshError="1"/>
      <sheetData sheetId="24918" refreshError="1"/>
      <sheetData sheetId="24919" refreshError="1"/>
      <sheetData sheetId="24920" refreshError="1"/>
      <sheetData sheetId="24921" refreshError="1"/>
      <sheetData sheetId="24922" refreshError="1"/>
      <sheetData sheetId="24923" refreshError="1"/>
      <sheetData sheetId="24924" refreshError="1"/>
      <sheetData sheetId="24925" refreshError="1"/>
      <sheetData sheetId="24926" refreshError="1"/>
      <sheetData sheetId="24927" refreshError="1"/>
      <sheetData sheetId="24928" refreshError="1"/>
      <sheetData sheetId="24929" refreshError="1"/>
      <sheetData sheetId="24930" refreshError="1"/>
      <sheetData sheetId="24931" refreshError="1"/>
      <sheetData sheetId="24932" refreshError="1"/>
      <sheetData sheetId="24933" refreshError="1"/>
      <sheetData sheetId="24934" refreshError="1"/>
      <sheetData sheetId="24935" refreshError="1"/>
      <sheetData sheetId="24936" refreshError="1"/>
      <sheetData sheetId="24937" refreshError="1"/>
      <sheetData sheetId="24938" refreshError="1"/>
      <sheetData sheetId="24939" refreshError="1"/>
      <sheetData sheetId="24940" refreshError="1"/>
      <sheetData sheetId="24941" refreshError="1"/>
      <sheetData sheetId="24942" refreshError="1"/>
      <sheetData sheetId="24943" refreshError="1"/>
      <sheetData sheetId="24944" refreshError="1"/>
      <sheetData sheetId="24945" refreshError="1"/>
      <sheetData sheetId="24946" refreshError="1"/>
      <sheetData sheetId="24947" refreshError="1"/>
      <sheetData sheetId="24948" refreshError="1"/>
      <sheetData sheetId="24949" refreshError="1"/>
      <sheetData sheetId="24950" refreshError="1"/>
      <sheetData sheetId="24951" refreshError="1"/>
      <sheetData sheetId="24952" refreshError="1"/>
      <sheetData sheetId="24953" refreshError="1"/>
      <sheetData sheetId="24954" refreshError="1"/>
      <sheetData sheetId="24955" refreshError="1"/>
      <sheetData sheetId="24956" refreshError="1"/>
      <sheetData sheetId="24957" refreshError="1"/>
      <sheetData sheetId="24958" refreshError="1"/>
      <sheetData sheetId="24959" refreshError="1"/>
      <sheetData sheetId="24960" refreshError="1"/>
      <sheetData sheetId="24961" refreshError="1"/>
      <sheetData sheetId="24962" refreshError="1"/>
      <sheetData sheetId="24963" refreshError="1"/>
      <sheetData sheetId="24964" refreshError="1"/>
      <sheetData sheetId="24965" refreshError="1"/>
      <sheetData sheetId="24966" refreshError="1"/>
      <sheetData sheetId="24967" refreshError="1"/>
      <sheetData sheetId="24968" refreshError="1"/>
      <sheetData sheetId="24969" refreshError="1"/>
      <sheetData sheetId="24970" refreshError="1"/>
      <sheetData sheetId="24971" refreshError="1"/>
      <sheetData sheetId="24972" refreshError="1"/>
      <sheetData sheetId="24973" refreshError="1"/>
      <sheetData sheetId="24974" refreshError="1"/>
      <sheetData sheetId="24975" refreshError="1"/>
      <sheetData sheetId="24976" refreshError="1"/>
      <sheetData sheetId="24977" refreshError="1"/>
      <sheetData sheetId="24978" refreshError="1"/>
      <sheetData sheetId="24979" refreshError="1"/>
      <sheetData sheetId="24980" refreshError="1"/>
      <sheetData sheetId="24981" refreshError="1"/>
      <sheetData sheetId="24982" refreshError="1"/>
      <sheetData sheetId="24983" refreshError="1"/>
      <sheetData sheetId="24984" refreshError="1"/>
      <sheetData sheetId="24985" refreshError="1"/>
      <sheetData sheetId="24986" refreshError="1"/>
      <sheetData sheetId="24987" refreshError="1"/>
      <sheetData sheetId="24988" refreshError="1"/>
      <sheetData sheetId="24989" refreshError="1"/>
      <sheetData sheetId="24990" refreshError="1"/>
      <sheetData sheetId="24991" refreshError="1"/>
      <sheetData sheetId="24992" refreshError="1"/>
      <sheetData sheetId="24993" refreshError="1"/>
      <sheetData sheetId="24994" refreshError="1"/>
      <sheetData sheetId="24995" refreshError="1"/>
      <sheetData sheetId="24996" refreshError="1"/>
      <sheetData sheetId="24997" refreshError="1"/>
      <sheetData sheetId="24998" refreshError="1"/>
      <sheetData sheetId="24999" refreshError="1"/>
      <sheetData sheetId="25000" refreshError="1"/>
      <sheetData sheetId="25001" refreshError="1"/>
      <sheetData sheetId="25002" refreshError="1"/>
      <sheetData sheetId="25003" refreshError="1"/>
      <sheetData sheetId="25004" refreshError="1"/>
      <sheetData sheetId="25005" refreshError="1"/>
      <sheetData sheetId="25006" refreshError="1"/>
      <sheetData sheetId="25007" refreshError="1"/>
      <sheetData sheetId="25008" refreshError="1"/>
      <sheetData sheetId="25009" refreshError="1"/>
      <sheetData sheetId="25010" refreshError="1"/>
      <sheetData sheetId="25011" refreshError="1"/>
      <sheetData sheetId="25012" refreshError="1"/>
      <sheetData sheetId="25013" refreshError="1"/>
      <sheetData sheetId="25014" refreshError="1"/>
      <sheetData sheetId="25015" refreshError="1"/>
      <sheetData sheetId="25016" refreshError="1"/>
      <sheetData sheetId="25017" refreshError="1"/>
      <sheetData sheetId="25018" refreshError="1"/>
      <sheetData sheetId="25019" refreshError="1"/>
      <sheetData sheetId="25020" refreshError="1"/>
      <sheetData sheetId="25021" refreshError="1"/>
      <sheetData sheetId="25022" refreshError="1"/>
      <sheetData sheetId="25023" refreshError="1"/>
      <sheetData sheetId="25024" refreshError="1"/>
      <sheetData sheetId="25025" refreshError="1"/>
      <sheetData sheetId="25026" refreshError="1"/>
      <sheetData sheetId="25027" refreshError="1"/>
      <sheetData sheetId="25028" refreshError="1"/>
      <sheetData sheetId="25029" refreshError="1"/>
      <sheetData sheetId="25030" refreshError="1"/>
      <sheetData sheetId="25031" refreshError="1"/>
      <sheetData sheetId="25032" refreshError="1"/>
      <sheetData sheetId="25033" refreshError="1"/>
      <sheetData sheetId="25034" refreshError="1"/>
      <sheetData sheetId="25035" refreshError="1"/>
      <sheetData sheetId="25036" refreshError="1"/>
      <sheetData sheetId="25037" refreshError="1"/>
      <sheetData sheetId="25038" refreshError="1"/>
      <sheetData sheetId="25039" refreshError="1"/>
      <sheetData sheetId="25040" refreshError="1"/>
      <sheetData sheetId="25041" refreshError="1"/>
      <sheetData sheetId="25042" refreshError="1"/>
      <sheetData sheetId="25043" refreshError="1"/>
      <sheetData sheetId="25044" refreshError="1"/>
      <sheetData sheetId="25045" refreshError="1"/>
      <sheetData sheetId="25046" refreshError="1"/>
      <sheetData sheetId="25047" refreshError="1"/>
      <sheetData sheetId="25048" refreshError="1"/>
      <sheetData sheetId="25049" refreshError="1"/>
      <sheetData sheetId="25050" refreshError="1"/>
      <sheetData sheetId="25051" refreshError="1"/>
      <sheetData sheetId="25052" refreshError="1"/>
      <sheetData sheetId="25053" refreshError="1"/>
      <sheetData sheetId="25054" refreshError="1"/>
      <sheetData sheetId="25055" refreshError="1"/>
      <sheetData sheetId="25056" refreshError="1"/>
      <sheetData sheetId="25057" refreshError="1"/>
      <sheetData sheetId="25058" refreshError="1"/>
      <sheetData sheetId="25059" refreshError="1"/>
      <sheetData sheetId="25060" refreshError="1"/>
      <sheetData sheetId="25061" refreshError="1"/>
      <sheetData sheetId="25062" refreshError="1"/>
      <sheetData sheetId="25063" refreshError="1"/>
      <sheetData sheetId="25064" refreshError="1"/>
      <sheetData sheetId="25065" refreshError="1"/>
      <sheetData sheetId="25066" refreshError="1"/>
      <sheetData sheetId="25067" refreshError="1"/>
      <sheetData sheetId="25068" refreshError="1"/>
      <sheetData sheetId="25069" refreshError="1"/>
      <sheetData sheetId="25070" refreshError="1"/>
      <sheetData sheetId="25071" refreshError="1"/>
      <sheetData sheetId="25072" refreshError="1"/>
      <sheetData sheetId="25073" refreshError="1"/>
      <sheetData sheetId="25074" refreshError="1"/>
      <sheetData sheetId="25075" refreshError="1"/>
      <sheetData sheetId="25076" refreshError="1"/>
      <sheetData sheetId="25077" refreshError="1"/>
      <sheetData sheetId="25078" refreshError="1"/>
      <sheetData sheetId="25079" refreshError="1"/>
      <sheetData sheetId="25080" refreshError="1"/>
      <sheetData sheetId="25081" refreshError="1"/>
      <sheetData sheetId="25082" refreshError="1"/>
      <sheetData sheetId="25083" refreshError="1"/>
      <sheetData sheetId="25084" refreshError="1"/>
      <sheetData sheetId="25085" refreshError="1"/>
      <sheetData sheetId="25086" refreshError="1"/>
      <sheetData sheetId="25087" refreshError="1"/>
      <sheetData sheetId="25088" refreshError="1"/>
      <sheetData sheetId="25089" refreshError="1"/>
      <sheetData sheetId="25090" refreshError="1"/>
      <sheetData sheetId="25091" refreshError="1"/>
      <sheetData sheetId="25092" refreshError="1"/>
      <sheetData sheetId="25093" refreshError="1"/>
      <sheetData sheetId="25094" refreshError="1"/>
      <sheetData sheetId="25095" refreshError="1"/>
      <sheetData sheetId="25096" refreshError="1"/>
      <sheetData sheetId="25097" refreshError="1"/>
      <sheetData sheetId="25098" refreshError="1"/>
      <sheetData sheetId="25099" refreshError="1"/>
      <sheetData sheetId="25100" refreshError="1"/>
      <sheetData sheetId="25101" refreshError="1"/>
      <sheetData sheetId="25102" refreshError="1"/>
      <sheetData sheetId="25103" refreshError="1"/>
      <sheetData sheetId="25104" refreshError="1"/>
      <sheetData sheetId="25105" refreshError="1"/>
      <sheetData sheetId="25106" refreshError="1"/>
      <sheetData sheetId="25107" refreshError="1"/>
      <sheetData sheetId="25108" refreshError="1"/>
      <sheetData sheetId="25109" refreshError="1"/>
      <sheetData sheetId="25110" refreshError="1"/>
      <sheetData sheetId="25111" refreshError="1"/>
      <sheetData sheetId="25112" refreshError="1"/>
      <sheetData sheetId="25113" refreshError="1"/>
      <sheetData sheetId="25114" refreshError="1"/>
      <sheetData sheetId="25115" refreshError="1"/>
      <sheetData sheetId="25116" refreshError="1"/>
      <sheetData sheetId="25117" refreshError="1"/>
      <sheetData sheetId="25118" refreshError="1"/>
      <sheetData sheetId="25119" refreshError="1"/>
      <sheetData sheetId="25120" refreshError="1"/>
      <sheetData sheetId="25121" refreshError="1"/>
      <sheetData sheetId="25122" refreshError="1"/>
      <sheetData sheetId="25123" refreshError="1"/>
      <sheetData sheetId="25124" refreshError="1"/>
      <sheetData sheetId="25125" refreshError="1"/>
      <sheetData sheetId="25126" refreshError="1"/>
      <sheetData sheetId="25127" refreshError="1"/>
      <sheetData sheetId="25128" refreshError="1"/>
      <sheetData sheetId="25129" refreshError="1"/>
      <sheetData sheetId="25130" refreshError="1"/>
      <sheetData sheetId="25131" refreshError="1"/>
      <sheetData sheetId="25132" refreshError="1"/>
      <sheetData sheetId="25133" refreshError="1"/>
      <sheetData sheetId="25134" refreshError="1"/>
      <sheetData sheetId="25135" refreshError="1"/>
      <sheetData sheetId="25136" refreshError="1"/>
      <sheetData sheetId="25137" refreshError="1"/>
      <sheetData sheetId="25138" refreshError="1"/>
      <sheetData sheetId="25139" refreshError="1"/>
      <sheetData sheetId="25140" refreshError="1"/>
      <sheetData sheetId="25141" refreshError="1"/>
      <sheetData sheetId="25142" refreshError="1"/>
      <sheetData sheetId="25143" refreshError="1"/>
      <sheetData sheetId="25144" refreshError="1"/>
      <sheetData sheetId="25145" refreshError="1"/>
      <sheetData sheetId="25146" refreshError="1"/>
      <sheetData sheetId="25147" refreshError="1"/>
      <sheetData sheetId="25148" refreshError="1"/>
      <sheetData sheetId="25149" refreshError="1"/>
      <sheetData sheetId="25150" refreshError="1"/>
      <sheetData sheetId="25151" refreshError="1"/>
      <sheetData sheetId="25152" refreshError="1"/>
      <sheetData sheetId="25153" refreshError="1"/>
      <sheetData sheetId="25154" refreshError="1"/>
      <sheetData sheetId="25155" refreshError="1"/>
      <sheetData sheetId="25156" refreshError="1"/>
      <sheetData sheetId="25157" refreshError="1"/>
      <sheetData sheetId="25158" refreshError="1"/>
      <sheetData sheetId="25159" refreshError="1"/>
      <sheetData sheetId="25160" refreshError="1"/>
      <sheetData sheetId="25161" refreshError="1"/>
      <sheetData sheetId="25162" refreshError="1"/>
      <sheetData sheetId="25163" refreshError="1"/>
      <sheetData sheetId="25164" refreshError="1"/>
      <sheetData sheetId="25165" refreshError="1"/>
      <sheetData sheetId="25166" refreshError="1"/>
      <sheetData sheetId="25167" refreshError="1"/>
      <sheetData sheetId="25168" refreshError="1"/>
      <sheetData sheetId="25169" refreshError="1"/>
      <sheetData sheetId="25170" refreshError="1"/>
      <sheetData sheetId="25171" refreshError="1"/>
      <sheetData sheetId="25172" refreshError="1"/>
      <sheetData sheetId="25173" refreshError="1"/>
      <sheetData sheetId="25174" refreshError="1"/>
      <sheetData sheetId="25175" refreshError="1"/>
      <sheetData sheetId="25176" refreshError="1"/>
      <sheetData sheetId="25177" refreshError="1"/>
      <sheetData sheetId="25178" refreshError="1"/>
      <sheetData sheetId="25179" refreshError="1"/>
      <sheetData sheetId="25180" refreshError="1"/>
      <sheetData sheetId="25181" refreshError="1"/>
      <sheetData sheetId="25182" refreshError="1"/>
      <sheetData sheetId="25183" refreshError="1"/>
      <sheetData sheetId="25184" refreshError="1"/>
      <sheetData sheetId="25185" refreshError="1"/>
      <sheetData sheetId="25186" refreshError="1"/>
      <sheetData sheetId="25187" refreshError="1"/>
      <sheetData sheetId="25188" refreshError="1"/>
      <sheetData sheetId="25189" refreshError="1"/>
      <sheetData sheetId="25190" refreshError="1"/>
      <sheetData sheetId="25191" refreshError="1"/>
      <sheetData sheetId="25192" refreshError="1"/>
      <sheetData sheetId="25193" refreshError="1"/>
      <sheetData sheetId="25194" refreshError="1"/>
      <sheetData sheetId="25195" refreshError="1"/>
      <sheetData sheetId="25196" refreshError="1"/>
      <sheetData sheetId="25197" refreshError="1"/>
      <sheetData sheetId="25198" refreshError="1"/>
      <sheetData sheetId="25199" refreshError="1"/>
      <sheetData sheetId="25200" refreshError="1"/>
      <sheetData sheetId="25201" refreshError="1"/>
      <sheetData sheetId="25202" refreshError="1"/>
      <sheetData sheetId="25203" refreshError="1"/>
      <sheetData sheetId="25204" refreshError="1"/>
      <sheetData sheetId="25205" refreshError="1"/>
      <sheetData sheetId="25206" refreshError="1"/>
      <sheetData sheetId="25207" refreshError="1"/>
      <sheetData sheetId="25208" refreshError="1"/>
      <sheetData sheetId="25209" refreshError="1"/>
      <sheetData sheetId="25210" refreshError="1"/>
      <sheetData sheetId="25211" refreshError="1"/>
      <sheetData sheetId="25212" refreshError="1"/>
      <sheetData sheetId="25213" refreshError="1"/>
      <sheetData sheetId="25214" refreshError="1"/>
      <sheetData sheetId="25215" refreshError="1"/>
      <sheetData sheetId="25216" refreshError="1"/>
      <sheetData sheetId="25217" refreshError="1"/>
      <sheetData sheetId="25218" refreshError="1"/>
      <sheetData sheetId="25219" refreshError="1"/>
      <sheetData sheetId="25220" refreshError="1"/>
      <sheetData sheetId="25221" refreshError="1"/>
      <sheetData sheetId="25222" refreshError="1"/>
      <sheetData sheetId="25223" refreshError="1"/>
      <sheetData sheetId="25224" refreshError="1"/>
      <sheetData sheetId="25225" refreshError="1"/>
      <sheetData sheetId="25226" refreshError="1"/>
      <sheetData sheetId="25227" refreshError="1"/>
      <sheetData sheetId="25228" refreshError="1"/>
      <sheetData sheetId="25229" refreshError="1"/>
      <sheetData sheetId="25230" refreshError="1"/>
      <sheetData sheetId="25231" refreshError="1"/>
      <sheetData sheetId="25232" refreshError="1"/>
      <sheetData sheetId="25233" refreshError="1"/>
      <sheetData sheetId="25234" refreshError="1"/>
      <sheetData sheetId="25235" refreshError="1"/>
      <sheetData sheetId="25236" refreshError="1"/>
      <sheetData sheetId="25237" refreshError="1"/>
      <sheetData sheetId="25238" refreshError="1"/>
      <sheetData sheetId="25239" refreshError="1"/>
      <sheetData sheetId="25240" refreshError="1"/>
      <sheetData sheetId="25241" refreshError="1"/>
      <sheetData sheetId="25242" refreshError="1"/>
      <sheetData sheetId="25243" refreshError="1"/>
      <sheetData sheetId="25244" refreshError="1"/>
      <sheetData sheetId="25245" refreshError="1"/>
      <sheetData sheetId="25246" refreshError="1"/>
      <sheetData sheetId="25247" refreshError="1"/>
      <sheetData sheetId="25248" refreshError="1"/>
      <sheetData sheetId="25249" refreshError="1"/>
      <sheetData sheetId="25250" refreshError="1"/>
      <sheetData sheetId="25251" refreshError="1"/>
      <sheetData sheetId="25252" refreshError="1"/>
      <sheetData sheetId="25253" refreshError="1"/>
      <sheetData sheetId="25254" refreshError="1"/>
      <sheetData sheetId="25255" refreshError="1"/>
      <sheetData sheetId="25256" refreshError="1"/>
      <sheetData sheetId="25257" refreshError="1"/>
      <sheetData sheetId="25258" refreshError="1"/>
      <sheetData sheetId="25259" refreshError="1"/>
      <sheetData sheetId="25260" refreshError="1"/>
      <sheetData sheetId="25261" refreshError="1"/>
      <sheetData sheetId="25262" refreshError="1"/>
      <sheetData sheetId="25263" refreshError="1"/>
      <sheetData sheetId="25264" refreshError="1"/>
      <sheetData sheetId="25265" refreshError="1"/>
      <sheetData sheetId="25266" refreshError="1"/>
      <sheetData sheetId="25267" refreshError="1"/>
      <sheetData sheetId="25268" refreshError="1"/>
      <sheetData sheetId="25269" refreshError="1"/>
      <sheetData sheetId="25270" refreshError="1"/>
      <sheetData sheetId="25271" refreshError="1"/>
      <sheetData sheetId="25272" refreshError="1"/>
      <sheetData sheetId="25273" refreshError="1"/>
      <sheetData sheetId="25274" refreshError="1"/>
      <sheetData sheetId="25275" refreshError="1"/>
      <sheetData sheetId="25276" refreshError="1"/>
      <sheetData sheetId="25277" refreshError="1"/>
      <sheetData sheetId="25278" refreshError="1"/>
      <sheetData sheetId="25279" refreshError="1"/>
      <sheetData sheetId="25280" refreshError="1"/>
      <sheetData sheetId="25281" refreshError="1"/>
      <sheetData sheetId="25282" refreshError="1"/>
      <sheetData sheetId="25283" refreshError="1"/>
      <sheetData sheetId="25284" refreshError="1"/>
      <sheetData sheetId="25285" refreshError="1"/>
      <sheetData sheetId="25286" refreshError="1"/>
      <sheetData sheetId="25287" refreshError="1"/>
      <sheetData sheetId="25288" refreshError="1"/>
      <sheetData sheetId="25289" refreshError="1"/>
      <sheetData sheetId="25290" refreshError="1"/>
      <sheetData sheetId="25291" refreshError="1"/>
      <sheetData sheetId="25292" refreshError="1"/>
      <sheetData sheetId="25293" refreshError="1"/>
      <sheetData sheetId="25294" refreshError="1"/>
      <sheetData sheetId="25295" refreshError="1"/>
      <sheetData sheetId="25296" refreshError="1"/>
      <sheetData sheetId="25297" refreshError="1"/>
      <sheetData sheetId="25298" refreshError="1"/>
      <sheetData sheetId="25299" refreshError="1"/>
      <sheetData sheetId="25300" refreshError="1"/>
      <sheetData sheetId="25301" refreshError="1"/>
      <sheetData sheetId="25302" refreshError="1"/>
      <sheetData sheetId="25303" refreshError="1"/>
      <sheetData sheetId="25304" refreshError="1"/>
      <sheetData sheetId="25305" refreshError="1"/>
      <sheetData sheetId="25306" refreshError="1"/>
      <sheetData sheetId="25307" refreshError="1"/>
      <sheetData sheetId="25308" refreshError="1"/>
      <sheetData sheetId="25309" refreshError="1"/>
      <sheetData sheetId="25310" refreshError="1"/>
      <sheetData sheetId="25311" refreshError="1"/>
      <sheetData sheetId="25312" refreshError="1"/>
      <sheetData sheetId="25313" refreshError="1"/>
      <sheetData sheetId="25314" refreshError="1"/>
      <sheetData sheetId="25315" refreshError="1"/>
      <sheetData sheetId="25316" refreshError="1"/>
      <sheetData sheetId="25317" refreshError="1"/>
      <sheetData sheetId="25318" refreshError="1"/>
      <sheetData sheetId="25319" refreshError="1"/>
      <sheetData sheetId="25320" refreshError="1"/>
      <sheetData sheetId="25321" refreshError="1"/>
      <sheetData sheetId="25322" refreshError="1"/>
      <sheetData sheetId="25323" refreshError="1"/>
      <sheetData sheetId="25324" refreshError="1"/>
      <sheetData sheetId="25325" refreshError="1"/>
      <sheetData sheetId="25326" refreshError="1"/>
      <sheetData sheetId="25327" refreshError="1"/>
      <sheetData sheetId="25328" refreshError="1"/>
      <sheetData sheetId="25329" refreshError="1"/>
      <sheetData sheetId="25330" refreshError="1"/>
      <sheetData sheetId="25331" refreshError="1"/>
      <sheetData sheetId="25332" refreshError="1"/>
      <sheetData sheetId="25333" refreshError="1"/>
      <sheetData sheetId="25334" refreshError="1"/>
      <sheetData sheetId="25335" refreshError="1"/>
      <sheetData sheetId="25336" refreshError="1"/>
      <sheetData sheetId="25337" refreshError="1"/>
      <sheetData sheetId="25338" refreshError="1"/>
      <sheetData sheetId="25339" refreshError="1"/>
      <sheetData sheetId="25340" refreshError="1"/>
      <sheetData sheetId="25341" refreshError="1"/>
      <sheetData sheetId="25342" refreshError="1"/>
      <sheetData sheetId="25343" refreshError="1"/>
      <sheetData sheetId="25344" refreshError="1"/>
      <sheetData sheetId="25345" refreshError="1"/>
      <sheetData sheetId="25346" refreshError="1"/>
      <sheetData sheetId="25347" refreshError="1"/>
      <sheetData sheetId="25348" refreshError="1"/>
      <sheetData sheetId="25349" refreshError="1"/>
      <sheetData sheetId="25350" refreshError="1"/>
      <sheetData sheetId="25351" refreshError="1"/>
      <sheetData sheetId="25352" refreshError="1"/>
      <sheetData sheetId="25353" refreshError="1"/>
      <sheetData sheetId="25354" refreshError="1"/>
      <sheetData sheetId="25355" refreshError="1"/>
      <sheetData sheetId="25356" refreshError="1"/>
      <sheetData sheetId="25357" refreshError="1"/>
      <sheetData sheetId="25358" refreshError="1"/>
      <sheetData sheetId="25359" refreshError="1"/>
      <sheetData sheetId="25360" refreshError="1"/>
      <sheetData sheetId="25361" refreshError="1"/>
      <sheetData sheetId="25362" refreshError="1"/>
      <sheetData sheetId="25363" refreshError="1"/>
      <sheetData sheetId="25364" refreshError="1"/>
      <sheetData sheetId="25365" refreshError="1"/>
      <sheetData sheetId="25366" refreshError="1"/>
      <sheetData sheetId="25367" refreshError="1"/>
      <sheetData sheetId="25368" refreshError="1"/>
      <sheetData sheetId="25369" refreshError="1"/>
      <sheetData sheetId="25370" refreshError="1"/>
      <sheetData sheetId="25371" refreshError="1"/>
      <sheetData sheetId="25372" refreshError="1"/>
      <sheetData sheetId="25373" refreshError="1"/>
      <sheetData sheetId="25374" refreshError="1"/>
      <sheetData sheetId="25375" refreshError="1"/>
      <sheetData sheetId="25376" refreshError="1"/>
      <sheetData sheetId="25377" refreshError="1"/>
      <sheetData sheetId="25378" refreshError="1"/>
      <sheetData sheetId="25379" refreshError="1"/>
      <sheetData sheetId="25380" refreshError="1"/>
      <sheetData sheetId="25381" refreshError="1"/>
      <sheetData sheetId="25382" refreshError="1"/>
      <sheetData sheetId="25383" refreshError="1"/>
      <sheetData sheetId="25384" refreshError="1"/>
      <sheetData sheetId="25385" refreshError="1"/>
      <sheetData sheetId="25386" refreshError="1"/>
      <sheetData sheetId="25387" refreshError="1"/>
      <sheetData sheetId="25388" refreshError="1"/>
      <sheetData sheetId="25389" refreshError="1"/>
      <sheetData sheetId="25390" refreshError="1"/>
      <sheetData sheetId="25391" refreshError="1"/>
      <sheetData sheetId="25392" refreshError="1"/>
      <sheetData sheetId="25393" refreshError="1"/>
      <sheetData sheetId="25394" refreshError="1"/>
      <sheetData sheetId="25395" refreshError="1"/>
      <sheetData sheetId="25396" refreshError="1"/>
      <sheetData sheetId="25397" refreshError="1"/>
      <sheetData sheetId="25398" refreshError="1"/>
      <sheetData sheetId="25399" refreshError="1"/>
      <sheetData sheetId="25400" refreshError="1"/>
      <sheetData sheetId="25401" refreshError="1"/>
      <sheetData sheetId="25402" refreshError="1"/>
      <sheetData sheetId="25403" refreshError="1"/>
      <sheetData sheetId="25404" refreshError="1"/>
      <sheetData sheetId="25405" refreshError="1"/>
      <sheetData sheetId="25406" refreshError="1"/>
      <sheetData sheetId="25407" refreshError="1"/>
      <sheetData sheetId="25408" refreshError="1"/>
      <sheetData sheetId="25409" refreshError="1"/>
      <sheetData sheetId="25410" refreshError="1"/>
      <sheetData sheetId="25411" refreshError="1"/>
      <sheetData sheetId="25412" refreshError="1"/>
      <sheetData sheetId="25413" refreshError="1"/>
      <sheetData sheetId="25414" refreshError="1"/>
      <sheetData sheetId="25415" refreshError="1"/>
      <sheetData sheetId="25416" refreshError="1"/>
      <sheetData sheetId="25417" refreshError="1"/>
      <sheetData sheetId="25418" refreshError="1"/>
      <sheetData sheetId="25419" refreshError="1"/>
      <sheetData sheetId="25420" refreshError="1"/>
      <sheetData sheetId="25421" refreshError="1"/>
      <sheetData sheetId="25422" refreshError="1"/>
      <sheetData sheetId="25423" refreshError="1"/>
      <sheetData sheetId="25424" refreshError="1"/>
      <sheetData sheetId="25425" refreshError="1"/>
      <sheetData sheetId="25426" refreshError="1"/>
      <sheetData sheetId="25427" refreshError="1"/>
      <sheetData sheetId="25428" refreshError="1"/>
      <sheetData sheetId="25429" refreshError="1"/>
      <sheetData sheetId="25430" refreshError="1"/>
      <sheetData sheetId="25431" refreshError="1"/>
      <sheetData sheetId="25432" refreshError="1"/>
      <sheetData sheetId="25433" refreshError="1"/>
      <sheetData sheetId="25434" refreshError="1"/>
      <sheetData sheetId="25435" refreshError="1"/>
      <sheetData sheetId="25436" refreshError="1"/>
      <sheetData sheetId="25437" refreshError="1"/>
      <sheetData sheetId="25438" refreshError="1"/>
      <sheetData sheetId="25439" refreshError="1"/>
      <sheetData sheetId="25440" refreshError="1"/>
      <sheetData sheetId="25441" refreshError="1"/>
      <sheetData sheetId="25442" refreshError="1"/>
      <sheetData sheetId="25443" refreshError="1"/>
      <sheetData sheetId="25444" refreshError="1"/>
      <sheetData sheetId="25445" refreshError="1"/>
      <sheetData sheetId="25446" refreshError="1"/>
      <sheetData sheetId="25447" refreshError="1"/>
      <sheetData sheetId="25448" refreshError="1"/>
      <sheetData sheetId="25449" refreshError="1"/>
      <sheetData sheetId="25450" refreshError="1"/>
      <sheetData sheetId="25451" refreshError="1"/>
      <sheetData sheetId="25452" refreshError="1"/>
      <sheetData sheetId="25453" refreshError="1"/>
      <sheetData sheetId="25454" refreshError="1"/>
      <sheetData sheetId="25455" refreshError="1"/>
      <sheetData sheetId="25456" refreshError="1"/>
      <sheetData sheetId="25457" refreshError="1"/>
      <sheetData sheetId="25458" refreshError="1"/>
      <sheetData sheetId="25459" refreshError="1"/>
      <sheetData sheetId="25460" refreshError="1"/>
      <sheetData sheetId="25461" refreshError="1"/>
      <sheetData sheetId="25462" refreshError="1"/>
      <sheetData sheetId="25463" refreshError="1"/>
      <sheetData sheetId="25464" refreshError="1"/>
      <sheetData sheetId="25465" refreshError="1"/>
      <sheetData sheetId="25466" refreshError="1"/>
      <sheetData sheetId="25467" refreshError="1"/>
      <sheetData sheetId="25468" refreshError="1"/>
      <sheetData sheetId="25469" refreshError="1"/>
      <sheetData sheetId="25470" refreshError="1"/>
      <sheetData sheetId="25471" refreshError="1"/>
      <sheetData sheetId="25472" refreshError="1"/>
      <sheetData sheetId="25473" refreshError="1"/>
      <sheetData sheetId="25474" refreshError="1"/>
      <sheetData sheetId="25475" refreshError="1"/>
      <sheetData sheetId="25476" refreshError="1"/>
      <sheetData sheetId="25477" refreshError="1"/>
      <sheetData sheetId="25478" refreshError="1"/>
      <sheetData sheetId="25479" refreshError="1"/>
      <sheetData sheetId="25480" refreshError="1"/>
      <sheetData sheetId="25481" refreshError="1"/>
      <sheetData sheetId="25482" refreshError="1"/>
      <sheetData sheetId="25483" refreshError="1"/>
      <sheetData sheetId="25484" refreshError="1"/>
      <sheetData sheetId="25485" refreshError="1"/>
      <sheetData sheetId="25486" refreshError="1"/>
      <sheetData sheetId="25487" refreshError="1"/>
      <sheetData sheetId="25488" refreshError="1"/>
      <sheetData sheetId="25489" refreshError="1"/>
      <sheetData sheetId="25490" refreshError="1"/>
      <sheetData sheetId="25491" refreshError="1"/>
      <sheetData sheetId="25492" refreshError="1"/>
      <sheetData sheetId="25493" refreshError="1"/>
      <sheetData sheetId="25494" refreshError="1"/>
      <sheetData sheetId="25495" refreshError="1"/>
      <sheetData sheetId="25496" refreshError="1"/>
      <sheetData sheetId="25497" refreshError="1"/>
      <sheetData sheetId="25498" refreshError="1"/>
      <sheetData sheetId="25499" refreshError="1"/>
      <sheetData sheetId="25500" refreshError="1"/>
      <sheetData sheetId="25501" refreshError="1"/>
      <sheetData sheetId="25502" refreshError="1"/>
      <sheetData sheetId="25503" refreshError="1"/>
      <sheetData sheetId="25504" refreshError="1"/>
      <sheetData sheetId="25505" refreshError="1"/>
      <sheetData sheetId="25506" refreshError="1"/>
      <sheetData sheetId="25507" refreshError="1"/>
      <sheetData sheetId="25508" refreshError="1"/>
      <sheetData sheetId="25509" refreshError="1"/>
      <sheetData sheetId="25510" refreshError="1"/>
      <sheetData sheetId="25511" refreshError="1"/>
      <sheetData sheetId="25512" refreshError="1"/>
      <sheetData sheetId="25513" refreshError="1"/>
      <sheetData sheetId="25514" refreshError="1"/>
      <sheetData sheetId="25515" refreshError="1"/>
      <sheetData sheetId="25516" refreshError="1"/>
      <sheetData sheetId="25517" refreshError="1"/>
      <sheetData sheetId="25518" refreshError="1"/>
      <sheetData sheetId="25519" refreshError="1"/>
      <sheetData sheetId="25520" refreshError="1"/>
      <sheetData sheetId="25521" refreshError="1"/>
      <sheetData sheetId="25522" refreshError="1"/>
      <sheetData sheetId="25523" refreshError="1"/>
      <sheetData sheetId="25524" refreshError="1"/>
      <sheetData sheetId="25525" refreshError="1"/>
      <sheetData sheetId="25526" refreshError="1"/>
      <sheetData sheetId="25527" refreshError="1"/>
      <sheetData sheetId="25528" refreshError="1"/>
      <sheetData sheetId="25529" refreshError="1"/>
      <sheetData sheetId="25530" refreshError="1"/>
      <sheetData sheetId="25531" refreshError="1"/>
      <sheetData sheetId="25532" refreshError="1"/>
      <sheetData sheetId="25533" refreshError="1"/>
      <sheetData sheetId="25534" refreshError="1"/>
      <sheetData sheetId="25535" refreshError="1"/>
      <sheetData sheetId="25536" refreshError="1"/>
      <sheetData sheetId="25537" refreshError="1"/>
      <sheetData sheetId="25538" refreshError="1"/>
      <sheetData sheetId="25539" refreshError="1"/>
      <sheetData sheetId="25540" refreshError="1"/>
      <sheetData sheetId="25541" refreshError="1"/>
      <sheetData sheetId="25542" refreshError="1"/>
      <sheetData sheetId="25543" refreshError="1"/>
      <sheetData sheetId="25544" refreshError="1"/>
      <sheetData sheetId="25545" refreshError="1"/>
      <sheetData sheetId="25546" refreshError="1"/>
      <sheetData sheetId="25547" refreshError="1"/>
      <sheetData sheetId="25548" refreshError="1"/>
      <sheetData sheetId="25549" refreshError="1"/>
      <sheetData sheetId="25550" refreshError="1"/>
      <sheetData sheetId="25551" refreshError="1"/>
      <sheetData sheetId="25552" refreshError="1"/>
      <sheetData sheetId="25553" refreshError="1"/>
      <sheetData sheetId="25554" refreshError="1"/>
      <sheetData sheetId="25555" refreshError="1"/>
      <sheetData sheetId="25556" refreshError="1"/>
      <sheetData sheetId="25557" refreshError="1"/>
      <sheetData sheetId="25558" refreshError="1"/>
      <sheetData sheetId="25559" refreshError="1"/>
      <sheetData sheetId="25560" refreshError="1"/>
      <sheetData sheetId="25561" refreshError="1"/>
      <sheetData sheetId="25562" refreshError="1"/>
      <sheetData sheetId="25563" refreshError="1"/>
      <sheetData sheetId="25564" refreshError="1"/>
      <sheetData sheetId="25565" refreshError="1"/>
      <sheetData sheetId="25566" refreshError="1"/>
      <sheetData sheetId="25567" refreshError="1"/>
      <sheetData sheetId="25568" refreshError="1"/>
      <sheetData sheetId="25569" refreshError="1"/>
      <sheetData sheetId="25570" refreshError="1"/>
      <sheetData sheetId="25571" refreshError="1"/>
      <sheetData sheetId="25572" refreshError="1"/>
      <sheetData sheetId="25573" refreshError="1"/>
      <sheetData sheetId="25574" refreshError="1"/>
      <sheetData sheetId="25575" refreshError="1"/>
      <sheetData sheetId="25576" refreshError="1"/>
      <sheetData sheetId="25577" refreshError="1"/>
      <sheetData sheetId="25578" refreshError="1"/>
      <sheetData sheetId="25579" refreshError="1"/>
      <sheetData sheetId="25580" refreshError="1"/>
      <sheetData sheetId="25581" refreshError="1"/>
      <sheetData sheetId="25582" refreshError="1"/>
      <sheetData sheetId="25583" refreshError="1"/>
      <sheetData sheetId="25584" refreshError="1"/>
      <sheetData sheetId="25585" refreshError="1"/>
      <sheetData sheetId="25586" refreshError="1"/>
      <sheetData sheetId="25587" refreshError="1"/>
      <sheetData sheetId="25588" refreshError="1"/>
      <sheetData sheetId="25589" refreshError="1"/>
      <sheetData sheetId="25590" refreshError="1"/>
      <sheetData sheetId="25591" refreshError="1"/>
      <sheetData sheetId="25592" refreshError="1"/>
      <sheetData sheetId="25593" refreshError="1"/>
      <sheetData sheetId="25594" refreshError="1"/>
      <sheetData sheetId="25595" refreshError="1"/>
      <sheetData sheetId="25596" refreshError="1"/>
      <sheetData sheetId="25597" refreshError="1"/>
      <sheetData sheetId="25598" refreshError="1"/>
      <sheetData sheetId="25599" refreshError="1"/>
      <sheetData sheetId="25600" refreshError="1"/>
      <sheetData sheetId="25601" refreshError="1"/>
      <sheetData sheetId="25602" refreshError="1"/>
      <sheetData sheetId="25603" refreshError="1"/>
      <sheetData sheetId="25604" refreshError="1"/>
      <sheetData sheetId="25605" refreshError="1"/>
      <sheetData sheetId="25606" refreshError="1"/>
      <sheetData sheetId="25607" refreshError="1"/>
      <sheetData sheetId="25608" refreshError="1"/>
      <sheetData sheetId="25609" refreshError="1"/>
      <sheetData sheetId="25610" refreshError="1"/>
      <sheetData sheetId="25611" refreshError="1"/>
      <sheetData sheetId="25612" refreshError="1"/>
      <sheetData sheetId="25613" refreshError="1"/>
      <sheetData sheetId="25614" refreshError="1"/>
      <sheetData sheetId="25615" refreshError="1"/>
      <sheetData sheetId="25616" refreshError="1"/>
      <sheetData sheetId="25617" refreshError="1"/>
      <sheetData sheetId="25618" refreshError="1"/>
      <sheetData sheetId="25619" refreshError="1"/>
      <sheetData sheetId="25620" refreshError="1"/>
      <sheetData sheetId="25621" refreshError="1"/>
      <sheetData sheetId="25622" refreshError="1"/>
      <sheetData sheetId="25623" refreshError="1"/>
      <sheetData sheetId="25624" refreshError="1"/>
      <sheetData sheetId="25625" refreshError="1"/>
      <sheetData sheetId="25626" refreshError="1"/>
      <sheetData sheetId="25627" refreshError="1"/>
      <sheetData sheetId="25628" refreshError="1"/>
      <sheetData sheetId="25629" refreshError="1"/>
      <sheetData sheetId="25630" refreshError="1"/>
      <sheetData sheetId="25631" refreshError="1"/>
      <sheetData sheetId="25632" refreshError="1"/>
      <sheetData sheetId="25633" refreshError="1"/>
      <sheetData sheetId="25634" refreshError="1"/>
      <sheetData sheetId="25635" refreshError="1"/>
      <sheetData sheetId="25636" refreshError="1"/>
      <sheetData sheetId="25637" refreshError="1"/>
      <sheetData sheetId="25638" refreshError="1"/>
      <sheetData sheetId="25639" refreshError="1"/>
      <sheetData sheetId="25640" refreshError="1"/>
      <sheetData sheetId="25641" refreshError="1"/>
      <sheetData sheetId="25642" refreshError="1"/>
      <sheetData sheetId="25643" refreshError="1"/>
      <sheetData sheetId="25644" refreshError="1"/>
      <sheetData sheetId="25645" refreshError="1"/>
      <sheetData sheetId="25646" refreshError="1"/>
      <sheetData sheetId="25647" refreshError="1"/>
      <sheetData sheetId="25648" refreshError="1"/>
      <sheetData sheetId="25649" refreshError="1"/>
      <sheetData sheetId="25650" refreshError="1"/>
      <sheetData sheetId="25651" refreshError="1"/>
      <sheetData sheetId="25652" refreshError="1"/>
      <sheetData sheetId="25653" refreshError="1"/>
      <sheetData sheetId="25654" refreshError="1"/>
      <sheetData sheetId="25655" refreshError="1"/>
      <sheetData sheetId="25656" refreshError="1"/>
      <sheetData sheetId="25657" refreshError="1"/>
      <sheetData sheetId="25658" refreshError="1"/>
      <sheetData sheetId="25659" refreshError="1"/>
      <sheetData sheetId="25660" refreshError="1"/>
      <sheetData sheetId="25661" refreshError="1"/>
      <sheetData sheetId="25662" refreshError="1"/>
      <sheetData sheetId="25663" refreshError="1"/>
      <sheetData sheetId="25664" refreshError="1"/>
      <sheetData sheetId="25665" refreshError="1"/>
      <sheetData sheetId="25666" refreshError="1"/>
      <sheetData sheetId="25667" refreshError="1"/>
      <sheetData sheetId="25668" refreshError="1"/>
      <sheetData sheetId="25669" refreshError="1"/>
      <sheetData sheetId="25670" refreshError="1"/>
      <sheetData sheetId="25671" refreshError="1"/>
      <sheetData sheetId="25672" refreshError="1"/>
      <sheetData sheetId="25673" refreshError="1"/>
      <sheetData sheetId="25674" refreshError="1"/>
      <sheetData sheetId="25675" refreshError="1"/>
      <sheetData sheetId="25676" refreshError="1"/>
      <sheetData sheetId="25677" refreshError="1"/>
      <sheetData sheetId="25678" refreshError="1"/>
      <sheetData sheetId="25679" refreshError="1"/>
      <sheetData sheetId="25680" refreshError="1"/>
      <sheetData sheetId="25681" refreshError="1"/>
      <sheetData sheetId="25682" refreshError="1"/>
      <sheetData sheetId="25683" refreshError="1"/>
      <sheetData sheetId="25684" refreshError="1"/>
      <sheetData sheetId="25685" refreshError="1"/>
      <sheetData sheetId="25686" refreshError="1"/>
      <sheetData sheetId="25687" refreshError="1"/>
      <sheetData sheetId="25688" refreshError="1"/>
      <sheetData sheetId="25689" refreshError="1"/>
      <sheetData sheetId="25690" refreshError="1"/>
      <sheetData sheetId="25691" refreshError="1"/>
      <sheetData sheetId="25692" refreshError="1"/>
      <sheetData sheetId="25693" refreshError="1"/>
      <sheetData sheetId="25694" refreshError="1"/>
      <sheetData sheetId="25695" refreshError="1"/>
      <sheetData sheetId="25696" refreshError="1"/>
      <sheetData sheetId="25697" refreshError="1"/>
      <sheetData sheetId="25698" refreshError="1"/>
      <sheetData sheetId="25699" refreshError="1"/>
      <sheetData sheetId="25700" refreshError="1"/>
      <sheetData sheetId="25701" refreshError="1"/>
      <sheetData sheetId="25702" refreshError="1"/>
      <sheetData sheetId="25703" refreshError="1"/>
      <sheetData sheetId="25704" refreshError="1"/>
      <sheetData sheetId="25705" refreshError="1"/>
      <sheetData sheetId="25706" refreshError="1"/>
      <sheetData sheetId="25707" refreshError="1"/>
      <sheetData sheetId="25708" refreshError="1"/>
      <sheetData sheetId="25709" refreshError="1"/>
      <sheetData sheetId="25710" refreshError="1"/>
      <sheetData sheetId="25711" refreshError="1"/>
      <sheetData sheetId="25712" refreshError="1"/>
      <sheetData sheetId="25713" refreshError="1"/>
      <sheetData sheetId="25714" refreshError="1"/>
      <sheetData sheetId="25715" refreshError="1"/>
      <sheetData sheetId="25716" refreshError="1"/>
      <sheetData sheetId="25717" refreshError="1"/>
      <sheetData sheetId="25718" refreshError="1"/>
      <sheetData sheetId="25719" refreshError="1"/>
      <sheetData sheetId="25720" refreshError="1"/>
      <sheetData sheetId="25721" refreshError="1"/>
      <sheetData sheetId="25722" refreshError="1"/>
      <sheetData sheetId="25723" refreshError="1"/>
      <sheetData sheetId="25724" refreshError="1"/>
      <sheetData sheetId="25725" refreshError="1"/>
      <sheetData sheetId="25726" refreshError="1"/>
      <sheetData sheetId="25727" refreshError="1"/>
      <sheetData sheetId="25728" refreshError="1"/>
      <sheetData sheetId="25729" refreshError="1"/>
      <sheetData sheetId="25730" refreshError="1"/>
      <sheetData sheetId="25731" refreshError="1"/>
      <sheetData sheetId="25732" refreshError="1"/>
      <sheetData sheetId="25733" refreshError="1"/>
      <sheetData sheetId="25734" refreshError="1"/>
      <sheetData sheetId="25735" refreshError="1"/>
      <sheetData sheetId="25736" refreshError="1"/>
      <sheetData sheetId="25737" refreshError="1"/>
      <sheetData sheetId="25738" refreshError="1"/>
      <sheetData sheetId="25739" refreshError="1"/>
      <sheetData sheetId="25740" refreshError="1"/>
      <sheetData sheetId="25741" refreshError="1"/>
      <sheetData sheetId="25742" refreshError="1"/>
      <sheetData sheetId="25743" refreshError="1"/>
      <sheetData sheetId="25744" refreshError="1"/>
      <sheetData sheetId="25745" refreshError="1"/>
      <sheetData sheetId="25746" refreshError="1"/>
      <sheetData sheetId="25747" refreshError="1"/>
      <sheetData sheetId="25748" refreshError="1"/>
      <sheetData sheetId="25749" refreshError="1"/>
      <sheetData sheetId="25750" refreshError="1"/>
      <sheetData sheetId="25751" refreshError="1"/>
      <sheetData sheetId="25752" refreshError="1"/>
      <sheetData sheetId="25753" refreshError="1"/>
      <sheetData sheetId="25754" refreshError="1"/>
      <sheetData sheetId="25755" refreshError="1"/>
      <sheetData sheetId="25756" refreshError="1"/>
      <sheetData sheetId="25757" refreshError="1"/>
      <sheetData sheetId="25758" refreshError="1"/>
      <sheetData sheetId="25759" refreshError="1"/>
      <sheetData sheetId="25760" refreshError="1"/>
      <sheetData sheetId="25761" refreshError="1"/>
      <sheetData sheetId="25762" refreshError="1"/>
      <sheetData sheetId="25763" refreshError="1"/>
      <sheetData sheetId="25764" refreshError="1"/>
      <sheetData sheetId="25765" refreshError="1"/>
      <sheetData sheetId="25766" refreshError="1"/>
      <sheetData sheetId="25767" refreshError="1"/>
      <sheetData sheetId="25768" refreshError="1"/>
      <sheetData sheetId="25769" refreshError="1"/>
      <sheetData sheetId="25770" refreshError="1"/>
      <sheetData sheetId="25771" refreshError="1"/>
      <sheetData sheetId="25772" refreshError="1"/>
      <sheetData sheetId="25773" refreshError="1"/>
      <sheetData sheetId="25774" refreshError="1"/>
      <sheetData sheetId="25775" refreshError="1"/>
      <sheetData sheetId="25776" refreshError="1"/>
      <sheetData sheetId="25777" refreshError="1"/>
      <sheetData sheetId="25778" refreshError="1"/>
      <sheetData sheetId="25779" refreshError="1"/>
      <sheetData sheetId="25780" refreshError="1"/>
      <sheetData sheetId="25781" refreshError="1"/>
      <sheetData sheetId="25782" refreshError="1"/>
      <sheetData sheetId="25783" refreshError="1"/>
      <sheetData sheetId="25784" refreshError="1"/>
      <sheetData sheetId="25785" refreshError="1"/>
      <sheetData sheetId="25786" refreshError="1"/>
      <sheetData sheetId="25787" refreshError="1"/>
      <sheetData sheetId="25788" refreshError="1"/>
      <sheetData sheetId="25789" refreshError="1"/>
      <sheetData sheetId="25790" refreshError="1"/>
      <sheetData sheetId="25791" refreshError="1"/>
      <sheetData sheetId="25792" refreshError="1"/>
      <sheetData sheetId="25793" refreshError="1"/>
      <sheetData sheetId="25794" refreshError="1"/>
      <sheetData sheetId="25795" refreshError="1"/>
      <sheetData sheetId="25796" refreshError="1"/>
      <sheetData sheetId="25797" refreshError="1"/>
      <sheetData sheetId="25798" refreshError="1"/>
      <sheetData sheetId="25799" refreshError="1"/>
      <sheetData sheetId="25800" refreshError="1"/>
      <sheetData sheetId="25801" refreshError="1"/>
      <sheetData sheetId="25802" refreshError="1"/>
      <sheetData sheetId="25803" refreshError="1"/>
      <sheetData sheetId="25804" refreshError="1"/>
      <sheetData sheetId="25805" refreshError="1"/>
      <sheetData sheetId="25806" refreshError="1"/>
      <sheetData sheetId="25807" refreshError="1"/>
      <sheetData sheetId="25808" refreshError="1"/>
      <sheetData sheetId="25809" refreshError="1"/>
      <sheetData sheetId="25810" refreshError="1"/>
      <sheetData sheetId="25811" refreshError="1"/>
      <sheetData sheetId="25812" refreshError="1"/>
      <sheetData sheetId="25813" refreshError="1"/>
      <sheetData sheetId="25814" refreshError="1"/>
      <sheetData sheetId="25815" refreshError="1"/>
      <sheetData sheetId="25816" refreshError="1"/>
      <sheetData sheetId="25817" refreshError="1"/>
      <sheetData sheetId="25818" refreshError="1"/>
      <sheetData sheetId="25819" refreshError="1"/>
      <sheetData sheetId="25820" refreshError="1"/>
      <sheetData sheetId="25821" refreshError="1"/>
      <sheetData sheetId="25822" refreshError="1"/>
      <sheetData sheetId="25823" refreshError="1"/>
      <sheetData sheetId="25824" refreshError="1"/>
      <sheetData sheetId="25825" refreshError="1"/>
      <sheetData sheetId="25826" refreshError="1"/>
      <sheetData sheetId="25827" refreshError="1"/>
      <sheetData sheetId="25828" refreshError="1"/>
      <sheetData sheetId="25829" refreshError="1"/>
      <sheetData sheetId="25830" refreshError="1"/>
      <sheetData sheetId="25831" refreshError="1"/>
      <sheetData sheetId="25832" refreshError="1"/>
      <sheetData sheetId="25833" refreshError="1"/>
      <sheetData sheetId="25834" refreshError="1"/>
      <sheetData sheetId="25835" refreshError="1"/>
      <sheetData sheetId="25836" refreshError="1"/>
      <sheetData sheetId="25837" refreshError="1"/>
      <sheetData sheetId="25838" refreshError="1"/>
      <sheetData sheetId="25839" refreshError="1"/>
      <sheetData sheetId="25840" refreshError="1"/>
      <sheetData sheetId="25841" refreshError="1"/>
      <sheetData sheetId="25842" refreshError="1"/>
      <sheetData sheetId="25843" refreshError="1"/>
      <sheetData sheetId="25844" refreshError="1"/>
      <sheetData sheetId="25845" refreshError="1"/>
      <sheetData sheetId="25846" refreshError="1"/>
      <sheetData sheetId="25847" refreshError="1"/>
      <sheetData sheetId="25848" refreshError="1"/>
      <sheetData sheetId="25849" refreshError="1"/>
      <sheetData sheetId="25850" refreshError="1"/>
      <sheetData sheetId="25851" refreshError="1"/>
      <sheetData sheetId="25852" refreshError="1"/>
      <sheetData sheetId="25853" refreshError="1"/>
      <sheetData sheetId="25854" refreshError="1"/>
      <sheetData sheetId="25855" refreshError="1"/>
      <sheetData sheetId="25856" refreshError="1"/>
      <sheetData sheetId="25857" refreshError="1"/>
      <sheetData sheetId="25858" refreshError="1"/>
      <sheetData sheetId="25859" refreshError="1"/>
      <sheetData sheetId="25860" refreshError="1"/>
      <sheetData sheetId="25861" refreshError="1"/>
      <sheetData sheetId="25862" refreshError="1"/>
      <sheetData sheetId="25863" refreshError="1"/>
      <sheetData sheetId="25864" refreshError="1"/>
      <sheetData sheetId="25865" refreshError="1"/>
      <sheetData sheetId="25866" refreshError="1"/>
      <sheetData sheetId="25867" refreshError="1"/>
      <sheetData sheetId="25868" refreshError="1"/>
      <sheetData sheetId="25869" refreshError="1"/>
      <sheetData sheetId="25870" refreshError="1"/>
      <sheetData sheetId="25871" refreshError="1"/>
      <sheetData sheetId="25872" refreshError="1"/>
      <sheetData sheetId="25873" refreshError="1"/>
      <sheetData sheetId="25874" refreshError="1"/>
      <sheetData sheetId="25875" refreshError="1"/>
      <sheetData sheetId="25876" refreshError="1"/>
      <sheetData sheetId="25877" refreshError="1"/>
      <sheetData sheetId="25878" refreshError="1"/>
      <sheetData sheetId="25879" refreshError="1"/>
      <sheetData sheetId="25880" refreshError="1"/>
      <sheetData sheetId="25881" refreshError="1"/>
      <sheetData sheetId="25882" refreshError="1"/>
      <sheetData sheetId="25883" refreshError="1"/>
      <sheetData sheetId="25884" refreshError="1"/>
      <sheetData sheetId="25885" refreshError="1"/>
      <sheetData sheetId="25886" refreshError="1"/>
      <sheetData sheetId="25887" refreshError="1"/>
      <sheetData sheetId="25888" refreshError="1"/>
      <sheetData sheetId="25889" refreshError="1"/>
      <sheetData sheetId="25890" refreshError="1"/>
      <sheetData sheetId="25891" refreshError="1"/>
      <sheetData sheetId="25892" refreshError="1"/>
      <sheetData sheetId="25893" refreshError="1"/>
      <sheetData sheetId="25894" refreshError="1"/>
      <sheetData sheetId="25895" refreshError="1"/>
      <sheetData sheetId="25896" refreshError="1"/>
      <sheetData sheetId="25897" refreshError="1"/>
      <sheetData sheetId="25898" refreshError="1"/>
      <sheetData sheetId="25899" refreshError="1"/>
      <sheetData sheetId="25900" refreshError="1"/>
      <sheetData sheetId="25901" refreshError="1"/>
      <sheetData sheetId="25902" refreshError="1"/>
      <sheetData sheetId="25903" refreshError="1"/>
      <sheetData sheetId="25904" refreshError="1"/>
      <sheetData sheetId="25905" refreshError="1"/>
      <sheetData sheetId="25906" refreshError="1"/>
      <sheetData sheetId="25907" refreshError="1"/>
      <sheetData sheetId="25908" refreshError="1"/>
      <sheetData sheetId="25909" refreshError="1"/>
      <sheetData sheetId="25910" refreshError="1"/>
      <sheetData sheetId="25911" refreshError="1"/>
      <sheetData sheetId="25912" refreshError="1"/>
      <sheetData sheetId="25913" refreshError="1"/>
      <sheetData sheetId="25914" refreshError="1"/>
      <sheetData sheetId="25915" refreshError="1"/>
      <sheetData sheetId="25916" refreshError="1"/>
      <sheetData sheetId="25917" refreshError="1"/>
      <sheetData sheetId="25918" refreshError="1"/>
      <sheetData sheetId="25919" refreshError="1"/>
      <sheetData sheetId="25920" refreshError="1"/>
      <sheetData sheetId="25921" refreshError="1"/>
      <sheetData sheetId="25922" refreshError="1"/>
      <sheetData sheetId="25923" refreshError="1"/>
      <sheetData sheetId="25924" refreshError="1"/>
      <sheetData sheetId="25925" refreshError="1"/>
      <sheetData sheetId="25926" refreshError="1"/>
      <sheetData sheetId="25927" refreshError="1"/>
      <sheetData sheetId="25928" refreshError="1"/>
      <sheetData sheetId="25929" refreshError="1"/>
      <sheetData sheetId="25930" refreshError="1"/>
      <sheetData sheetId="25931" refreshError="1"/>
      <sheetData sheetId="25932" refreshError="1"/>
      <sheetData sheetId="25933" refreshError="1"/>
      <sheetData sheetId="25934" refreshError="1"/>
      <sheetData sheetId="25935" refreshError="1"/>
      <sheetData sheetId="25936" refreshError="1"/>
      <sheetData sheetId="25937" refreshError="1"/>
      <sheetData sheetId="25938" refreshError="1"/>
      <sheetData sheetId="25939" refreshError="1"/>
      <sheetData sheetId="25940" refreshError="1"/>
      <sheetData sheetId="25941" refreshError="1"/>
      <sheetData sheetId="25942" refreshError="1"/>
      <sheetData sheetId="25943" refreshError="1"/>
      <sheetData sheetId="25944" refreshError="1"/>
      <sheetData sheetId="25945" refreshError="1"/>
      <sheetData sheetId="25946" refreshError="1"/>
      <sheetData sheetId="25947" refreshError="1"/>
      <sheetData sheetId="25948" refreshError="1"/>
      <sheetData sheetId="25949" refreshError="1"/>
      <sheetData sheetId="25950" refreshError="1"/>
      <sheetData sheetId="25951" refreshError="1"/>
      <sheetData sheetId="25952" refreshError="1"/>
      <sheetData sheetId="25953" refreshError="1"/>
      <sheetData sheetId="25954" refreshError="1"/>
      <sheetData sheetId="25955" refreshError="1"/>
      <sheetData sheetId="25956" refreshError="1"/>
      <sheetData sheetId="25957" refreshError="1"/>
      <sheetData sheetId="25958" refreshError="1"/>
      <sheetData sheetId="25959" refreshError="1"/>
      <sheetData sheetId="25960" refreshError="1"/>
      <sheetData sheetId="25961" refreshError="1"/>
      <sheetData sheetId="25962" refreshError="1"/>
      <sheetData sheetId="25963" refreshError="1"/>
      <sheetData sheetId="25964" refreshError="1"/>
      <sheetData sheetId="25965" refreshError="1"/>
      <sheetData sheetId="25966" refreshError="1"/>
      <sheetData sheetId="25967" refreshError="1"/>
      <sheetData sheetId="25968" refreshError="1"/>
      <sheetData sheetId="25969" refreshError="1"/>
      <sheetData sheetId="25970" refreshError="1"/>
      <sheetData sheetId="25971" refreshError="1"/>
      <sheetData sheetId="25972" refreshError="1"/>
      <sheetData sheetId="25973" refreshError="1"/>
      <sheetData sheetId="25974" refreshError="1"/>
      <sheetData sheetId="25975" refreshError="1"/>
      <sheetData sheetId="25976" refreshError="1"/>
      <sheetData sheetId="25977" refreshError="1"/>
      <sheetData sheetId="25978" refreshError="1"/>
      <sheetData sheetId="25979" refreshError="1"/>
      <sheetData sheetId="25980" refreshError="1"/>
      <sheetData sheetId="25981" refreshError="1"/>
      <sheetData sheetId="25982" refreshError="1"/>
      <sheetData sheetId="25983" refreshError="1"/>
      <sheetData sheetId="25984" refreshError="1"/>
      <sheetData sheetId="25985" refreshError="1"/>
      <sheetData sheetId="25986" refreshError="1"/>
      <sheetData sheetId="25987" refreshError="1"/>
      <sheetData sheetId="25988" refreshError="1"/>
      <sheetData sheetId="25989" refreshError="1"/>
      <sheetData sheetId="25990" refreshError="1"/>
      <sheetData sheetId="25991" refreshError="1"/>
      <sheetData sheetId="25992" refreshError="1"/>
      <sheetData sheetId="25993" refreshError="1"/>
      <sheetData sheetId="25994" refreshError="1"/>
      <sheetData sheetId="25995" refreshError="1"/>
      <sheetData sheetId="25996" refreshError="1"/>
      <sheetData sheetId="25997" refreshError="1"/>
      <sheetData sheetId="25998" refreshError="1"/>
      <sheetData sheetId="25999" refreshError="1"/>
      <sheetData sheetId="26000" refreshError="1"/>
      <sheetData sheetId="26001" refreshError="1"/>
      <sheetData sheetId="26002" refreshError="1"/>
      <sheetData sheetId="26003" refreshError="1"/>
      <sheetData sheetId="26004" refreshError="1"/>
      <sheetData sheetId="26005" refreshError="1"/>
      <sheetData sheetId="26006" refreshError="1"/>
      <sheetData sheetId="26007" refreshError="1"/>
      <sheetData sheetId="26008" refreshError="1"/>
      <sheetData sheetId="26009" refreshError="1"/>
      <sheetData sheetId="26010" refreshError="1"/>
      <sheetData sheetId="26011" refreshError="1"/>
      <sheetData sheetId="26012" refreshError="1"/>
      <sheetData sheetId="26013" refreshError="1"/>
      <sheetData sheetId="26014" refreshError="1"/>
      <sheetData sheetId="26015" refreshError="1"/>
      <sheetData sheetId="26016" refreshError="1"/>
      <sheetData sheetId="26017" refreshError="1"/>
      <sheetData sheetId="26018" refreshError="1"/>
      <sheetData sheetId="26019" refreshError="1"/>
      <sheetData sheetId="26020" refreshError="1"/>
      <sheetData sheetId="26021" refreshError="1"/>
      <sheetData sheetId="26022" refreshError="1"/>
      <sheetData sheetId="26023" refreshError="1"/>
      <sheetData sheetId="26024" refreshError="1"/>
      <sheetData sheetId="26025" refreshError="1"/>
      <sheetData sheetId="26026" refreshError="1"/>
      <sheetData sheetId="26027" refreshError="1"/>
      <sheetData sheetId="26028" refreshError="1"/>
      <sheetData sheetId="26029" refreshError="1"/>
      <sheetData sheetId="26030" refreshError="1"/>
      <sheetData sheetId="26031" refreshError="1"/>
      <sheetData sheetId="26032" refreshError="1"/>
      <sheetData sheetId="26033" refreshError="1"/>
      <sheetData sheetId="26034" refreshError="1"/>
      <sheetData sheetId="26035" refreshError="1"/>
      <sheetData sheetId="26036" refreshError="1"/>
      <sheetData sheetId="26037" refreshError="1"/>
      <sheetData sheetId="26038" refreshError="1"/>
      <sheetData sheetId="26039" refreshError="1"/>
      <sheetData sheetId="26040" refreshError="1"/>
      <sheetData sheetId="26041" refreshError="1"/>
      <sheetData sheetId="26042" refreshError="1"/>
      <sheetData sheetId="26043" refreshError="1"/>
      <sheetData sheetId="26044" refreshError="1"/>
      <sheetData sheetId="26045" refreshError="1"/>
      <sheetData sheetId="26046" refreshError="1"/>
      <sheetData sheetId="26047" refreshError="1"/>
      <sheetData sheetId="26048" refreshError="1"/>
      <sheetData sheetId="26049" refreshError="1"/>
      <sheetData sheetId="26050" refreshError="1"/>
      <sheetData sheetId="26051" refreshError="1"/>
      <sheetData sheetId="26052" refreshError="1"/>
      <sheetData sheetId="26053" refreshError="1"/>
      <sheetData sheetId="26054" refreshError="1"/>
      <sheetData sheetId="26055" refreshError="1"/>
      <sheetData sheetId="26056" refreshError="1"/>
      <sheetData sheetId="26057" refreshError="1"/>
      <sheetData sheetId="26058" refreshError="1"/>
      <sheetData sheetId="26059" refreshError="1"/>
      <sheetData sheetId="26060" refreshError="1"/>
      <sheetData sheetId="26061" refreshError="1"/>
      <sheetData sheetId="26062" refreshError="1"/>
      <sheetData sheetId="26063" refreshError="1"/>
      <sheetData sheetId="26064" refreshError="1"/>
      <sheetData sheetId="26065" refreshError="1"/>
      <sheetData sheetId="26066" refreshError="1"/>
      <sheetData sheetId="26067" refreshError="1"/>
      <sheetData sheetId="26068" refreshError="1"/>
      <sheetData sheetId="26069" refreshError="1"/>
      <sheetData sheetId="26070" refreshError="1"/>
      <sheetData sheetId="26071" refreshError="1"/>
      <sheetData sheetId="26072" refreshError="1"/>
      <sheetData sheetId="26073" refreshError="1"/>
      <sheetData sheetId="26074" refreshError="1"/>
      <sheetData sheetId="26075" refreshError="1"/>
      <sheetData sheetId="26076" refreshError="1"/>
      <sheetData sheetId="26077" refreshError="1"/>
      <sheetData sheetId="26078" refreshError="1"/>
      <sheetData sheetId="26079" refreshError="1"/>
      <sheetData sheetId="26080" refreshError="1"/>
      <sheetData sheetId="26081" refreshError="1"/>
      <sheetData sheetId="26082" refreshError="1"/>
      <sheetData sheetId="26083" refreshError="1"/>
      <sheetData sheetId="26084" refreshError="1"/>
      <sheetData sheetId="26085" refreshError="1"/>
      <sheetData sheetId="26086" refreshError="1"/>
      <sheetData sheetId="26087" refreshError="1"/>
      <sheetData sheetId="26088" refreshError="1"/>
      <sheetData sheetId="26089" refreshError="1"/>
      <sheetData sheetId="26090" refreshError="1"/>
      <sheetData sheetId="26091" refreshError="1"/>
      <sheetData sheetId="26092" refreshError="1"/>
      <sheetData sheetId="26093" refreshError="1"/>
      <sheetData sheetId="26094" refreshError="1"/>
      <sheetData sheetId="26095" refreshError="1"/>
      <sheetData sheetId="26096" refreshError="1"/>
      <sheetData sheetId="26097" refreshError="1"/>
      <sheetData sheetId="26098" refreshError="1"/>
      <sheetData sheetId="26099" refreshError="1"/>
      <sheetData sheetId="26100" refreshError="1"/>
      <sheetData sheetId="26101" refreshError="1"/>
      <sheetData sheetId="26102" refreshError="1"/>
      <sheetData sheetId="26103" refreshError="1"/>
      <sheetData sheetId="26104" refreshError="1"/>
      <sheetData sheetId="26105" refreshError="1"/>
      <sheetData sheetId="26106" refreshError="1"/>
      <sheetData sheetId="26107" refreshError="1"/>
      <sheetData sheetId="26108" refreshError="1"/>
      <sheetData sheetId="26109" refreshError="1"/>
      <sheetData sheetId="26110" refreshError="1"/>
      <sheetData sheetId="26111" refreshError="1"/>
      <sheetData sheetId="26112" refreshError="1"/>
      <sheetData sheetId="26113" refreshError="1"/>
      <sheetData sheetId="26114" refreshError="1"/>
      <sheetData sheetId="26115" refreshError="1"/>
      <sheetData sheetId="26116" refreshError="1"/>
      <sheetData sheetId="26117" refreshError="1"/>
      <sheetData sheetId="26118" refreshError="1"/>
      <sheetData sheetId="26119" refreshError="1"/>
      <sheetData sheetId="26120" refreshError="1"/>
      <sheetData sheetId="26121" refreshError="1"/>
      <sheetData sheetId="26122" refreshError="1"/>
      <sheetData sheetId="26123" refreshError="1"/>
      <sheetData sheetId="26124" refreshError="1"/>
      <sheetData sheetId="26125" refreshError="1"/>
      <sheetData sheetId="26126" refreshError="1"/>
      <sheetData sheetId="26127" refreshError="1"/>
      <sheetData sheetId="26128" refreshError="1"/>
      <sheetData sheetId="26129" refreshError="1"/>
      <sheetData sheetId="26130" refreshError="1"/>
      <sheetData sheetId="26131" refreshError="1"/>
      <sheetData sheetId="26132" refreshError="1"/>
      <sheetData sheetId="26133" refreshError="1"/>
      <sheetData sheetId="26134" refreshError="1"/>
      <sheetData sheetId="26135" refreshError="1"/>
      <sheetData sheetId="26136" refreshError="1"/>
      <sheetData sheetId="26137" refreshError="1"/>
      <sheetData sheetId="26138" refreshError="1"/>
      <sheetData sheetId="26139" refreshError="1"/>
      <sheetData sheetId="26140" refreshError="1"/>
      <sheetData sheetId="26141" refreshError="1"/>
      <sheetData sheetId="26142" refreshError="1"/>
      <sheetData sheetId="26143" refreshError="1"/>
      <sheetData sheetId="26144" refreshError="1"/>
      <sheetData sheetId="26145" refreshError="1"/>
      <sheetData sheetId="26146" refreshError="1"/>
      <sheetData sheetId="26147" refreshError="1"/>
      <sheetData sheetId="26148" refreshError="1"/>
      <sheetData sheetId="26149" refreshError="1"/>
      <sheetData sheetId="26150" refreshError="1"/>
      <sheetData sheetId="26151" refreshError="1"/>
      <sheetData sheetId="26152" refreshError="1"/>
      <sheetData sheetId="26153" refreshError="1"/>
      <sheetData sheetId="26154" refreshError="1"/>
      <sheetData sheetId="26155" refreshError="1"/>
      <sheetData sheetId="26156" refreshError="1"/>
      <sheetData sheetId="26157" refreshError="1"/>
      <sheetData sheetId="26158" refreshError="1"/>
      <sheetData sheetId="26159" refreshError="1"/>
      <sheetData sheetId="26160" refreshError="1"/>
      <sheetData sheetId="26161" refreshError="1"/>
      <sheetData sheetId="26162" refreshError="1"/>
      <sheetData sheetId="26163" refreshError="1"/>
      <sheetData sheetId="26164" refreshError="1"/>
      <sheetData sheetId="26165" refreshError="1"/>
      <sheetData sheetId="26166" refreshError="1"/>
      <sheetData sheetId="26167" refreshError="1"/>
      <sheetData sheetId="26168" refreshError="1"/>
      <sheetData sheetId="26169" refreshError="1"/>
      <sheetData sheetId="26170" refreshError="1"/>
      <sheetData sheetId="26171" refreshError="1"/>
      <sheetData sheetId="26172" refreshError="1"/>
      <sheetData sheetId="26173" refreshError="1"/>
      <sheetData sheetId="26174" refreshError="1"/>
      <sheetData sheetId="26175" refreshError="1"/>
      <sheetData sheetId="26176" refreshError="1"/>
      <sheetData sheetId="26177" refreshError="1"/>
      <sheetData sheetId="26178" refreshError="1"/>
      <sheetData sheetId="26179" refreshError="1"/>
      <sheetData sheetId="26180" refreshError="1"/>
      <sheetData sheetId="26181" refreshError="1"/>
      <sheetData sheetId="26182" refreshError="1"/>
      <sheetData sheetId="26183" refreshError="1"/>
      <sheetData sheetId="26184" refreshError="1"/>
      <sheetData sheetId="26185" refreshError="1"/>
      <sheetData sheetId="26186" refreshError="1"/>
      <sheetData sheetId="26187" refreshError="1"/>
      <sheetData sheetId="26188" refreshError="1"/>
      <sheetData sheetId="26189" refreshError="1"/>
      <sheetData sheetId="26190" refreshError="1"/>
      <sheetData sheetId="26191" refreshError="1"/>
      <sheetData sheetId="26192" refreshError="1"/>
      <sheetData sheetId="26193" refreshError="1"/>
      <sheetData sheetId="26194" refreshError="1"/>
      <sheetData sheetId="26195" refreshError="1"/>
      <sheetData sheetId="26196" refreshError="1"/>
      <sheetData sheetId="26197" refreshError="1"/>
      <sheetData sheetId="26198" refreshError="1"/>
      <sheetData sheetId="26199" refreshError="1"/>
      <sheetData sheetId="26200" refreshError="1"/>
      <sheetData sheetId="26201" refreshError="1"/>
      <sheetData sheetId="26202" refreshError="1"/>
      <sheetData sheetId="26203" refreshError="1"/>
      <sheetData sheetId="26204" refreshError="1"/>
      <sheetData sheetId="26205" refreshError="1"/>
      <sheetData sheetId="26206" refreshError="1"/>
      <sheetData sheetId="26207" refreshError="1"/>
      <sheetData sheetId="26208" refreshError="1"/>
      <sheetData sheetId="26209" refreshError="1"/>
      <sheetData sheetId="26210" refreshError="1"/>
      <sheetData sheetId="26211" refreshError="1"/>
      <sheetData sheetId="26212" refreshError="1"/>
      <sheetData sheetId="26213" refreshError="1"/>
      <sheetData sheetId="26214" refreshError="1"/>
      <sheetData sheetId="26215" refreshError="1"/>
      <sheetData sheetId="26216" refreshError="1"/>
      <sheetData sheetId="26217" refreshError="1"/>
      <sheetData sheetId="26218" refreshError="1"/>
      <sheetData sheetId="26219" refreshError="1"/>
      <sheetData sheetId="26220" refreshError="1"/>
      <sheetData sheetId="26221" refreshError="1"/>
      <sheetData sheetId="26222" refreshError="1"/>
      <sheetData sheetId="26223" refreshError="1"/>
      <sheetData sheetId="26224" refreshError="1"/>
      <sheetData sheetId="26225" refreshError="1"/>
      <sheetData sheetId="26226" refreshError="1"/>
      <sheetData sheetId="26227" refreshError="1"/>
      <sheetData sheetId="26228" refreshError="1"/>
      <sheetData sheetId="26229" refreshError="1"/>
      <sheetData sheetId="26230" refreshError="1"/>
      <sheetData sheetId="26231" refreshError="1"/>
      <sheetData sheetId="26232" refreshError="1"/>
      <sheetData sheetId="26233" refreshError="1"/>
      <sheetData sheetId="26234" refreshError="1"/>
      <sheetData sheetId="26235" refreshError="1"/>
      <sheetData sheetId="26236" refreshError="1"/>
      <sheetData sheetId="26237" refreshError="1"/>
      <sheetData sheetId="26238" refreshError="1"/>
      <sheetData sheetId="26239" refreshError="1"/>
      <sheetData sheetId="26240" refreshError="1"/>
      <sheetData sheetId="26241" refreshError="1"/>
      <sheetData sheetId="26242" refreshError="1"/>
      <sheetData sheetId="26243" refreshError="1"/>
      <sheetData sheetId="26244" refreshError="1"/>
      <sheetData sheetId="26245" refreshError="1"/>
      <sheetData sheetId="26246" refreshError="1"/>
      <sheetData sheetId="26247" refreshError="1"/>
      <sheetData sheetId="26248" refreshError="1"/>
      <sheetData sheetId="26249" refreshError="1"/>
      <sheetData sheetId="26250" refreshError="1"/>
      <sheetData sheetId="26251" refreshError="1"/>
      <sheetData sheetId="26252" refreshError="1"/>
      <sheetData sheetId="26253" refreshError="1"/>
      <sheetData sheetId="26254" refreshError="1"/>
      <sheetData sheetId="26255" refreshError="1"/>
      <sheetData sheetId="26256" refreshError="1"/>
      <sheetData sheetId="26257" refreshError="1"/>
      <sheetData sheetId="26258" refreshError="1"/>
      <sheetData sheetId="26259" refreshError="1"/>
      <sheetData sheetId="26260" refreshError="1"/>
      <sheetData sheetId="26261" refreshError="1"/>
      <sheetData sheetId="26262" refreshError="1"/>
      <sheetData sheetId="26263" refreshError="1"/>
      <sheetData sheetId="26264" refreshError="1"/>
      <sheetData sheetId="26265" refreshError="1"/>
      <sheetData sheetId="26266" refreshError="1"/>
      <sheetData sheetId="26267" refreshError="1"/>
      <sheetData sheetId="26268" refreshError="1"/>
      <sheetData sheetId="26269" refreshError="1"/>
      <sheetData sheetId="26270" refreshError="1"/>
      <sheetData sheetId="26271" refreshError="1"/>
      <sheetData sheetId="26272" refreshError="1"/>
      <sheetData sheetId="26273" refreshError="1"/>
      <sheetData sheetId="26274" refreshError="1"/>
      <sheetData sheetId="26275" refreshError="1"/>
      <sheetData sheetId="26276" refreshError="1"/>
      <sheetData sheetId="26277" refreshError="1"/>
      <sheetData sheetId="26278" refreshError="1"/>
      <sheetData sheetId="26279" refreshError="1"/>
      <sheetData sheetId="26280" refreshError="1"/>
      <sheetData sheetId="26281" refreshError="1"/>
      <sheetData sheetId="26282" refreshError="1"/>
      <sheetData sheetId="26283" refreshError="1"/>
      <sheetData sheetId="26284" refreshError="1"/>
      <sheetData sheetId="26285" refreshError="1"/>
      <sheetData sheetId="26286" refreshError="1"/>
      <sheetData sheetId="26287" refreshError="1"/>
      <sheetData sheetId="26288" refreshError="1"/>
      <sheetData sheetId="26289" refreshError="1"/>
      <sheetData sheetId="26290" refreshError="1"/>
      <sheetData sheetId="26291" refreshError="1"/>
      <sheetData sheetId="26292" refreshError="1"/>
      <sheetData sheetId="26293" refreshError="1"/>
      <sheetData sheetId="26294" refreshError="1"/>
      <sheetData sheetId="26295" refreshError="1"/>
      <sheetData sheetId="26296" refreshError="1"/>
      <sheetData sheetId="26297" refreshError="1"/>
      <sheetData sheetId="26298" refreshError="1"/>
      <sheetData sheetId="26299" refreshError="1"/>
      <sheetData sheetId="26300" refreshError="1"/>
      <sheetData sheetId="26301" refreshError="1"/>
      <sheetData sheetId="26302" refreshError="1"/>
      <sheetData sheetId="26303" refreshError="1"/>
      <sheetData sheetId="26304" refreshError="1"/>
      <sheetData sheetId="26305" refreshError="1"/>
      <sheetData sheetId="26306" refreshError="1"/>
      <sheetData sheetId="26307" refreshError="1"/>
      <sheetData sheetId="26308" refreshError="1"/>
      <sheetData sheetId="26309" refreshError="1"/>
      <sheetData sheetId="26310" refreshError="1"/>
      <sheetData sheetId="26311" refreshError="1"/>
      <sheetData sheetId="26312" refreshError="1"/>
      <sheetData sheetId="26313" refreshError="1"/>
      <sheetData sheetId="26314" refreshError="1"/>
      <sheetData sheetId="26315" refreshError="1"/>
      <sheetData sheetId="26316" refreshError="1"/>
      <sheetData sheetId="26317" refreshError="1"/>
      <sheetData sheetId="26318" refreshError="1"/>
      <sheetData sheetId="26319" refreshError="1"/>
      <sheetData sheetId="26320" refreshError="1"/>
      <sheetData sheetId="26321" refreshError="1"/>
      <sheetData sheetId="26322" refreshError="1"/>
      <sheetData sheetId="26323" refreshError="1"/>
      <sheetData sheetId="26324" refreshError="1"/>
      <sheetData sheetId="26325" refreshError="1"/>
      <sheetData sheetId="26326" refreshError="1"/>
      <sheetData sheetId="26327" refreshError="1"/>
      <sheetData sheetId="26328" refreshError="1"/>
      <sheetData sheetId="26329" refreshError="1"/>
      <sheetData sheetId="26330" refreshError="1"/>
      <sheetData sheetId="26331" refreshError="1"/>
      <sheetData sheetId="26332" refreshError="1"/>
      <sheetData sheetId="26333" refreshError="1"/>
      <sheetData sheetId="26334" refreshError="1"/>
      <sheetData sheetId="26335" refreshError="1"/>
      <sheetData sheetId="26336" refreshError="1"/>
      <sheetData sheetId="26337" refreshError="1"/>
      <sheetData sheetId="26338" refreshError="1"/>
      <sheetData sheetId="26339" refreshError="1"/>
      <sheetData sheetId="26340" refreshError="1"/>
      <sheetData sheetId="26341" refreshError="1"/>
      <sheetData sheetId="26342" refreshError="1"/>
      <sheetData sheetId="26343" refreshError="1"/>
      <sheetData sheetId="26344" refreshError="1"/>
      <sheetData sheetId="26345" refreshError="1"/>
      <sheetData sheetId="26346" refreshError="1"/>
      <sheetData sheetId="26347" refreshError="1"/>
      <sheetData sheetId="26348" refreshError="1"/>
      <sheetData sheetId="26349" refreshError="1"/>
      <sheetData sheetId="26350" refreshError="1"/>
      <sheetData sheetId="26351" refreshError="1"/>
      <sheetData sheetId="26352" refreshError="1"/>
      <sheetData sheetId="26353" refreshError="1"/>
      <sheetData sheetId="26354" refreshError="1"/>
      <sheetData sheetId="26355" refreshError="1"/>
      <sheetData sheetId="26356" refreshError="1"/>
      <sheetData sheetId="26357" refreshError="1"/>
      <sheetData sheetId="26358" refreshError="1"/>
      <sheetData sheetId="26359" refreshError="1"/>
      <sheetData sheetId="26360" refreshError="1"/>
      <sheetData sheetId="26361" refreshError="1"/>
      <sheetData sheetId="26362" refreshError="1"/>
      <sheetData sheetId="26363" refreshError="1"/>
      <sheetData sheetId="26364" refreshError="1"/>
      <sheetData sheetId="26365" refreshError="1"/>
      <sheetData sheetId="26366" refreshError="1"/>
      <sheetData sheetId="26367" refreshError="1"/>
      <sheetData sheetId="26368" refreshError="1"/>
      <sheetData sheetId="26369" refreshError="1"/>
      <sheetData sheetId="26370" refreshError="1"/>
      <sheetData sheetId="26371" refreshError="1"/>
      <sheetData sheetId="26372" refreshError="1"/>
      <sheetData sheetId="26373" refreshError="1"/>
      <sheetData sheetId="26374" refreshError="1"/>
      <sheetData sheetId="26375" refreshError="1"/>
      <sheetData sheetId="26376" refreshError="1"/>
      <sheetData sheetId="26377" refreshError="1"/>
      <sheetData sheetId="26378" refreshError="1"/>
      <sheetData sheetId="26379" refreshError="1"/>
      <sheetData sheetId="26380" refreshError="1"/>
      <sheetData sheetId="26381" refreshError="1"/>
      <sheetData sheetId="26382" refreshError="1"/>
      <sheetData sheetId="26383" refreshError="1"/>
      <sheetData sheetId="26384" refreshError="1"/>
      <sheetData sheetId="26385" refreshError="1"/>
      <sheetData sheetId="26386" refreshError="1"/>
      <sheetData sheetId="26387" refreshError="1"/>
      <sheetData sheetId="26388" refreshError="1"/>
      <sheetData sheetId="26389" refreshError="1"/>
      <sheetData sheetId="26390" refreshError="1"/>
      <sheetData sheetId="26391" refreshError="1"/>
      <sheetData sheetId="26392" refreshError="1"/>
      <sheetData sheetId="26393" refreshError="1"/>
      <sheetData sheetId="26394" refreshError="1"/>
      <sheetData sheetId="26395" refreshError="1"/>
      <sheetData sheetId="26396" refreshError="1"/>
      <sheetData sheetId="26397" refreshError="1"/>
      <sheetData sheetId="26398" refreshError="1"/>
      <sheetData sheetId="26399" refreshError="1"/>
      <sheetData sheetId="26400" refreshError="1"/>
      <sheetData sheetId="26401" refreshError="1"/>
      <sheetData sheetId="26402" refreshError="1"/>
      <sheetData sheetId="26403" refreshError="1"/>
      <sheetData sheetId="26404" refreshError="1"/>
      <sheetData sheetId="26405" refreshError="1"/>
      <sheetData sheetId="26406" refreshError="1"/>
      <sheetData sheetId="26407" refreshError="1"/>
      <sheetData sheetId="26408" refreshError="1"/>
      <sheetData sheetId="26409" refreshError="1"/>
      <sheetData sheetId="26410" refreshError="1"/>
      <sheetData sheetId="26411" refreshError="1"/>
      <sheetData sheetId="26412" refreshError="1"/>
      <sheetData sheetId="26413" refreshError="1"/>
      <sheetData sheetId="26414" refreshError="1"/>
      <sheetData sheetId="26415" refreshError="1"/>
      <sheetData sheetId="26416" refreshError="1"/>
      <sheetData sheetId="26417" refreshError="1"/>
      <sheetData sheetId="26418" refreshError="1"/>
      <sheetData sheetId="26419" refreshError="1"/>
      <sheetData sheetId="26420" refreshError="1"/>
      <sheetData sheetId="26421" refreshError="1"/>
      <sheetData sheetId="26422" refreshError="1"/>
      <sheetData sheetId="26423" refreshError="1"/>
      <sheetData sheetId="26424" refreshError="1"/>
      <sheetData sheetId="26425" refreshError="1"/>
      <sheetData sheetId="26426" refreshError="1"/>
      <sheetData sheetId="26427" refreshError="1"/>
      <sheetData sheetId="26428" refreshError="1"/>
      <sheetData sheetId="26429" refreshError="1"/>
      <sheetData sheetId="26430" refreshError="1"/>
      <sheetData sheetId="26431" refreshError="1"/>
      <sheetData sheetId="26432" refreshError="1"/>
      <sheetData sheetId="26433" refreshError="1"/>
      <sheetData sheetId="26434" refreshError="1"/>
      <sheetData sheetId="26435" refreshError="1"/>
      <sheetData sheetId="26436" refreshError="1"/>
      <sheetData sheetId="26437" refreshError="1"/>
      <sheetData sheetId="26438" refreshError="1"/>
      <sheetData sheetId="26439" refreshError="1"/>
      <sheetData sheetId="26440" refreshError="1"/>
      <sheetData sheetId="26441" refreshError="1"/>
      <sheetData sheetId="26442" refreshError="1"/>
      <sheetData sheetId="26443" refreshError="1"/>
      <sheetData sheetId="26444" refreshError="1"/>
      <sheetData sheetId="26445" refreshError="1"/>
      <sheetData sheetId="26446" refreshError="1"/>
      <sheetData sheetId="26447" refreshError="1"/>
      <sheetData sheetId="26448" refreshError="1"/>
      <sheetData sheetId="26449" refreshError="1"/>
      <sheetData sheetId="26450" refreshError="1"/>
      <sheetData sheetId="26451" refreshError="1"/>
      <sheetData sheetId="26452" refreshError="1"/>
      <sheetData sheetId="26453" refreshError="1"/>
      <sheetData sheetId="26454" refreshError="1"/>
      <sheetData sheetId="26455" refreshError="1"/>
      <sheetData sheetId="26456" refreshError="1"/>
      <sheetData sheetId="26457" refreshError="1"/>
      <sheetData sheetId="26458" refreshError="1"/>
      <sheetData sheetId="26459" refreshError="1"/>
      <sheetData sheetId="26460" refreshError="1"/>
      <sheetData sheetId="26461" refreshError="1"/>
      <sheetData sheetId="26462" refreshError="1"/>
      <sheetData sheetId="26463" refreshError="1"/>
      <sheetData sheetId="26464" refreshError="1"/>
      <sheetData sheetId="26465" refreshError="1"/>
      <sheetData sheetId="26466" refreshError="1"/>
      <sheetData sheetId="26467" refreshError="1"/>
      <sheetData sheetId="26468" refreshError="1"/>
      <sheetData sheetId="26469" refreshError="1"/>
      <sheetData sheetId="26470" refreshError="1"/>
      <sheetData sheetId="26471" refreshError="1"/>
      <sheetData sheetId="26472" refreshError="1"/>
      <sheetData sheetId="26473" refreshError="1"/>
      <sheetData sheetId="26474" refreshError="1"/>
      <sheetData sheetId="26475" refreshError="1"/>
      <sheetData sheetId="26476" refreshError="1"/>
      <sheetData sheetId="26477" refreshError="1"/>
      <sheetData sheetId="26478" refreshError="1"/>
      <sheetData sheetId="26479" refreshError="1"/>
      <sheetData sheetId="26480" refreshError="1"/>
      <sheetData sheetId="26481" refreshError="1"/>
      <sheetData sheetId="26482" refreshError="1"/>
      <sheetData sheetId="26483" refreshError="1"/>
      <sheetData sheetId="26484" refreshError="1"/>
      <sheetData sheetId="26485" refreshError="1"/>
      <sheetData sheetId="26486" refreshError="1"/>
      <sheetData sheetId="26487" refreshError="1"/>
      <sheetData sheetId="26488" refreshError="1"/>
      <sheetData sheetId="26489" refreshError="1"/>
      <sheetData sheetId="26490" refreshError="1"/>
      <sheetData sheetId="26491" refreshError="1"/>
      <sheetData sheetId="26492" refreshError="1"/>
      <sheetData sheetId="26493" refreshError="1"/>
      <sheetData sheetId="26494" refreshError="1"/>
      <sheetData sheetId="26495" refreshError="1"/>
      <sheetData sheetId="26496" refreshError="1"/>
      <sheetData sheetId="26497" refreshError="1"/>
      <sheetData sheetId="26498" refreshError="1"/>
      <sheetData sheetId="26499" refreshError="1"/>
      <sheetData sheetId="26500" refreshError="1"/>
      <sheetData sheetId="26501" refreshError="1"/>
      <sheetData sheetId="26502" refreshError="1"/>
      <sheetData sheetId="26503" refreshError="1"/>
      <sheetData sheetId="26504" refreshError="1"/>
      <sheetData sheetId="26505" refreshError="1"/>
      <sheetData sheetId="26506" refreshError="1"/>
      <sheetData sheetId="26507" refreshError="1"/>
      <sheetData sheetId="26508" refreshError="1"/>
      <sheetData sheetId="26509" refreshError="1"/>
      <sheetData sheetId="26510" refreshError="1"/>
      <sheetData sheetId="26511" refreshError="1"/>
      <sheetData sheetId="26512" refreshError="1"/>
      <sheetData sheetId="26513" refreshError="1"/>
      <sheetData sheetId="26514" refreshError="1"/>
      <sheetData sheetId="26515" refreshError="1"/>
      <sheetData sheetId="26516" refreshError="1"/>
      <sheetData sheetId="26517" refreshError="1"/>
      <sheetData sheetId="26518" refreshError="1"/>
      <sheetData sheetId="26519" refreshError="1"/>
      <sheetData sheetId="26520" refreshError="1"/>
      <sheetData sheetId="26521" refreshError="1"/>
      <sheetData sheetId="26522" refreshError="1"/>
      <sheetData sheetId="26523" refreshError="1"/>
      <sheetData sheetId="26524" refreshError="1"/>
      <sheetData sheetId="26525" refreshError="1"/>
      <sheetData sheetId="26526" refreshError="1"/>
      <sheetData sheetId="26527" refreshError="1"/>
      <sheetData sheetId="26528" refreshError="1"/>
      <sheetData sheetId="26529" refreshError="1"/>
      <sheetData sheetId="26530" refreshError="1"/>
      <sheetData sheetId="26531" refreshError="1"/>
      <sheetData sheetId="26532" refreshError="1"/>
      <sheetData sheetId="26533" refreshError="1"/>
      <sheetData sheetId="26534" refreshError="1"/>
      <sheetData sheetId="26535" refreshError="1"/>
      <sheetData sheetId="26536" refreshError="1"/>
      <sheetData sheetId="26537" refreshError="1"/>
      <sheetData sheetId="26538" refreshError="1"/>
      <sheetData sheetId="26539" refreshError="1"/>
      <sheetData sheetId="26540" refreshError="1"/>
      <sheetData sheetId="26541" refreshError="1"/>
      <sheetData sheetId="26542" refreshError="1"/>
      <sheetData sheetId="26543" refreshError="1"/>
      <sheetData sheetId="26544" refreshError="1"/>
      <sheetData sheetId="26545" refreshError="1"/>
      <sheetData sheetId="26546" refreshError="1"/>
      <sheetData sheetId="26547" refreshError="1"/>
      <sheetData sheetId="26548" refreshError="1"/>
      <sheetData sheetId="26549" refreshError="1"/>
      <sheetData sheetId="26550" refreshError="1"/>
      <sheetData sheetId="26551" refreshError="1"/>
      <sheetData sheetId="26552" refreshError="1"/>
      <sheetData sheetId="26553" refreshError="1"/>
      <sheetData sheetId="26554" refreshError="1"/>
      <sheetData sheetId="26555" refreshError="1"/>
      <sheetData sheetId="26556" refreshError="1"/>
      <sheetData sheetId="26557" refreshError="1"/>
      <sheetData sheetId="26558" refreshError="1"/>
      <sheetData sheetId="26559" refreshError="1"/>
      <sheetData sheetId="26560" refreshError="1"/>
      <sheetData sheetId="26561" refreshError="1"/>
      <sheetData sheetId="26562" refreshError="1"/>
      <sheetData sheetId="26563" refreshError="1"/>
      <sheetData sheetId="26564" refreshError="1"/>
      <sheetData sheetId="26565" refreshError="1"/>
      <sheetData sheetId="26566" refreshError="1"/>
      <sheetData sheetId="26567" refreshError="1"/>
      <sheetData sheetId="26568" refreshError="1"/>
      <sheetData sheetId="26569" refreshError="1"/>
      <sheetData sheetId="26570" refreshError="1"/>
      <sheetData sheetId="26571" refreshError="1"/>
      <sheetData sheetId="26572" refreshError="1"/>
      <sheetData sheetId="26573" refreshError="1"/>
      <sheetData sheetId="26574" refreshError="1"/>
      <sheetData sheetId="26575" refreshError="1"/>
      <sheetData sheetId="26576" refreshError="1"/>
      <sheetData sheetId="26577" refreshError="1"/>
      <sheetData sheetId="26578" refreshError="1"/>
      <sheetData sheetId="26579" refreshError="1"/>
      <sheetData sheetId="26580" refreshError="1"/>
      <sheetData sheetId="26581" refreshError="1"/>
      <sheetData sheetId="26582" refreshError="1"/>
      <sheetData sheetId="26583" refreshError="1"/>
      <sheetData sheetId="26584" refreshError="1"/>
      <sheetData sheetId="26585" refreshError="1"/>
      <sheetData sheetId="26586" refreshError="1"/>
      <sheetData sheetId="26587" refreshError="1"/>
      <sheetData sheetId="26588" refreshError="1"/>
      <sheetData sheetId="26589" refreshError="1"/>
      <sheetData sheetId="26590" refreshError="1"/>
      <sheetData sheetId="26591" refreshError="1"/>
      <sheetData sheetId="26592" refreshError="1"/>
      <sheetData sheetId="26593" refreshError="1"/>
      <sheetData sheetId="26594" refreshError="1"/>
      <sheetData sheetId="26595" refreshError="1"/>
      <sheetData sheetId="26596" refreshError="1"/>
      <sheetData sheetId="26597" refreshError="1"/>
      <sheetData sheetId="26598" refreshError="1"/>
      <sheetData sheetId="26599" refreshError="1"/>
      <sheetData sheetId="26600" refreshError="1"/>
      <sheetData sheetId="26601" refreshError="1"/>
      <sheetData sheetId="26602" refreshError="1"/>
      <sheetData sheetId="26603" refreshError="1"/>
      <sheetData sheetId="26604" refreshError="1"/>
      <sheetData sheetId="26605" refreshError="1"/>
      <sheetData sheetId="26606" refreshError="1"/>
      <sheetData sheetId="26607" refreshError="1"/>
      <sheetData sheetId="26608" refreshError="1"/>
      <sheetData sheetId="26609" refreshError="1"/>
      <sheetData sheetId="26610" refreshError="1"/>
      <sheetData sheetId="26611" refreshError="1"/>
      <sheetData sheetId="26612" refreshError="1"/>
      <sheetData sheetId="26613" refreshError="1"/>
      <sheetData sheetId="26614" refreshError="1"/>
      <sheetData sheetId="26615" refreshError="1"/>
      <sheetData sheetId="26616" refreshError="1"/>
      <sheetData sheetId="26617" refreshError="1"/>
      <sheetData sheetId="26618" refreshError="1"/>
      <sheetData sheetId="26619" refreshError="1"/>
      <sheetData sheetId="26620" refreshError="1"/>
      <sheetData sheetId="26621" refreshError="1"/>
      <sheetData sheetId="26622" refreshError="1"/>
      <sheetData sheetId="26623" refreshError="1"/>
      <sheetData sheetId="26624" refreshError="1"/>
      <sheetData sheetId="26625" refreshError="1"/>
      <sheetData sheetId="26626" refreshError="1"/>
      <sheetData sheetId="26627" refreshError="1"/>
      <sheetData sheetId="26628" refreshError="1"/>
      <sheetData sheetId="26629" refreshError="1"/>
      <sheetData sheetId="26630" refreshError="1"/>
      <sheetData sheetId="26631" refreshError="1"/>
      <sheetData sheetId="26632" refreshError="1"/>
      <sheetData sheetId="26633" refreshError="1"/>
      <sheetData sheetId="26634" refreshError="1"/>
      <sheetData sheetId="26635" refreshError="1"/>
      <sheetData sheetId="26636" refreshError="1"/>
      <sheetData sheetId="26637" refreshError="1"/>
      <sheetData sheetId="26638" refreshError="1"/>
      <sheetData sheetId="26639" refreshError="1"/>
      <sheetData sheetId="26640" refreshError="1"/>
      <sheetData sheetId="26641" refreshError="1"/>
      <sheetData sheetId="26642" refreshError="1"/>
      <sheetData sheetId="26643" refreshError="1"/>
      <sheetData sheetId="26644" refreshError="1"/>
      <sheetData sheetId="26645" refreshError="1"/>
      <sheetData sheetId="26646" refreshError="1"/>
      <sheetData sheetId="26647" refreshError="1"/>
      <sheetData sheetId="26648" refreshError="1"/>
      <sheetData sheetId="26649" refreshError="1"/>
      <sheetData sheetId="26650" refreshError="1"/>
      <sheetData sheetId="26651" refreshError="1"/>
      <sheetData sheetId="26652" refreshError="1"/>
      <sheetData sheetId="26653" refreshError="1"/>
      <sheetData sheetId="26654" refreshError="1"/>
      <sheetData sheetId="26655" refreshError="1"/>
      <sheetData sheetId="26656" refreshError="1"/>
      <sheetData sheetId="26657" refreshError="1"/>
      <sheetData sheetId="26658" refreshError="1"/>
      <sheetData sheetId="26659" refreshError="1"/>
      <sheetData sheetId="26660" refreshError="1"/>
      <sheetData sheetId="26661" refreshError="1"/>
      <sheetData sheetId="26662" refreshError="1"/>
      <sheetData sheetId="26663" refreshError="1"/>
      <sheetData sheetId="26664" refreshError="1"/>
      <sheetData sheetId="26665" refreshError="1"/>
      <sheetData sheetId="26666" refreshError="1"/>
      <sheetData sheetId="26667" refreshError="1"/>
      <sheetData sheetId="26668" refreshError="1"/>
      <sheetData sheetId="26669" refreshError="1"/>
      <sheetData sheetId="26670" refreshError="1"/>
      <sheetData sheetId="26671" refreshError="1"/>
      <sheetData sheetId="26672" refreshError="1"/>
      <sheetData sheetId="26673" refreshError="1"/>
      <sheetData sheetId="26674" refreshError="1"/>
      <sheetData sheetId="26675" refreshError="1"/>
      <sheetData sheetId="26676" refreshError="1"/>
      <sheetData sheetId="26677" refreshError="1"/>
      <sheetData sheetId="26678" refreshError="1"/>
      <sheetData sheetId="26679" refreshError="1"/>
      <sheetData sheetId="26680" refreshError="1"/>
      <sheetData sheetId="26681" refreshError="1"/>
      <sheetData sheetId="26682" refreshError="1"/>
      <sheetData sheetId="26683" refreshError="1"/>
      <sheetData sheetId="26684" refreshError="1"/>
      <sheetData sheetId="26685" refreshError="1"/>
      <sheetData sheetId="26686" refreshError="1"/>
      <sheetData sheetId="26687" refreshError="1"/>
      <sheetData sheetId="26688" refreshError="1"/>
      <sheetData sheetId="26689" refreshError="1"/>
      <sheetData sheetId="26690" refreshError="1"/>
      <sheetData sheetId="26691" refreshError="1"/>
      <sheetData sheetId="26692" refreshError="1"/>
      <sheetData sheetId="26693" refreshError="1"/>
      <sheetData sheetId="26694" refreshError="1"/>
      <sheetData sheetId="26695" refreshError="1"/>
      <sheetData sheetId="26696" refreshError="1"/>
      <sheetData sheetId="26697" refreshError="1"/>
      <sheetData sheetId="26698" refreshError="1"/>
      <sheetData sheetId="26699" refreshError="1"/>
      <sheetData sheetId="26700" refreshError="1"/>
      <sheetData sheetId="26701" refreshError="1"/>
      <sheetData sheetId="26702" refreshError="1"/>
      <sheetData sheetId="26703" refreshError="1"/>
      <sheetData sheetId="26704" refreshError="1"/>
      <sheetData sheetId="26705" refreshError="1"/>
      <sheetData sheetId="26706" refreshError="1"/>
      <sheetData sheetId="26707" refreshError="1"/>
      <sheetData sheetId="26708" refreshError="1"/>
      <sheetData sheetId="26709" refreshError="1"/>
      <sheetData sheetId="26710" refreshError="1"/>
      <sheetData sheetId="26711" refreshError="1"/>
      <sheetData sheetId="26712" refreshError="1"/>
      <sheetData sheetId="26713" refreshError="1"/>
      <sheetData sheetId="26714" refreshError="1"/>
      <sheetData sheetId="26715" refreshError="1"/>
      <sheetData sheetId="26716" refreshError="1"/>
      <sheetData sheetId="26717" refreshError="1"/>
      <sheetData sheetId="26718" refreshError="1"/>
      <sheetData sheetId="26719" refreshError="1"/>
      <sheetData sheetId="26720" refreshError="1"/>
      <sheetData sheetId="26721" refreshError="1"/>
      <sheetData sheetId="26722" refreshError="1"/>
      <sheetData sheetId="26723" refreshError="1"/>
      <sheetData sheetId="26724" refreshError="1"/>
      <sheetData sheetId="26725" refreshError="1"/>
      <sheetData sheetId="26726" refreshError="1"/>
      <sheetData sheetId="26727" refreshError="1"/>
      <sheetData sheetId="26728" refreshError="1"/>
      <sheetData sheetId="26729" refreshError="1"/>
      <sheetData sheetId="26730" refreshError="1"/>
      <sheetData sheetId="26731" refreshError="1"/>
      <sheetData sheetId="26732" refreshError="1"/>
      <sheetData sheetId="26733" refreshError="1"/>
      <sheetData sheetId="26734" refreshError="1"/>
      <sheetData sheetId="26735" refreshError="1"/>
      <sheetData sheetId="26736" refreshError="1"/>
      <sheetData sheetId="26737" refreshError="1"/>
      <sheetData sheetId="26738" refreshError="1"/>
      <sheetData sheetId="26739" refreshError="1"/>
      <sheetData sheetId="26740" refreshError="1"/>
      <sheetData sheetId="26741" refreshError="1"/>
      <sheetData sheetId="26742" refreshError="1"/>
      <sheetData sheetId="26743" refreshError="1"/>
      <sheetData sheetId="26744" refreshError="1"/>
      <sheetData sheetId="26745" refreshError="1"/>
      <sheetData sheetId="26746" refreshError="1"/>
      <sheetData sheetId="26747" refreshError="1"/>
      <sheetData sheetId="26748" refreshError="1"/>
      <sheetData sheetId="26749" refreshError="1"/>
      <sheetData sheetId="26750" refreshError="1"/>
      <sheetData sheetId="26751" refreshError="1"/>
      <sheetData sheetId="26752" refreshError="1"/>
      <sheetData sheetId="26753" refreshError="1"/>
      <sheetData sheetId="26754" refreshError="1"/>
      <sheetData sheetId="26755" refreshError="1"/>
      <sheetData sheetId="26756" refreshError="1"/>
      <sheetData sheetId="26757" refreshError="1"/>
      <sheetData sheetId="26758" refreshError="1"/>
      <sheetData sheetId="26759" refreshError="1"/>
      <sheetData sheetId="26760" refreshError="1"/>
      <sheetData sheetId="26761" refreshError="1"/>
      <sheetData sheetId="26762" refreshError="1"/>
      <sheetData sheetId="26763" refreshError="1"/>
      <sheetData sheetId="26764" refreshError="1"/>
      <sheetData sheetId="26765" refreshError="1"/>
      <sheetData sheetId="26766" refreshError="1"/>
      <sheetData sheetId="26767" refreshError="1"/>
      <sheetData sheetId="26768" refreshError="1"/>
      <sheetData sheetId="26769" refreshError="1"/>
      <sheetData sheetId="26770" refreshError="1"/>
      <sheetData sheetId="26771" refreshError="1"/>
      <sheetData sheetId="26772" refreshError="1"/>
      <sheetData sheetId="26773" refreshError="1"/>
      <sheetData sheetId="26774" refreshError="1"/>
      <sheetData sheetId="26775" refreshError="1"/>
      <sheetData sheetId="26776" refreshError="1"/>
      <sheetData sheetId="26777" refreshError="1"/>
      <sheetData sheetId="26778" refreshError="1"/>
      <sheetData sheetId="26779" refreshError="1"/>
      <sheetData sheetId="26780" refreshError="1"/>
      <sheetData sheetId="26781" refreshError="1"/>
      <sheetData sheetId="26782" refreshError="1"/>
      <sheetData sheetId="26783" refreshError="1"/>
      <sheetData sheetId="26784" refreshError="1"/>
      <sheetData sheetId="26785" refreshError="1"/>
      <sheetData sheetId="26786" refreshError="1"/>
      <sheetData sheetId="26787" refreshError="1"/>
      <sheetData sheetId="26788" refreshError="1"/>
      <sheetData sheetId="26789" refreshError="1"/>
      <sheetData sheetId="26790" refreshError="1"/>
      <sheetData sheetId="26791" refreshError="1"/>
      <sheetData sheetId="26792" refreshError="1"/>
      <sheetData sheetId="26793" refreshError="1"/>
      <sheetData sheetId="26794" refreshError="1"/>
      <sheetData sheetId="26795" refreshError="1"/>
      <sheetData sheetId="26796" refreshError="1"/>
      <sheetData sheetId="26797" refreshError="1"/>
      <sheetData sheetId="26798" refreshError="1"/>
      <sheetData sheetId="26799" refreshError="1"/>
      <sheetData sheetId="26800" refreshError="1"/>
      <sheetData sheetId="26801" refreshError="1"/>
      <sheetData sheetId="26802" refreshError="1"/>
      <sheetData sheetId="26803" refreshError="1"/>
      <sheetData sheetId="26804" refreshError="1"/>
      <sheetData sheetId="26805" refreshError="1"/>
      <sheetData sheetId="26806" refreshError="1"/>
      <sheetData sheetId="26807" refreshError="1"/>
      <sheetData sheetId="26808" refreshError="1"/>
      <sheetData sheetId="26809" refreshError="1"/>
      <sheetData sheetId="26810" refreshError="1"/>
      <sheetData sheetId="26811" refreshError="1"/>
      <sheetData sheetId="26812" refreshError="1"/>
      <sheetData sheetId="26813" refreshError="1"/>
      <sheetData sheetId="26814" refreshError="1"/>
      <sheetData sheetId="26815" refreshError="1"/>
      <sheetData sheetId="26816" refreshError="1"/>
      <sheetData sheetId="26817" refreshError="1"/>
      <sheetData sheetId="26818" refreshError="1"/>
      <sheetData sheetId="26819" refreshError="1"/>
      <sheetData sheetId="26820" refreshError="1"/>
      <sheetData sheetId="26821" refreshError="1"/>
      <sheetData sheetId="26822" refreshError="1"/>
      <sheetData sheetId="26823" refreshError="1"/>
      <sheetData sheetId="26824" refreshError="1"/>
      <sheetData sheetId="26825" refreshError="1"/>
      <sheetData sheetId="26826" refreshError="1"/>
      <sheetData sheetId="26827" refreshError="1"/>
      <sheetData sheetId="26828" refreshError="1"/>
      <sheetData sheetId="26829" refreshError="1"/>
      <sheetData sheetId="26830" refreshError="1"/>
      <sheetData sheetId="26831" refreshError="1"/>
      <sheetData sheetId="26832" refreshError="1"/>
      <sheetData sheetId="26833" refreshError="1"/>
      <sheetData sheetId="26834" refreshError="1"/>
      <sheetData sheetId="26835" refreshError="1"/>
      <sheetData sheetId="26836" refreshError="1"/>
      <sheetData sheetId="26837" refreshError="1"/>
      <sheetData sheetId="26838" refreshError="1"/>
      <sheetData sheetId="26839" refreshError="1"/>
      <sheetData sheetId="26840" refreshError="1"/>
      <sheetData sheetId="26841" refreshError="1"/>
      <sheetData sheetId="26842" refreshError="1"/>
      <sheetData sheetId="26843" refreshError="1"/>
      <sheetData sheetId="26844" refreshError="1"/>
      <sheetData sheetId="26845" refreshError="1"/>
      <sheetData sheetId="26846" refreshError="1"/>
      <sheetData sheetId="26847" refreshError="1"/>
      <sheetData sheetId="26848" refreshError="1"/>
      <sheetData sheetId="26849" refreshError="1"/>
      <sheetData sheetId="26850" refreshError="1"/>
      <sheetData sheetId="26851" refreshError="1"/>
      <sheetData sheetId="26852" refreshError="1"/>
      <sheetData sheetId="26853" refreshError="1"/>
      <sheetData sheetId="26854" refreshError="1"/>
      <sheetData sheetId="26855" refreshError="1"/>
      <sheetData sheetId="26856" refreshError="1"/>
      <sheetData sheetId="26857" refreshError="1"/>
      <sheetData sheetId="26858" refreshError="1"/>
      <sheetData sheetId="26859" refreshError="1"/>
      <sheetData sheetId="26860" refreshError="1"/>
      <sheetData sheetId="26861" refreshError="1"/>
      <sheetData sheetId="26862" refreshError="1"/>
      <sheetData sheetId="26863" refreshError="1"/>
      <sheetData sheetId="26864" refreshError="1"/>
      <sheetData sheetId="26865" refreshError="1"/>
      <sheetData sheetId="26866" refreshError="1"/>
      <sheetData sheetId="26867" refreshError="1"/>
      <sheetData sheetId="26868" refreshError="1"/>
      <sheetData sheetId="26869" refreshError="1"/>
      <sheetData sheetId="26870" refreshError="1"/>
      <sheetData sheetId="26871" refreshError="1"/>
      <sheetData sheetId="26872" refreshError="1"/>
      <sheetData sheetId="26873" refreshError="1"/>
      <sheetData sheetId="26874" refreshError="1"/>
      <sheetData sheetId="26875" refreshError="1"/>
      <sheetData sheetId="26876" refreshError="1"/>
      <sheetData sheetId="26877" refreshError="1"/>
      <sheetData sheetId="26878" refreshError="1"/>
      <sheetData sheetId="26879" refreshError="1"/>
      <sheetData sheetId="26880" refreshError="1"/>
      <sheetData sheetId="26881" refreshError="1"/>
      <sheetData sheetId="26882" refreshError="1"/>
      <sheetData sheetId="26883" refreshError="1"/>
      <sheetData sheetId="26884" refreshError="1"/>
      <sheetData sheetId="26885" refreshError="1"/>
      <sheetData sheetId="26886" refreshError="1"/>
      <sheetData sheetId="26887" refreshError="1"/>
      <sheetData sheetId="26888" refreshError="1"/>
      <sheetData sheetId="26889" refreshError="1"/>
      <sheetData sheetId="26890" refreshError="1"/>
      <sheetData sheetId="26891" refreshError="1"/>
      <sheetData sheetId="26892" refreshError="1"/>
      <sheetData sheetId="26893" refreshError="1"/>
      <sheetData sheetId="26894" refreshError="1"/>
      <sheetData sheetId="26895" refreshError="1"/>
      <sheetData sheetId="26896" refreshError="1"/>
      <sheetData sheetId="26897" refreshError="1"/>
      <sheetData sheetId="26898" refreshError="1"/>
      <sheetData sheetId="26899" refreshError="1"/>
      <sheetData sheetId="26900" refreshError="1"/>
      <sheetData sheetId="26901" refreshError="1"/>
      <sheetData sheetId="26902" refreshError="1"/>
      <sheetData sheetId="26903" refreshError="1"/>
      <sheetData sheetId="26904" refreshError="1"/>
      <sheetData sheetId="26905" refreshError="1"/>
      <sheetData sheetId="26906" refreshError="1"/>
      <sheetData sheetId="26907" refreshError="1"/>
      <sheetData sheetId="26908" refreshError="1"/>
      <sheetData sheetId="26909" refreshError="1"/>
      <sheetData sheetId="26910" refreshError="1"/>
      <sheetData sheetId="26911" refreshError="1"/>
      <sheetData sheetId="26912" refreshError="1"/>
      <sheetData sheetId="26913" refreshError="1"/>
      <sheetData sheetId="26914" refreshError="1"/>
      <sheetData sheetId="26915" refreshError="1"/>
      <sheetData sheetId="26916" refreshError="1"/>
      <sheetData sheetId="26917" refreshError="1"/>
      <sheetData sheetId="26918" refreshError="1"/>
      <sheetData sheetId="26919" refreshError="1"/>
      <sheetData sheetId="26920" refreshError="1"/>
      <sheetData sheetId="26921" refreshError="1"/>
      <sheetData sheetId="26922" refreshError="1"/>
      <sheetData sheetId="26923" refreshError="1"/>
      <sheetData sheetId="26924" refreshError="1"/>
      <sheetData sheetId="26925" refreshError="1"/>
      <sheetData sheetId="26926" refreshError="1"/>
      <sheetData sheetId="26927" refreshError="1"/>
      <sheetData sheetId="26928" refreshError="1"/>
      <sheetData sheetId="26929" refreshError="1"/>
      <sheetData sheetId="26930" refreshError="1"/>
      <sheetData sheetId="26931" refreshError="1"/>
      <sheetData sheetId="26932" refreshError="1"/>
      <sheetData sheetId="26933" refreshError="1"/>
      <sheetData sheetId="26934" refreshError="1"/>
      <sheetData sheetId="26935" refreshError="1"/>
      <sheetData sheetId="26936" refreshError="1"/>
      <sheetData sheetId="26937" refreshError="1"/>
      <sheetData sheetId="26938" refreshError="1"/>
      <sheetData sheetId="26939" refreshError="1"/>
      <sheetData sheetId="26940" refreshError="1"/>
      <sheetData sheetId="26941" refreshError="1"/>
      <sheetData sheetId="26942" refreshError="1"/>
      <sheetData sheetId="26943" refreshError="1"/>
      <sheetData sheetId="26944" refreshError="1"/>
      <sheetData sheetId="26945" refreshError="1"/>
      <sheetData sheetId="26946" refreshError="1"/>
      <sheetData sheetId="26947" refreshError="1"/>
      <sheetData sheetId="26948" refreshError="1"/>
      <sheetData sheetId="26949" refreshError="1"/>
      <sheetData sheetId="26950" refreshError="1"/>
      <sheetData sheetId="26951" refreshError="1"/>
      <sheetData sheetId="26952" refreshError="1"/>
      <sheetData sheetId="26953" refreshError="1"/>
      <sheetData sheetId="26954" refreshError="1"/>
      <sheetData sheetId="26955" refreshError="1"/>
      <sheetData sheetId="26956" refreshError="1"/>
      <sheetData sheetId="26957" refreshError="1"/>
      <sheetData sheetId="26958" refreshError="1"/>
      <sheetData sheetId="26959" refreshError="1"/>
      <sheetData sheetId="26960" refreshError="1"/>
      <sheetData sheetId="26961" refreshError="1"/>
      <sheetData sheetId="26962" refreshError="1"/>
      <sheetData sheetId="26963" refreshError="1"/>
      <sheetData sheetId="26964" refreshError="1"/>
      <sheetData sheetId="26965" refreshError="1"/>
      <sheetData sheetId="26966" refreshError="1"/>
      <sheetData sheetId="26967" refreshError="1"/>
      <sheetData sheetId="26968" refreshError="1"/>
      <sheetData sheetId="26969" refreshError="1"/>
      <sheetData sheetId="26970" refreshError="1"/>
      <sheetData sheetId="26971" refreshError="1"/>
      <sheetData sheetId="26972" refreshError="1"/>
      <sheetData sheetId="26973" refreshError="1"/>
      <sheetData sheetId="26974" refreshError="1"/>
      <sheetData sheetId="26975" refreshError="1"/>
      <sheetData sheetId="26976" refreshError="1"/>
      <sheetData sheetId="26977" refreshError="1"/>
      <sheetData sheetId="26978" refreshError="1"/>
      <sheetData sheetId="26979" refreshError="1"/>
      <sheetData sheetId="26980" refreshError="1"/>
      <sheetData sheetId="26981" refreshError="1"/>
      <sheetData sheetId="26982" refreshError="1"/>
      <sheetData sheetId="26983" refreshError="1"/>
      <sheetData sheetId="26984" refreshError="1"/>
      <sheetData sheetId="26985" refreshError="1"/>
      <sheetData sheetId="26986" refreshError="1"/>
      <sheetData sheetId="26987" refreshError="1"/>
      <sheetData sheetId="26988" refreshError="1"/>
      <sheetData sheetId="26989" refreshError="1"/>
      <sheetData sheetId="26990" refreshError="1"/>
      <sheetData sheetId="26991" refreshError="1"/>
      <sheetData sheetId="26992" refreshError="1"/>
      <sheetData sheetId="26993" refreshError="1"/>
      <sheetData sheetId="26994" refreshError="1"/>
      <sheetData sheetId="26995" refreshError="1"/>
      <sheetData sheetId="26996" refreshError="1"/>
      <sheetData sheetId="26997" refreshError="1"/>
      <sheetData sheetId="26998" refreshError="1"/>
      <sheetData sheetId="26999" refreshError="1"/>
      <sheetData sheetId="27000" refreshError="1"/>
      <sheetData sheetId="27001" refreshError="1"/>
      <sheetData sheetId="27002" refreshError="1"/>
      <sheetData sheetId="27003" refreshError="1"/>
      <sheetData sheetId="27004" refreshError="1"/>
      <sheetData sheetId="27005" refreshError="1"/>
      <sheetData sheetId="27006" refreshError="1"/>
      <sheetData sheetId="27007" refreshError="1"/>
      <sheetData sheetId="27008" refreshError="1"/>
      <sheetData sheetId="27009" refreshError="1"/>
      <sheetData sheetId="27010" refreshError="1"/>
      <sheetData sheetId="27011" refreshError="1"/>
      <sheetData sheetId="27012" refreshError="1"/>
      <sheetData sheetId="27013" refreshError="1"/>
      <sheetData sheetId="27014" refreshError="1"/>
      <sheetData sheetId="27015" refreshError="1"/>
      <sheetData sheetId="27016" refreshError="1"/>
      <sheetData sheetId="27017" refreshError="1"/>
      <sheetData sheetId="27018" refreshError="1"/>
      <sheetData sheetId="27019" refreshError="1"/>
      <sheetData sheetId="27020" refreshError="1"/>
      <sheetData sheetId="27021" refreshError="1"/>
      <sheetData sheetId="27022" refreshError="1"/>
      <sheetData sheetId="27023" refreshError="1"/>
      <sheetData sheetId="27024" refreshError="1"/>
      <sheetData sheetId="27025" refreshError="1"/>
      <sheetData sheetId="27026" refreshError="1"/>
      <sheetData sheetId="27027" refreshError="1"/>
      <sheetData sheetId="27028" refreshError="1"/>
      <sheetData sheetId="27029" refreshError="1"/>
      <sheetData sheetId="27030" refreshError="1"/>
      <sheetData sheetId="27031" refreshError="1"/>
      <sheetData sheetId="27032" refreshError="1"/>
      <sheetData sheetId="27033" refreshError="1"/>
      <sheetData sheetId="27034" refreshError="1"/>
      <sheetData sheetId="27035" refreshError="1"/>
      <sheetData sheetId="27036" refreshError="1"/>
      <sheetData sheetId="27037" refreshError="1"/>
      <sheetData sheetId="27038" refreshError="1"/>
      <sheetData sheetId="27039" refreshError="1"/>
      <sheetData sheetId="27040" refreshError="1"/>
      <sheetData sheetId="27041" refreshError="1"/>
      <sheetData sheetId="27042" refreshError="1"/>
      <sheetData sheetId="27043" refreshError="1"/>
      <sheetData sheetId="27044" refreshError="1"/>
      <sheetData sheetId="27045" refreshError="1"/>
      <sheetData sheetId="27046" refreshError="1"/>
      <sheetData sheetId="27047" refreshError="1"/>
      <sheetData sheetId="27048" refreshError="1"/>
      <sheetData sheetId="27049" refreshError="1"/>
      <sheetData sheetId="27050" refreshError="1"/>
      <sheetData sheetId="27051" refreshError="1"/>
      <sheetData sheetId="27052" refreshError="1"/>
      <sheetData sheetId="27053" refreshError="1"/>
      <sheetData sheetId="27054" refreshError="1"/>
      <sheetData sheetId="27055" refreshError="1"/>
      <sheetData sheetId="27056" refreshError="1"/>
      <sheetData sheetId="27057" refreshError="1"/>
      <sheetData sheetId="27058" refreshError="1"/>
      <sheetData sheetId="27059" refreshError="1"/>
      <sheetData sheetId="27060" refreshError="1"/>
      <sheetData sheetId="27061" refreshError="1"/>
      <sheetData sheetId="27062" refreshError="1"/>
      <sheetData sheetId="27063" refreshError="1"/>
      <sheetData sheetId="27064" refreshError="1"/>
      <sheetData sheetId="27065" refreshError="1"/>
      <sheetData sheetId="27066" refreshError="1"/>
      <sheetData sheetId="27067" refreshError="1"/>
      <sheetData sheetId="27068" refreshError="1"/>
      <sheetData sheetId="27069" refreshError="1"/>
      <sheetData sheetId="27070" refreshError="1"/>
      <sheetData sheetId="27071" refreshError="1"/>
      <sheetData sheetId="27072" refreshError="1"/>
      <sheetData sheetId="27073" refreshError="1"/>
      <sheetData sheetId="27074" refreshError="1"/>
      <sheetData sheetId="27075" refreshError="1"/>
      <sheetData sheetId="27076" refreshError="1"/>
      <sheetData sheetId="27077" refreshError="1"/>
      <sheetData sheetId="27078" refreshError="1"/>
      <sheetData sheetId="27079" refreshError="1"/>
      <sheetData sheetId="27080" refreshError="1"/>
      <sheetData sheetId="27081" refreshError="1"/>
      <sheetData sheetId="27082" refreshError="1"/>
      <sheetData sheetId="27083" refreshError="1"/>
      <sheetData sheetId="27084" refreshError="1"/>
      <sheetData sheetId="27085" refreshError="1"/>
      <sheetData sheetId="27086" refreshError="1"/>
      <sheetData sheetId="27087" refreshError="1"/>
      <sheetData sheetId="27088" refreshError="1"/>
      <sheetData sheetId="27089" refreshError="1"/>
      <sheetData sheetId="27090" refreshError="1"/>
      <sheetData sheetId="27091" refreshError="1"/>
      <sheetData sheetId="27092" refreshError="1"/>
      <sheetData sheetId="27093" refreshError="1"/>
      <sheetData sheetId="27094" refreshError="1"/>
      <sheetData sheetId="27095" refreshError="1"/>
      <sheetData sheetId="27096" refreshError="1"/>
      <sheetData sheetId="27097" refreshError="1"/>
      <sheetData sheetId="27098" refreshError="1"/>
      <sheetData sheetId="27099" refreshError="1"/>
      <sheetData sheetId="27100" refreshError="1"/>
      <sheetData sheetId="27101" refreshError="1"/>
      <sheetData sheetId="27102" refreshError="1"/>
      <sheetData sheetId="27103" refreshError="1"/>
      <sheetData sheetId="27104" refreshError="1"/>
      <sheetData sheetId="27105" refreshError="1"/>
      <sheetData sheetId="27106" refreshError="1"/>
      <sheetData sheetId="27107" refreshError="1"/>
      <sheetData sheetId="27108" refreshError="1"/>
      <sheetData sheetId="27109" refreshError="1"/>
      <sheetData sheetId="27110" refreshError="1"/>
      <sheetData sheetId="27111" refreshError="1"/>
      <sheetData sheetId="27112" refreshError="1"/>
      <sheetData sheetId="27113" refreshError="1"/>
      <sheetData sheetId="27114" refreshError="1"/>
      <sheetData sheetId="27115" refreshError="1"/>
      <sheetData sheetId="27116" refreshError="1"/>
      <sheetData sheetId="27117" refreshError="1"/>
      <sheetData sheetId="27118" refreshError="1"/>
      <sheetData sheetId="27119" refreshError="1"/>
      <sheetData sheetId="27120" refreshError="1"/>
      <sheetData sheetId="27121" refreshError="1"/>
      <sheetData sheetId="27122" refreshError="1"/>
      <sheetData sheetId="27123" refreshError="1"/>
      <sheetData sheetId="27124" refreshError="1"/>
      <sheetData sheetId="27125" refreshError="1"/>
      <sheetData sheetId="27126" refreshError="1"/>
      <sheetData sheetId="27127" refreshError="1"/>
      <sheetData sheetId="27128" refreshError="1"/>
      <sheetData sheetId="27129" refreshError="1"/>
      <sheetData sheetId="27130" refreshError="1"/>
      <sheetData sheetId="27131" refreshError="1"/>
      <sheetData sheetId="27132" refreshError="1"/>
      <sheetData sheetId="27133" refreshError="1"/>
      <sheetData sheetId="27134" refreshError="1"/>
      <sheetData sheetId="27135" refreshError="1"/>
      <sheetData sheetId="27136" refreshError="1"/>
      <sheetData sheetId="27137" refreshError="1"/>
      <sheetData sheetId="27138" refreshError="1"/>
      <sheetData sheetId="27139" refreshError="1"/>
      <sheetData sheetId="27140" refreshError="1"/>
      <sheetData sheetId="27141" refreshError="1"/>
      <sheetData sheetId="27142" refreshError="1"/>
      <sheetData sheetId="27143" refreshError="1"/>
      <sheetData sheetId="27144" refreshError="1"/>
      <sheetData sheetId="27145" refreshError="1"/>
      <sheetData sheetId="27146" refreshError="1"/>
      <sheetData sheetId="27147" refreshError="1"/>
      <sheetData sheetId="27148" refreshError="1"/>
      <sheetData sheetId="27149" refreshError="1"/>
      <sheetData sheetId="27150" refreshError="1"/>
      <sheetData sheetId="27151" refreshError="1"/>
      <sheetData sheetId="27152" refreshError="1"/>
      <sheetData sheetId="27153" refreshError="1"/>
      <sheetData sheetId="27154" refreshError="1"/>
      <sheetData sheetId="27155" refreshError="1"/>
      <sheetData sheetId="27156" refreshError="1"/>
      <sheetData sheetId="27157" refreshError="1"/>
      <sheetData sheetId="27158" refreshError="1"/>
      <sheetData sheetId="27159" refreshError="1"/>
      <sheetData sheetId="27160" refreshError="1"/>
      <sheetData sheetId="27161" refreshError="1"/>
      <sheetData sheetId="27162" refreshError="1"/>
      <sheetData sheetId="27163" refreshError="1"/>
      <sheetData sheetId="27164" refreshError="1"/>
      <sheetData sheetId="27165" refreshError="1"/>
      <sheetData sheetId="27166" refreshError="1"/>
      <sheetData sheetId="27167" refreshError="1"/>
      <sheetData sheetId="27168" refreshError="1"/>
      <sheetData sheetId="27169" refreshError="1"/>
      <sheetData sheetId="27170" refreshError="1"/>
      <sheetData sheetId="27171" refreshError="1"/>
      <sheetData sheetId="27172" refreshError="1"/>
      <sheetData sheetId="27173" refreshError="1"/>
      <sheetData sheetId="27174" refreshError="1"/>
      <sheetData sheetId="27175" refreshError="1"/>
      <sheetData sheetId="27176" refreshError="1"/>
      <sheetData sheetId="27177" refreshError="1"/>
      <sheetData sheetId="27178" refreshError="1"/>
      <sheetData sheetId="27179" refreshError="1"/>
      <sheetData sheetId="27180" refreshError="1"/>
      <sheetData sheetId="27181" refreshError="1"/>
      <sheetData sheetId="27182" refreshError="1"/>
      <sheetData sheetId="27183" refreshError="1"/>
      <sheetData sheetId="27184" refreshError="1"/>
      <sheetData sheetId="27185" refreshError="1"/>
      <sheetData sheetId="27186" refreshError="1"/>
      <sheetData sheetId="27187" refreshError="1"/>
      <sheetData sheetId="27188" refreshError="1"/>
      <sheetData sheetId="27189" refreshError="1"/>
      <sheetData sheetId="27190" refreshError="1"/>
      <sheetData sheetId="27191" refreshError="1"/>
      <sheetData sheetId="27192" refreshError="1"/>
      <sheetData sheetId="27193" refreshError="1"/>
      <sheetData sheetId="27194" refreshError="1"/>
      <sheetData sheetId="27195" refreshError="1"/>
      <sheetData sheetId="27196" refreshError="1"/>
      <sheetData sheetId="27197" refreshError="1"/>
      <sheetData sheetId="27198" refreshError="1"/>
      <sheetData sheetId="27199" refreshError="1"/>
      <sheetData sheetId="27200" refreshError="1"/>
      <sheetData sheetId="27201" refreshError="1"/>
      <sheetData sheetId="27202" refreshError="1"/>
      <sheetData sheetId="27203" refreshError="1"/>
      <sheetData sheetId="27204" refreshError="1"/>
      <sheetData sheetId="27205" refreshError="1"/>
      <sheetData sheetId="27206" refreshError="1"/>
      <sheetData sheetId="27207" refreshError="1"/>
      <sheetData sheetId="27208" refreshError="1"/>
      <sheetData sheetId="27209" refreshError="1"/>
      <sheetData sheetId="27210" refreshError="1"/>
      <sheetData sheetId="27211" refreshError="1"/>
      <sheetData sheetId="27212" refreshError="1"/>
      <sheetData sheetId="27213" refreshError="1"/>
      <sheetData sheetId="27214" refreshError="1"/>
      <sheetData sheetId="27215" refreshError="1"/>
      <sheetData sheetId="27216" refreshError="1"/>
      <sheetData sheetId="27217" refreshError="1"/>
      <sheetData sheetId="27218" refreshError="1"/>
      <sheetData sheetId="27219" refreshError="1"/>
      <sheetData sheetId="27220" refreshError="1"/>
      <sheetData sheetId="27221" refreshError="1"/>
      <sheetData sheetId="27222" refreshError="1"/>
      <sheetData sheetId="27223" refreshError="1"/>
      <sheetData sheetId="27224" refreshError="1"/>
      <sheetData sheetId="27225" refreshError="1"/>
      <sheetData sheetId="27226" refreshError="1"/>
      <sheetData sheetId="27227" refreshError="1"/>
      <sheetData sheetId="27228" refreshError="1"/>
      <sheetData sheetId="27229" refreshError="1"/>
      <sheetData sheetId="27230" refreshError="1"/>
      <sheetData sheetId="27231" refreshError="1"/>
      <sheetData sheetId="27232" refreshError="1"/>
      <sheetData sheetId="27233" refreshError="1"/>
      <sheetData sheetId="27234" refreshError="1"/>
      <sheetData sheetId="27235" refreshError="1"/>
      <sheetData sheetId="27236" refreshError="1"/>
      <sheetData sheetId="27237" refreshError="1"/>
      <sheetData sheetId="27238" refreshError="1"/>
      <sheetData sheetId="27239" refreshError="1"/>
      <sheetData sheetId="27240" refreshError="1"/>
      <sheetData sheetId="27241" refreshError="1"/>
      <sheetData sheetId="27242" refreshError="1"/>
      <sheetData sheetId="27243" refreshError="1"/>
      <sheetData sheetId="27244" refreshError="1"/>
      <sheetData sheetId="27245" refreshError="1"/>
      <sheetData sheetId="27246" refreshError="1"/>
      <sheetData sheetId="27247" refreshError="1"/>
      <sheetData sheetId="27248" refreshError="1"/>
      <sheetData sheetId="27249" refreshError="1"/>
      <sheetData sheetId="27250" refreshError="1"/>
      <sheetData sheetId="27251" refreshError="1"/>
      <sheetData sheetId="27252" refreshError="1"/>
      <sheetData sheetId="27253" refreshError="1"/>
      <sheetData sheetId="27254" refreshError="1"/>
      <sheetData sheetId="27255" refreshError="1"/>
      <sheetData sheetId="27256" refreshError="1"/>
      <sheetData sheetId="27257" refreshError="1"/>
      <sheetData sheetId="27258" refreshError="1"/>
      <sheetData sheetId="27259" refreshError="1"/>
      <sheetData sheetId="27260" refreshError="1"/>
      <sheetData sheetId="27261" refreshError="1"/>
      <sheetData sheetId="27262" refreshError="1"/>
      <sheetData sheetId="27263" refreshError="1"/>
      <sheetData sheetId="27264" refreshError="1"/>
      <sheetData sheetId="27265" refreshError="1"/>
      <sheetData sheetId="27266" refreshError="1"/>
      <sheetData sheetId="27267" refreshError="1"/>
      <sheetData sheetId="27268" refreshError="1"/>
      <sheetData sheetId="27269" refreshError="1"/>
      <sheetData sheetId="27270" refreshError="1"/>
      <sheetData sheetId="27271" refreshError="1"/>
      <sheetData sheetId="27272" refreshError="1"/>
      <sheetData sheetId="27273" refreshError="1"/>
      <sheetData sheetId="27274" refreshError="1"/>
      <sheetData sheetId="27275" refreshError="1"/>
      <sheetData sheetId="27276" refreshError="1"/>
      <sheetData sheetId="27277" refreshError="1"/>
      <sheetData sheetId="27278" refreshError="1"/>
      <sheetData sheetId="27279" refreshError="1"/>
      <sheetData sheetId="27280" refreshError="1"/>
      <sheetData sheetId="27281" refreshError="1"/>
      <sheetData sheetId="27282" refreshError="1"/>
      <sheetData sheetId="27283" refreshError="1"/>
      <sheetData sheetId="27284" refreshError="1"/>
      <sheetData sheetId="27285" refreshError="1"/>
      <sheetData sheetId="27286" refreshError="1"/>
      <sheetData sheetId="27287" refreshError="1"/>
      <sheetData sheetId="27288" refreshError="1"/>
      <sheetData sheetId="27289" refreshError="1"/>
      <sheetData sheetId="27290" refreshError="1"/>
      <sheetData sheetId="27291" refreshError="1"/>
      <sheetData sheetId="27292" refreshError="1"/>
      <sheetData sheetId="27293" refreshError="1"/>
      <sheetData sheetId="27294" refreshError="1"/>
      <sheetData sheetId="27295" refreshError="1"/>
      <sheetData sheetId="27296" refreshError="1"/>
      <sheetData sheetId="27297" refreshError="1"/>
      <sheetData sheetId="27298" refreshError="1"/>
      <sheetData sheetId="27299" refreshError="1"/>
      <sheetData sheetId="27300" refreshError="1"/>
      <sheetData sheetId="27301" refreshError="1"/>
      <sheetData sheetId="27302" refreshError="1"/>
      <sheetData sheetId="27303" refreshError="1"/>
      <sheetData sheetId="27304" refreshError="1"/>
      <sheetData sheetId="27305" refreshError="1"/>
      <sheetData sheetId="27306" refreshError="1"/>
      <sheetData sheetId="27307" refreshError="1"/>
      <sheetData sheetId="27308" refreshError="1"/>
      <sheetData sheetId="27309" refreshError="1"/>
      <sheetData sheetId="27310" refreshError="1"/>
      <sheetData sheetId="27311" refreshError="1"/>
      <sheetData sheetId="27312" refreshError="1"/>
      <sheetData sheetId="27313" refreshError="1"/>
      <sheetData sheetId="27314" refreshError="1"/>
      <sheetData sheetId="27315" refreshError="1"/>
      <sheetData sheetId="27316" refreshError="1"/>
      <sheetData sheetId="27317" refreshError="1"/>
      <sheetData sheetId="27318" refreshError="1"/>
      <sheetData sheetId="27319" refreshError="1"/>
      <sheetData sheetId="27320" refreshError="1"/>
      <sheetData sheetId="27321" refreshError="1"/>
      <sheetData sheetId="27322" refreshError="1"/>
      <sheetData sheetId="27323" refreshError="1"/>
      <sheetData sheetId="27324" refreshError="1"/>
      <sheetData sheetId="27325" refreshError="1"/>
      <sheetData sheetId="27326" refreshError="1"/>
      <sheetData sheetId="27327" refreshError="1"/>
      <sheetData sheetId="27328" refreshError="1"/>
      <sheetData sheetId="27329" refreshError="1"/>
      <sheetData sheetId="27330" refreshError="1"/>
      <sheetData sheetId="27331" refreshError="1"/>
      <sheetData sheetId="27332" refreshError="1"/>
      <sheetData sheetId="27333" refreshError="1"/>
      <sheetData sheetId="27334" refreshError="1"/>
      <sheetData sheetId="27335" refreshError="1"/>
      <sheetData sheetId="27336" refreshError="1"/>
      <sheetData sheetId="27337" refreshError="1"/>
      <sheetData sheetId="27338" refreshError="1"/>
      <sheetData sheetId="27339" refreshError="1"/>
      <sheetData sheetId="27340" refreshError="1"/>
      <sheetData sheetId="27341" refreshError="1"/>
      <sheetData sheetId="27342" refreshError="1"/>
      <sheetData sheetId="27343" refreshError="1"/>
      <sheetData sheetId="27344" refreshError="1"/>
      <sheetData sheetId="27345" refreshError="1"/>
      <sheetData sheetId="27346" refreshError="1"/>
      <sheetData sheetId="27347" refreshError="1"/>
      <sheetData sheetId="27348" refreshError="1"/>
      <sheetData sheetId="27349" refreshError="1"/>
      <sheetData sheetId="27350" refreshError="1"/>
      <sheetData sheetId="27351" refreshError="1"/>
      <sheetData sheetId="27352" refreshError="1"/>
      <sheetData sheetId="27353" refreshError="1"/>
      <sheetData sheetId="27354" refreshError="1"/>
      <sheetData sheetId="27355" refreshError="1"/>
      <sheetData sheetId="27356" refreshError="1"/>
      <sheetData sheetId="27357" refreshError="1"/>
      <sheetData sheetId="27358" refreshError="1"/>
      <sheetData sheetId="27359" refreshError="1"/>
      <sheetData sheetId="27360" refreshError="1"/>
      <sheetData sheetId="27361" refreshError="1"/>
      <sheetData sheetId="27362" refreshError="1"/>
      <sheetData sheetId="27363" refreshError="1"/>
      <sheetData sheetId="27364" refreshError="1"/>
      <sheetData sheetId="27365" refreshError="1"/>
      <sheetData sheetId="27366" refreshError="1"/>
      <sheetData sheetId="27367" refreshError="1"/>
      <sheetData sheetId="27368" refreshError="1"/>
      <sheetData sheetId="27369" refreshError="1"/>
      <sheetData sheetId="27370" refreshError="1"/>
      <sheetData sheetId="27371" refreshError="1"/>
      <sheetData sheetId="27372" refreshError="1"/>
      <sheetData sheetId="27373" refreshError="1"/>
      <sheetData sheetId="27374" refreshError="1"/>
      <sheetData sheetId="27375" refreshError="1"/>
      <sheetData sheetId="27376" refreshError="1"/>
      <sheetData sheetId="27377" refreshError="1"/>
      <sheetData sheetId="27378" refreshError="1"/>
      <sheetData sheetId="27379" refreshError="1"/>
      <sheetData sheetId="27380" refreshError="1"/>
      <sheetData sheetId="27381" refreshError="1"/>
      <sheetData sheetId="27382" refreshError="1"/>
      <sheetData sheetId="27383" refreshError="1"/>
      <sheetData sheetId="27384" refreshError="1"/>
      <sheetData sheetId="27385" refreshError="1"/>
      <sheetData sheetId="27386" refreshError="1"/>
      <sheetData sheetId="27387" refreshError="1"/>
      <sheetData sheetId="27388" refreshError="1"/>
      <sheetData sheetId="27389" refreshError="1"/>
      <sheetData sheetId="27390" refreshError="1"/>
      <sheetData sheetId="27391" refreshError="1"/>
      <sheetData sheetId="27392" refreshError="1"/>
      <sheetData sheetId="27393" refreshError="1"/>
      <sheetData sheetId="27394" refreshError="1"/>
      <sheetData sheetId="27395" refreshError="1"/>
      <sheetData sheetId="27396" refreshError="1"/>
      <sheetData sheetId="27397" refreshError="1"/>
      <sheetData sheetId="27398" refreshError="1"/>
      <sheetData sheetId="27399" refreshError="1"/>
      <sheetData sheetId="27400" refreshError="1"/>
      <sheetData sheetId="27401" refreshError="1"/>
      <sheetData sheetId="27402" refreshError="1"/>
      <sheetData sheetId="27403" refreshError="1"/>
      <sheetData sheetId="27404" refreshError="1"/>
      <sheetData sheetId="27405" refreshError="1"/>
      <sheetData sheetId="27406" refreshError="1"/>
      <sheetData sheetId="27407" refreshError="1"/>
      <sheetData sheetId="27408" refreshError="1"/>
      <sheetData sheetId="27409" refreshError="1"/>
      <sheetData sheetId="27410" refreshError="1"/>
      <sheetData sheetId="27411" refreshError="1"/>
      <sheetData sheetId="27412" refreshError="1"/>
      <sheetData sheetId="27413" refreshError="1"/>
      <sheetData sheetId="27414" refreshError="1"/>
      <sheetData sheetId="27415" refreshError="1"/>
      <sheetData sheetId="27416" refreshError="1"/>
      <sheetData sheetId="27417" refreshError="1"/>
      <sheetData sheetId="27418" refreshError="1"/>
      <sheetData sheetId="27419" refreshError="1"/>
      <sheetData sheetId="27420" refreshError="1"/>
      <sheetData sheetId="27421" refreshError="1"/>
      <sheetData sheetId="27422" refreshError="1"/>
      <sheetData sheetId="27423" refreshError="1"/>
      <sheetData sheetId="27424" refreshError="1"/>
      <sheetData sheetId="27425" refreshError="1"/>
      <sheetData sheetId="27426" refreshError="1"/>
      <sheetData sheetId="27427" refreshError="1"/>
      <sheetData sheetId="27428" refreshError="1"/>
      <sheetData sheetId="27429" refreshError="1"/>
      <sheetData sheetId="27430" refreshError="1"/>
      <sheetData sheetId="27431" refreshError="1"/>
      <sheetData sheetId="27432" refreshError="1"/>
      <sheetData sheetId="27433" refreshError="1"/>
      <sheetData sheetId="27434" refreshError="1"/>
      <sheetData sheetId="27435" refreshError="1"/>
      <sheetData sheetId="27436" refreshError="1"/>
      <sheetData sheetId="27437" refreshError="1"/>
      <sheetData sheetId="27438" refreshError="1"/>
      <sheetData sheetId="27439" refreshError="1"/>
      <sheetData sheetId="27440" refreshError="1"/>
      <sheetData sheetId="27441" refreshError="1"/>
      <sheetData sheetId="27442" refreshError="1"/>
      <sheetData sheetId="27443" refreshError="1"/>
      <sheetData sheetId="27444" refreshError="1"/>
      <sheetData sheetId="27445" refreshError="1"/>
      <sheetData sheetId="27446" refreshError="1"/>
      <sheetData sheetId="27447" refreshError="1"/>
      <sheetData sheetId="27448" refreshError="1"/>
      <sheetData sheetId="27449" refreshError="1"/>
      <sheetData sheetId="27450" refreshError="1"/>
      <sheetData sheetId="27451" refreshError="1"/>
      <sheetData sheetId="27452" refreshError="1"/>
      <sheetData sheetId="27453" refreshError="1"/>
      <sheetData sheetId="27454" refreshError="1"/>
      <sheetData sheetId="27455" refreshError="1"/>
      <sheetData sheetId="27456" refreshError="1"/>
      <sheetData sheetId="27457" refreshError="1"/>
      <sheetData sheetId="27458" refreshError="1"/>
      <sheetData sheetId="27459" refreshError="1"/>
      <sheetData sheetId="27460" refreshError="1"/>
      <sheetData sheetId="27461" refreshError="1"/>
      <sheetData sheetId="27462" refreshError="1"/>
      <sheetData sheetId="27463" refreshError="1"/>
      <sheetData sheetId="27464" refreshError="1"/>
      <sheetData sheetId="27465" refreshError="1"/>
      <sheetData sheetId="27466" refreshError="1"/>
      <sheetData sheetId="27467" refreshError="1"/>
      <sheetData sheetId="27468" refreshError="1"/>
      <sheetData sheetId="27469" refreshError="1"/>
      <sheetData sheetId="27470" refreshError="1"/>
      <sheetData sheetId="27471" refreshError="1"/>
      <sheetData sheetId="27472" refreshError="1"/>
      <sheetData sheetId="27473" refreshError="1"/>
      <sheetData sheetId="27474" refreshError="1"/>
      <sheetData sheetId="27475" refreshError="1"/>
      <sheetData sheetId="27476" refreshError="1"/>
      <sheetData sheetId="27477" refreshError="1"/>
      <sheetData sheetId="27478" refreshError="1"/>
      <sheetData sheetId="27479" refreshError="1"/>
      <sheetData sheetId="27480" refreshError="1"/>
      <sheetData sheetId="27481" refreshError="1"/>
      <sheetData sheetId="27482" refreshError="1"/>
      <sheetData sheetId="27483" refreshError="1"/>
      <sheetData sheetId="27484" refreshError="1"/>
      <sheetData sheetId="27485" refreshError="1"/>
      <sheetData sheetId="27486" refreshError="1"/>
      <sheetData sheetId="27487" refreshError="1"/>
      <sheetData sheetId="27488" refreshError="1"/>
      <sheetData sheetId="27489" refreshError="1"/>
      <sheetData sheetId="27490" refreshError="1"/>
      <sheetData sheetId="27491" refreshError="1"/>
      <sheetData sheetId="27492" refreshError="1"/>
      <sheetData sheetId="27493" refreshError="1"/>
      <sheetData sheetId="27494" refreshError="1"/>
      <sheetData sheetId="27495" refreshError="1"/>
      <sheetData sheetId="27496" refreshError="1"/>
      <sheetData sheetId="27497" refreshError="1"/>
      <sheetData sheetId="27498" refreshError="1"/>
      <sheetData sheetId="27499" refreshError="1"/>
      <sheetData sheetId="27500" refreshError="1"/>
      <sheetData sheetId="27501" refreshError="1"/>
      <sheetData sheetId="27502" refreshError="1"/>
      <sheetData sheetId="27503" refreshError="1"/>
      <sheetData sheetId="27504" refreshError="1"/>
      <sheetData sheetId="27505" refreshError="1"/>
      <sheetData sheetId="27506" refreshError="1"/>
      <sheetData sheetId="27507" refreshError="1"/>
      <sheetData sheetId="27508" refreshError="1"/>
      <sheetData sheetId="27509" refreshError="1"/>
      <sheetData sheetId="27510" refreshError="1"/>
      <sheetData sheetId="27511" refreshError="1"/>
      <sheetData sheetId="27512" refreshError="1"/>
      <sheetData sheetId="27513" refreshError="1"/>
      <sheetData sheetId="27514" refreshError="1"/>
      <sheetData sheetId="27515" refreshError="1"/>
      <sheetData sheetId="27516" refreshError="1"/>
      <sheetData sheetId="27517" refreshError="1"/>
      <sheetData sheetId="27518" refreshError="1"/>
      <sheetData sheetId="27519" refreshError="1"/>
      <sheetData sheetId="27520" refreshError="1"/>
      <sheetData sheetId="27521" refreshError="1"/>
      <sheetData sheetId="27522" refreshError="1"/>
      <sheetData sheetId="27523" refreshError="1"/>
      <sheetData sheetId="27524" refreshError="1"/>
      <sheetData sheetId="27525" refreshError="1"/>
      <sheetData sheetId="27526" refreshError="1"/>
      <sheetData sheetId="27527" refreshError="1"/>
      <sheetData sheetId="27528" refreshError="1"/>
      <sheetData sheetId="27529" refreshError="1"/>
      <sheetData sheetId="27530" refreshError="1"/>
      <sheetData sheetId="27531" refreshError="1"/>
      <sheetData sheetId="27532" refreshError="1"/>
      <sheetData sheetId="27533" refreshError="1"/>
      <sheetData sheetId="27534" refreshError="1"/>
      <sheetData sheetId="27535" refreshError="1"/>
      <sheetData sheetId="27536" refreshError="1"/>
      <sheetData sheetId="27537" refreshError="1"/>
      <sheetData sheetId="27538" refreshError="1"/>
      <sheetData sheetId="27539" refreshError="1"/>
      <sheetData sheetId="27540" refreshError="1"/>
      <sheetData sheetId="27541" refreshError="1"/>
      <sheetData sheetId="27542" refreshError="1"/>
      <sheetData sheetId="27543" refreshError="1"/>
      <sheetData sheetId="27544" refreshError="1"/>
      <sheetData sheetId="27545" refreshError="1"/>
      <sheetData sheetId="27546" refreshError="1"/>
      <sheetData sheetId="27547" refreshError="1"/>
      <sheetData sheetId="27548" refreshError="1"/>
      <sheetData sheetId="27549" refreshError="1"/>
      <sheetData sheetId="27550" refreshError="1"/>
      <sheetData sheetId="27551" refreshError="1"/>
      <sheetData sheetId="27552" refreshError="1"/>
      <sheetData sheetId="27553" refreshError="1"/>
      <sheetData sheetId="27554" refreshError="1"/>
      <sheetData sheetId="27555" refreshError="1"/>
      <sheetData sheetId="27556" refreshError="1"/>
      <sheetData sheetId="27557" refreshError="1"/>
      <sheetData sheetId="27558" refreshError="1"/>
      <sheetData sheetId="27559" refreshError="1"/>
      <sheetData sheetId="27560" refreshError="1"/>
      <sheetData sheetId="27561" refreshError="1"/>
      <sheetData sheetId="27562" refreshError="1"/>
      <sheetData sheetId="27563" refreshError="1"/>
      <sheetData sheetId="27564" refreshError="1"/>
      <sheetData sheetId="27565" refreshError="1"/>
      <sheetData sheetId="27566" refreshError="1"/>
      <sheetData sheetId="27567" refreshError="1"/>
      <sheetData sheetId="27568" refreshError="1"/>
      <sheetData sheetId="27569" refreshError="1"/>
      <sheetData sheetId="27570" refreshError="1"/>
      <sheetData sheetId="27571" refreshError="1"/>
      <sheetData sheetId="27572" refreshError="1"/>
      <sheetData sheetId="27573" refreshError="1"/>
      <sheetData sheetId="27574" refreshError="1"/>
      <sheetData sheetId="27575" refreshError="1"/>
      <sheetData sheetId="27576" refreshError="1"/>
      <sheetData sheetId="27577" refreshError="1"/>
      <sheetData sheetId="27578" refreshError="1"/>
      <sheetData sheetId="27579" refreshError="1"/>
      <sheetData sheetId="27580" refreshError="1"/>
      <sheetData sheetId="27581" refreshError="1"/>
      <sheetData sheetId="27582" refreshError="1"/>
      <sheetData sheetId="27583" refreshError="1"/>
      <sheetData sheetId="27584" refreshError="1"/>
      <sheetData sheetId="27585" refreshError="1"/>
      <sheetData sheetId="27586" refreshError="1"/>
      <sheetData sheetId="27587" refreshError="1"/>
      <sheetData sheetId="27588" refreshError="1"/>
      <sheetData sheetId="27589" refreshError="1"/>
      <sheetData sheetId="27590" refreshError="1"/>
      <sheetData sheetId="27591" refreshError="1"/>
      <sheetData sheetId="27592" refreshError="1"/>
      <sheetData sheetId="27593" refreshError="1"/>
      <sheetData sheetId="27594" refreshError="1"/>
      <sheetData sheetId="27595" refreshError="1"/>
      <sheetData sheetId="27596" refreshError="1"/>
      <sheetData sheetId="27597" refreshError="1"/>
      <sheetData sheetId="27598" refreshError="1"/>
      <sheetData sheetId="27599" refreshError="1"/>
      <sheetData sheetId="27600" refreshError="1"/>
      <sheetData sheetId="27601" refreshError="1"/>
      <sheetData sheetId="27602" refreshError="1"/>
      <sheetData sheetId="27603" refreshError="1"/>
      <sheetData sheetId="27604" refreshError="1"/>
      <sheetData sheetId="27605" refreshError="1"/>
      <sheetData sheetId="27606" refreshError="1"/>
      <sheetData sheetId="27607" refreshError="1"/>
      <sheetData sheetId="27608" refreshError="1"/>
      <sheetData sheetId="27609" refreshError="1"/>
      <sheetData sheetId="27610" refreshError="1"/>
      <sheetData sheetId="27611" refreshError="1"/>
      <sheetData sheetId="27612" refreshError="1"/>
      <sheetData sheetId="27613" refreshError="1"/>
      <sheetData sheetId="27614" refreshError="1"/>
      <sheetData sheetId="27615" refreshError="1"/>
      <sheetData sheetId="27616" refreshError="1"/>
      <sheetData sheetId="27617" refreshError="1"/>
      <sheetData sheetId="27618" refreshError="1"/>
      <sheetData sheetId="27619" refreshError="1"/>
      <sheetData sheetId="27620" refreshError="1"/>
      <sheetData sheetId="27621" refreshError="1"/>
      <sheetData sheetId="27622" refreshError="1"/>
      <sheetData sheetId="27623" refreshError="1"/>
      <sheetData sheetId="27624" refreshError="1"/>
      <sheetData sheetId="27625" refreshError="1"/>
      <sheetData sheetId="27626" refreshError="1"/>
      <sheetData sheetId="27627" refreshError="1"/>
      <sheetData sheetId="27628" refreshError="1"/>
      <sheetData sheetId="27629" refreshError="1"/>
      <sheetData sheetId="27630" refreshError="1"/>
      <sheetData sheetId="27631" refreshError="1"/>
      <sheetData sheetId="27632" refreshError="1"/>
      <sheetData sheetId="27633" refreshError="1"/>
      <sheetData sheetId="27634" refreshError="1"/>
      <sheetData sheetId="27635" refreshError="1"/>
      <sheetData sheetId="27636" refreshError="1"/>
      <sheetData sheetId="27637" refreshError="1"/>
      <sheetData sheetId="27638" refreshError="1"/>
      <sheetData sheetId="27639" refreshError="1"/>
      <sheetData sheetId="27640" refreshError="1"/>
      <sheetData sheetId="27641" refreshError="1"/>
      <sheetData sheetId="27642" refreshError="1"/>
      <sheetData sheetId="27643" refreshError="1"/>
      <sheetData sheetId="27644" refreshError="1"/>
      <sheetData sheetId="27645" refreshError="1"/>
      <sheetData sheetId="27646" refreshError="1"/>
      <sheetData sheetId="27647" refreshError="1"/>
      <sheetData sheetId="27648" refreshError="1"/>
      <sheetData sheetId="27649" refreshError="1"/>
      <sheetData sheetId="27650" refreshError="1"/>
      <sheetData sheetId="27651" refreshError="1"/>
      <sheetData sheetId="27652" refreshError="1"/>
      <sheetData sheetId="27653" refreshError="1"/>
      <sheetData sheetId="27654" refreshError="1"/>
      <sheetData sheetId="27655" refreshError="1"/>
      <sheetData sheetId="27656" refreshError="1"/>
      <sheetData sheetId="27657" refreshError="1"/>
      <sheetData sheetId="27658" refreshError="1"/>
      <sheetData sheetId="27659" refreshError="1"/>
      <sheetData sheetId="27660" refreshError="1"/>
      <sheetData sheetId="27661" refreshError="1"/>
      <sheetData sheetId="27662" refreshError="1"/>
      <sheetData sheetId="27663" refreshError="1"/>
      <sheetData sheetId="27664" refreshError="1"/>
      <sheetData sheetId="27665" refreshError="1"/>
      <sheetData sheetId="27666" refreshError="1"/>
      <sheetData sheetId="27667" refreshError="1"/>
      <sheetData sheetId="27668" refreshError="1"/>
      <sheetData sheetId="27669" refreshError="1"/>
      <sheetData sheetId="27670" refreshError="1"/>
      <sheetData sheetId="27671" refreshError="1"/>
      <sheetData sheetId="27672" refreshError="1"/>
      <sheetData sheetId="27673" refreshError="1"/>
      <sheetData sheetId="27674" refreshError="1"/>
      <sheetData sheetId="27675" refreshError="1"/>
      <sheetData sheetId="27676" refreshError="1"/>
      <sheetData sheetId="27677" refreshError="1"/>
      <sheetData sheetId="27678" refreshError="1"/>
      <sheetData sheetId="27679" refreshError="1"/>
      <sheetData sheetId="27680" refreshError="1"/>
      <sheetData sheetId="27681" refreshError="1"/>
      <sheetData sheetId="27682" refreshError="1"/>
      <sheetData sheetId="27683" refreshError="1"/>
      <sheetData sheetId="27684" refreshError="1"/>
      <sheetData sheetId="27685" refreshError="1"/>
      <sheetData sheetId="27686" refreshError="1"/>
      <sheetData sheetId="27687" refreshError="1"/>
      <sheetData sheetId="27688" refreshError="1"/>
      <sheetData sheetId="27689" refreshError="1"/>
      <sheetData sheetId="27690" refreshError="1"/>
      <sheetData sheetId="27691" refreshError="1"/>
      <sheetData sheetId="27692" refreshError="1"/>
      <sheetData sheetId="27693" refreshError="1"/>
      <sheetData sheetId="27694" refreshError="1"/>
      <sheetData sheetId="27695" refreshError="1"/>
      <sheetData sheetId="27696" refreshError="1"/>
      <sheetData sheetId="27697" refreshError="1"/>
      <sheetData sheetId="27698" refreshError="1"/>
      <sheetData sheetId="27699" refreshError="1"/>
      <sheetData sheetId="27700" refreshError="1"/>
      <sheetData sheetId="27701" refreshError="1"/>
      <sheetData sheetId="27702" refreshError="1"/>
      <sheetData sheetId="27703" refreshError="1"/>
      <sheetData sheetId="27704" refreshError="1"/>
      <sheetData sheetId="27705" refreshError="1"/>
      <sheetData sheetId="27706" refreshError="1"/>
      <sheetData sheetId="27707" refreshError="1"/>
      <sheetData sheetId="27708" refreshError="1"/>
      <sheetData sheetId="27709" refreshError="1"/>
      <sheetData sheetId="27710" refreshError="1"/>
      <sheetData sheetId="27711" refreshError="1"/>
      <sheetData sheetId="27712" refreshError="1"/>
      <sheetData sheetId="27713" refreshError="1"/>
      <sheetData sheetId="27714" refreshError="1"/>
      <sheetData sheetId="27715" refreshError="1"/>
      <sheetData sheetId="27716" refreshError="1"/>
      <sheetData sheetId="27717" refreshError="1"/>
      <sheetData sheetId="27718" refreshError="1"/>
      <sheetData sheetId="27719" refreshError="1"/>
      <sheetData sheetId="27720" refreshError="1"/>
      <sheetData sheetId="27721" refreshError="1"/>
      <sheetData sheetId="27722" refreshError="1"/>
      <sheetData sheetId="27723" refreshError="1"/>
      <sheetData sheetId="27724" refreshError="1"/>
      <sheetData sheetId="27725" refreshError="1"/>
      <sheetData sheetId="27726" refreshError="1"/>
      <sheetData sheetId="27727" refreshError="1"/>
      <sheetData sheetId="27728" refreshError="1"/>
      <sheetData sheetId="27729" refreshError="1"/>
      <sheetData sheetId="27730" refreshError="1"/>
      <sheetData sheetId="27731" refreshError="1"/>
      <sheetData sheetId="27732" refreshError="1"/>
      <sheetData sheetId="27733" refreshError="1"/>
      <sheetData sheetId="27734" refreshError="1"/>
      <sheetData sheetId="27735" refreshError="1"/>
      <sheetData sheetId="27736" refreshError="1"/>
      <sheetData sheetId="27737" refreshError="1"/>
      <sheetData sheetId="27738" refreshError="1"/>
      <sheetData sheetId="27739" refreshError="1"/>
      <sheetData sheetId="27740" refreshError="1"/>
      <sheetData sheetId="27741" refreshError="1"/>
      <sheetData sheetId="27742" refreshError="1"/>
      <sheetData sheetId="27743" refreshError="1"/>
      <sheetData sheetId="27744" refreshError="1"/>
      <sheetData sheetId="27745" refreshError="1"/>
      <sheetData sheetId="27746" refreshError="1"/>
      <sheetData sheetId="27747" refreshError="1"/>
      <sheetData sheetId="27748" refreshError="1"/>
      <sheetData sheetId="27749" refreshError="1"/>
      <sheetData sheetId="27750" refreshError="1"/>
      <sheetData sheetId="27751" refreshError="1"/>
      <sheetData sheetId="27752" refreshError="1"/>
      <sheetData sheetId="27753" refreshError="1"/>
      <sheetData sheetId="27754" refreshError="1"/>
      <sheetData sheetId="27755" refreshError="1"/>
      <sheetData sheetId="27756" refreshError="1"/>
      <sheetData sheetId="27757" refreshError="1"/>
      <sheetData sheetId="27758" refreshError="1"/>
      <sheetData sheetId="27759" refreshError="1"/>
      <sheetData sheetId="27760" refreshError="1"/>
      <sheetData sheetId="27761" refreshError="1"/>
      <sheetData sheetId="27762" refreshError="1"/>
      <sheetData sheetId="27763" refreshError="1"/>
      <sheetData sheetId="27764" refreshError="1"/>
      <sheetData sheetId="27765" refreshError="1"/>
      <sheetData sheetId="27766" refreshError="1"/>
      <sheetData sheetId="27767" refreshError="1"/>
      <sheetData sheetId="27768" refreshError="1"/>
      <sheetData sheetId="27769" refreshError="1"/>
      <sheetData sheetId="27770" refreshError="1"/>
      <sheetData sheetId="27771" refreshError="1"/>
      <sheetData sheetId="27772" refreshError="1"/>
      <sheetData sheetId="27773" refreshError="1"/>
      <sheetData sheetId="27774" refreshError="1"/>
      <sheetData sheetId="27775" refreshError="1"/>
      <sheetData sheetId="27776" refreshError="1"/>
      <sheetData sheetId="27777" refreshError="1"/>
      <sheetData sheetId="27778" refreshError="1"/>
      <sheetData sheetId="27779" refreshError="1"/>
      <sheetData sheetId="27780" refreshError="1"/>
      <sheetData sheetId="27781" refreshError="1"/>
      <sheetData sheetId="27782" refreshError="1"/>
      <sheetData sheetId="27783" refreshError="1"/>
      <sheetData sheetId="27784" refreshError="1"/>
      <sheetData sheetId="27785" refreshError="1"/>
      <sheetData sheetId="27786" refreshError="1"/>
      <sheetData sheetId="27787" refreshError="1"/>
      <sheetData sheetId="27788" refreshError="1"/>
      <sheetData sheetId="27789" refreshError="1"/>
      <sheetData sheetId="27790" refreshError="1"/>
      <sheetData sheetId="27791" refreshError="1"/>
      <sheetData sheetId="27792" refreshError="1"/>
      <sheetData sheetId="27793" refreshError="1"/>
      <sheetData sheetId="27794" refreshError="1"/>
      <sheetData sheetId="27795" refreshError="1"/>
      <sheetData sheetId="27796" refreshError="1"/>
      <sheetData sheetId="27797" refreshError="1"/>
      <sheetData sheetId="27798" refreshError="1"/>
      <sheetData sheetId="27799" refreshError="1"/>
      <sheetData sheetId="27800" refreshError="1"/>
      <sheetData sheetId="27801" refreshError="1"/>
      <sheetData sheetId="27802" refreshError="1"/>
      <sheetData sheetId="27803" refreshError="1"/>
      <sheetData sheetId="27804" refreshError="1"/>
      <sheetData sheetId="27805" refreshError="1"/>
      <sheetData sheetId="27806" refreshError="1"/>
      <sheetData sheetId="27807" refreshError="1"/>
      <sheetData sheetId="27808" refreshError="1"/>
      <sheetData sheetId="27809" refreshError="1"/>
      <sheetData sheetId="27810" refreshError="1"/>
      <sheetData sheetId="27811" refreshError="1"/>
      <sheetData sheetId="27812" refreshError="1"/>
      <sheetData sheetId="27813" refreshError="1"/>
      <sheetData sheetId="27814" refreshError="1"/>
      <sheetData sheetId="27815" refreshError="1"/>
      <sheetData sheetId="27816" refreshError="1"/>
      <sheetData sheetId="27817" refreshError="1"/>
      <sheetData sheetId="27818" refreshError="1"/>
      <sheetData sheetId="27819" refreshError="1"/>
      <sheetData sheetId="27820" refreshError="1"/>
      <sheetData sheetId="27821" refreshError="1"/>
      <sheetData sheetId="27822" refreshError="1"/>
      <sheetData sheetId="27823" refreshError="1"/>
      <sheetData sheetId="27824" refreshError="1"/>
      <sheetData sheetId="27825" refreshError="1"/>
      <sheetData sheetId="27826" refreshError="1"/>
      <sheetData sheetId="27827" refreshError="1"/>
      <sheetData sheetId="27828" refreshError="1"/>
      <sheetData sheetId="27829" refreshError="1"/>
      <sheetData sheetId="27830" refreshError="1"/>
      <sheetData sheetId="27831" refreshError="1"/>
      <sheetData sheetId="27832" refreshError="1"/>
      <sheetData sheetId="27833" refreshError="1"/>
      <sheetData sheetId="27834" refreshError="1"/>
      <sheetData sheetId="27835" refreshError="1"/>
      <sheetData sheetId="27836" refreshError="1"/>
      <sheetData sheetId="27837" refreshError="1"/>
      <sheetData sheetId="27838" refreshError="1"/>
      <sheetData sheetId="27839" refreshError="1"/>
      <sheetData sheetId="27840" refreshError="1"/>
      <sheetData sheetId="27841" refreshError="1"/>
      <sheetData sheetId="27842" refreshError="1"/>
      <sheetData sheetId="27843" refreshError="1"/>
      <sheetData sheetId="27844" refreshError="1"/>
      <sheetData sheetId="27845" refreshError="1"/>
      <sheetData sheetId="27846" refreshError="1"/>
      <sheetData sheetId="27847" refreshError="1"/>
      <sheetData sheetId="27848" refreshError="1"/>
      <sheetData sheetId="27849" refreshError="1"/>
      <sheetData sheetId="27850" refreshError="1"/>
      <sheetData sheetId="27851" refreshError="1"/>
      <sheetData sheetId="27852" refreshError="1"/>
      <sheetData sheetId="27853" refreshError="1"/>
      <sheetData sheetId="27854" refreshError="1"/>
      <sheetData sheetId="27855" refreshError="1"/>
      <sheetData sheetId="27856" refreshError="1"/>
      <sheetData sheetId="27857" refreshError="1"/>
      <sheetData sheetId="27858" refreshError="1"/>
      <sheetData sheetId="27859" refreshError="1"/>
      <sheetData sheetId="27860" refreshError="1"/>
      <sheetData sheetId="27861" refreshError="1"/>
      <sheetData sheetId="27862" refreshError="1"/>
      <sheetData sheetId="27863" refreshError="1"/>
      <sheetData sheetId="27864" refreshError="1"/>
      <sheetData sheetId="27865" refreshError="1"/>
      <sheetData sheetId="27866" refreshError="1"/>
      <sheetData sheetId="27867" refreshError="1"/>
      <sheetData sheetId="27868" refreshError="1"/>
      <sheetData sheetId="27869" refreshError="1"/>
      <sheetData sheetId="27870" refreshError="1"/>
      <sheetData sheetId="27871" refreshError="1"/>
      <sheetData sheetId="27872" refreshError="1"/>
      <sheetData sheetId="27873" refreshError="1"/>
      <sheetData sheetId="27874" refreshError="1"/>
      <sheetData sheetId="27875" refreshError="1"/>
      <sheetData sheetId="27876" refreshError="1"/>
      <sheetData sheetId="27877" refreshError="1"/>
      <sheetData sheetId="27878" refreshError="1"/>
      <sheetData sheetId="27879" refreshError="1"/>
      <sheetData sheetId="27880" refreshError="1"/>
      <sheetData sheetId="27881" refreshError="1"/>
      <sheetData sheetId="27882" refreshError="1"/>
      <sheetData sheetId="27883" refreshError="1"/>
      <sheetData sheetId="27884" refreshError="1"/>
      <sheetData sheetId="27885" refreshError="1"/>
      <sheetData sheetId="27886" refreshError="1"/>
      <sheetData sheetId="27887" refreshError="1"/>
      <sheetData sheetId="27888" refreshError="1"/>
      <sheetData sheetId="27889" refreshError="1"/>
      <sheetData sheetId="27890" refreshError="1"/>
      <sheetData sheetId="27891" refreshError="1"/>
      <sheetData sheetId="27892" refreshError="1"/>
      <sheetData sheetId="27893" refreshError="1"/>
      <sheetData sheetId="27894" refreshError="1"/>
      <sheetData sheetId="27895" refreshError="1"/>
      <sheetData sheetId="27896" refreshError="1"/>
      <sheetData sheetId="27897" refreshError="1"/>
      <sheetData sheetId="27898" refreshError="1"/>
      <sheetData sheetId="27899" refreshError="1"/>
      <sheetData sheetId="27900" refreshError="1"/>
      <sheetData sheetId="27901" refreshError="1"/>
      <sheetData sheetId="27902" refreshError="1"/>
      <sheetData sheetId="27903" refreshError="1"/>
      <sheetData sheetId="27904" refreshError="1"/>
      <sheetData sheetId="27905" refreshError="1"/>
      <sheetData sheetId="27906" refreshError="1"/>
      <sheetData sheetId="27907" refreshError="1"/>
      <sheetData sheetId="27908" refreshError="1"/>
      <sheetData sheetId="27909" refreshError="1"/>
      <sheetData sheetId="27910" refreshError="1"/>
      <sheetData sheetId="27911" refreshError="1"/>
      <sheetData sheetId="27912" refreshError="1"/>
      <sheetData sheetId="27913" refreshError="1"/>
      <sheetData sheetId="27914" refreshError="1"/>
      <sheetData sheetId="27915" refreshError="1"/>
      <sheetData sheetId="27916" refreshError="1"/>
      <sheetData sheetId="27917" refreshError="1"/>
      <sheetData sheetId="27918" refreshError="1"/>
      <sheetData sheetId="27919" refreshError="1"/>
      <sheetData sheetId="27920" refreshError="1"/>
      <sheetData sheetId="27921" refreshError="1"/>
      <sheetData sheetId="27922" refreshError="1"/>
      <sheetData sheetId="27923" refreshError="1"/>
      <sheetData sheetId="27924" refreshError="1"/>
      <sheetData sheetId="27925" refreshError="1"/>
      <sheetData sheetId="27926" refreshError="1"/>
      <sheetData sheetId="27927" refreshError="1"/>
      <sheetData sheetId="27928" refreshError="1"/>
      <sheetData sheetId="27929" refreshError="1"/>
      <sheetData sheetId="27930" refreshError="1"/>
      <sheetData sheetId="27931" refreshError="1"/>
      <sheetData sheetId="27932" refreshError="1"/>
      <sheetData sheetId="27933" refreshError="1"/>
      <sheetData sheetId="27934" refreshError="1"/>
      <sheetData sheetId="27935" refreshError="1"/>
      <sheetData sheetId="27936" refreshError="1"/>
      <sheetData sheetId="27937" refreshError="1"/>
      <sheetData sheetId="27938" refreshError="1"/>
      <sheetData sheetId="27939" refreshError="1"/>
      <sheetData sheetId="27940" refreshError="1"/>
      <sheetData sheetId="27941" refreshError="1"/>
      <sheetData sheetId="27942" refreshError="1"/>
      <sheetData sheetId="27943" refreshError="1"/>
      <sheetData sheetId="27944" refreshError="1"/>
      <sheetData sheetId="27945" refreshError="1"/>
      <sheetData sheetId="27946" refreshError="1"/>
      <sheetData sheetId="27947" refreshError="1"/>
      <sheetData sheetId="27948" refreshError="1"/>
      <sheetData sheetId="27949" refreshError="1"/>
      <sheetData sheetId="27950" refreshError="1"/>
      <sheetData sheetId="27951" refreshError="1"/>
      <sheetData sheetId="27952" refreshError="1"/>
      <sheetData sheetId="27953" refreshError="1"/>
      <sheetData sheetId="27954" refreshError="1"/>
      <sheetData sheetId="27955" refreshError="1"/>
      <sheetData sheetId="27956" refreshError="1"/>
      <sheetData sheetId="27957" refreshError="1"/>
      <sheetData sheetId="27958" refreshError="1"/>
      <sheetData sheetId="27959" refreshError="1"/>
      <sheetData sheetId="27960" refreshError="1"/>
      <sheetData sheetId="27961" refreshError="1"/>
      <sheetData sheetId="27962" refreshError="1"/>
      <sheetData sheetId="27963" refreshError="1"/>
      <sheetData sheetId="27964" refreshError="1"/>
      <sheetData sheetId="27965" refreshError="1"/>
      <sheetData sheetId="27966" refreshError="1"/>
      <sheetData sheetId="27967" refreshError="1"/>
      <sheetData sheetId="27968" refreshError="1"/>
      <sheetData sheetId="27969" refreshError="1"/>
      <sheetData sheetId="27970" refreshError="1"/>
      <sheetData sheetId="27971" refreshError="1"/>
      <sheetData sheetId="27972" refreshError="1"/>
      <sheetData sheetId="27973" refreshError="1"/>
      <sheetData sheetId="27974" refreshError="1"/>
      <sheetData sheetId="27975" refreshError="1"/>
      <sheetData sheetId="27976" refreshError="1"/>
      <sheetData sheetId="27977" refreshError="1"/>
      <sheetData sheetId="27978" refreshError="1"/>
      <sheetData sheetId="27979" refreshError="1"/>
      <sheetData sheetId="27980" refreshError="1"/>
      <sheetData sheetId="27981" refreshError="1"/>
      <sheetData sheetId="27982" refreshError="1"/>
      <sheetData sheetId="27983" refreshError="1"/>
      <sheetData sheetId="27984" refreshError="1"/>
      <sheetData sheetId="27985" refreshError="1"/>
      <sheetData sheetId="27986" refreshError="1"/>
      <sheetData sheetId="27987" refreshError="1"/>
      <sheetData sheetId="27988" refreshError="1"/>
      <sheetData sheetId="27989" refreshError="1"/>
      <sheetData sheetId="27990" refreshError="1"/>
      <sheetData sheetId="27991" refreshError="1"/>
      <sheetData sheetId="27992" refreshError="1"/>
      <sheetData sheetId="27993" refreshError="1"/>
      <sheetData sheetId="27994" refreshError="1"/>
      <sheetData sheetId="27995" refreshError="1"/>
      <sheetData sheetId="27996" refreshError="1"/>
      <sheetData sheetId="27997" refreshError="1"/>
      <sheetData sheetId="27998" refreshError="1"/>
      <sheetData sheetId="27999" refreshError="1"/>
      <sheetData sheetId="28000" refreshError="1"/>
      <sheetData sheetId="28001" refreshError="1"/>
      <sheetData sheetId="28002" refreshError="1"/>
      <sheetData sheetId="28003" refreshError="1"/>
      <sheetData sheetId="28004" refreshError="1"/>
      <sheetData sheetId="28005" refreshError="1"/>
      <sheetData sheetId="28006" refreshError="1"/>
      <sheetData sheetId="28007" refreshError="1"/>
      <sheetData sheetId="28008" refreshError="1"/>
      <sheetData sheetId="28009" refreshError="1"/>
      <sheetData sheetId="28010" refreshError="1"/>
      <sheetData sheetId="28011" refreshError="1"/>
      <sheetData sheetId="28012" refreshError="1"/>
      <sheetData sheetId="28013" refreshError="1"/>
      <sheetData sheetId="28014" refreshError="1"/>
      <sheetData sheetId="28015" refreshError="1"/>
      <sheetData sheetId="28016" refreshError="1"/>
      <sheetData sheetId="28017" refreshError="1"/>
      <sheetData sheetId="28018" refreshError="1"/>
      <sheetData sheetId="28019" refreshError="1"/>
      <sheetData sheetId="28020" refreshError="1"/>
      <sheetData sheetId="28021" refreshError="1"/>
      <sheetData sheetId="28022" refreshError="1"/>
      <sheetData sheetId="28023" refreshError="1"/>
      <sheetData sheetId="28024" refreshError="1"/>
      <sheetData sheetId="28025" refreshError="1"/>
      <sheetData sheetId="28026" refreshError="1"/>
      <sheetData sheetId="28027" refreshError="1"/>
      <sheetData sheetId="28028" refreshError="1"/>
      <sheetData sheetId="28029" refreshError="1"/>
      <sheetData sheetId="28030" refreshError="1"/>
      <sheetData sheetId="28031" refreshError="1"/>
      <sheetData sheetId="28032" refreshError="1"/>
      <sheetData sheetId="28033" refreshError="1"/>
      <sheetData sheetId="28034" refreshError="1"/>
      <sheetData sheetId="28035" refreshError="1"/>
      <sheetData sheetId="28036" refreshError="1"/>
      <sheetData sheetId="28037" refreshError="1"/>
      <sheetData sheetId="28038" refreshError="1"/>
      <sheetData sheetId="28039" refreshError="1"/>
      <sheetData sheetId="28040" refreshError="1"/>
      <sheetData sheetId="28041" refreshError="1"/>
      <sheetData sheetId="28042" refreshError="1"/>
      <sheetData sheetId="28043" refreshError="1"/>
      <sheetData sheetId="28044" refreshError="1"/>
      <sheetData sheetId="28045" refreshError="1"/>
      <sheetData sheetId="28046" refreshError="1"/>
      <sheetData sheetId="28047" refreshError="1"/>
      <sheetData sheetId="28048" refreshError="1"/>
      <sheetData sheetId="28049" refreshError="1"/>
      <sheetData sheetId="28050" refreshError="1"/>
      <sheetData sheetId="28051" refreshError="1"/>
      <sheetData sheetId="28052" refreshError="1"/>
      <sheetData sheetId="28053" refreshError="1"/>
      <sheetData sheetId="28054" refreshError="1"/>
      <sheetData sheetId="28055" refreshError="1"/>
      <sheetData sheetId="28056" refreshError="1"/>
      <sheetData sheetId="28057" refreshError="1"/>
      <sheetData sheetId="28058" refreshError="1"/>
      <sheetData sheetId="28059" refreshError="1"/>
      <sheetData sheetId="28060" refreshError="1"/>
      <sheetData sheetId="28061" refreshError="1"/>
      <sheetData sheetId="28062" refreshError="1"/>
      <sheetData sheetId="28063" refreshError="1"/>
      <sheetData sheetId="28064" refreshError="1"/>
      <sheetData sheetId="28065" refreshError="1"/>
      <sheetData sheetId="28066" refreshError="1"/>
      <sheetData sheetId="28067" refreshError="1"/>
      <sheetData sheetId="28068" refreshError="1"/>
      <sheetData sheetId="28069" refreshError="1"/>
      <sheetData sheetId="28070" refreshError="1"/>
      <sheetData sheetId="28071" refreshError="1"/>
      <sheetData sheetId="28072" refreshError="1"/>
      <sheetData sheetId="28073" refreshError="1"/>
      <sheetData sheetId="28074" refreshError="1"/>
      <sheetData sheetId="28075" refreshError="1"/>
      <sheetData sheetId="28076" refreshError="1"/>
      <sheetData sheetId="28077" refreshError="1"/>
      <sheetData sheetId="28078" refreshError="1"/>
      <sheetData sheetId="28079" refreshError="1"/>
      <sheetData sheetId="28080" refreshError="1"/>
      <sheetData sheetId="28081" refreshError="1"/>
      <sheetData sheetId="28082" refreshError="1"/>
      <sheetData sheetId="28083" refreshError="1"/>
      <sheetData sheetId="28084" refreshError="1"/>
      <sheetData sheetId="28085" refreshError="1"/>
      <sheetData sheetId="28086" refreshError="1"/>
      <sheetData sheetId="28087" refreshError="1"/>
      <sheetData sheetId="28088" refreshError="1"/>
      <sheetData sheetId="28089" refreshError="1"/>
      <sheetData sheetId="28090" refreshError="1"/>
      <sheetData sheetId="28091" refreshError="1"/>
      <sheetData sheetId="28092" refreshError="1"/>
      <sheetData sheetId="28093" refreshError="1"/>
      <sheetData sheetId="28094" refreshError="1"/>
      <sheetData sheetId="28095" refreshError="1"/>
      <sheetData sheetId="28096" refreshError="1"/>
      <sheetData sheetId="28097" refreshError="1"/>
      <sheetData sheetId="28098" refreshError="1"/>
      <sheetData sheetId="28099" refreshError="1"/>
      <sheetData sheetId="28100" refreshError="1"/>
      <sheetData sheetId="28101" refreshError="1"/>
      <sheetData sheetId="28102" refreshError="1"/>
      <sheetData sheetId="28103" refreshError="1"/>
      <sheetData sheetId="28104" refreshError="1"/>
      <sheetData sheetId="28105" refreshError="1"/>
      <sheetData sheetId="28106" refreshError="1"/>
      <sheetData sheetId="28107" refreshError="1"/>
      <sheetData sheetId="28108" refreshError="1"/>
      <sheetData sheetId="28109" refreshError="1"/>
      <sheetData sheetId="28110" refreshError="1"/>
      <sheetData sheetId="28111" refreshError="1"/>
      <sheetData sheetId="28112" refreshError="1"/>
      <sheetData sheetId="28113" refreshError="1"/>
      <sheetData sheetId="28114" refreshError="1"/>
      <sheetData sheetId="28115" refreshError="1"/>
      <sheetData sheetId="28116" refreshError="1"/>
      <sheetData sheetId="28117" refreshError="1"/>
      <sheetData sheetId="28118" refreshError="1"/>
      <sheetData sheetId="28119" refreshError="1"/>
      <sheetData sheetId="28120" refreshError="1"/>
      <sheetData sheetId="28121" refreshError="1"/>
      <sheetData sheetId="28122" refreshError="1"/>
      <sheetData sheetId="28123" refreshError="1"/>
      <sheetData sheetId="28124" refreshError="1"/>
      <sheetData sheetId="28125" refreshError="1"/>
      <sheetData sheetId="28126" refreshError="1"/>
      <sheetData sheetId="28127" refreshError="1"/>
      <sheetData sheetId="28128" refreshError="1"/>
      <sheetData sheetId="28129" refreshError="1"/>
      <sheetData sheetId="28130" refreshError="1"/>
      <sheetData sheetId="28131" refreshError="1"/>
      <sheetData sheetId="28132" refreshError="1"/>
      <sheetData sheetId="28133" refreshError="1"/>
      <sheetData sheetId="28134" refreshError="1"/>
      <sheetData sheetId="28135" refreshError="1"/>
      <sheetData sheetId="28136" refreshError="1"/>
      <sheetData sheetId="28137" refreshError="1"/>
      <sheetData sheetId="28138" refreshError="1"/>
      <sheetData sheetId="28139" refreshError="1"/>
      <sheetData sheetId="28140" refreshError="1"/>
      <sheetData sheetId="28141" refreshError="1"/>
      <sheetData sheetId="28142" refreshError="1"/>
      <sheetData sheetId="28143" refreshError="1"/>
      <sheetData sheetId="28144" refreshError="1"/>
      <sheetData sheetId="28145" refreshError="1"/>
      <sheetData sheetId="28146" refreshError="1"/>
      <sheetData sheetId="28147" refreshError="1"/>
      <sheetData sheetId="28148" refreshError="1"/>
      <sheetData sheetId="28149" refreshError="1"/>
      <sheetData sheetId="28150" refreshError="1"/>
      <sheetData sheetId="28151" refreshError="1"/>
      <sheetData sheetId="28152" refreshError="1"/>
      <sheetData sheetId="28153" refreshError="1"/>
      <sheetData sheetId="28154" refreshError="1"/>
      <sheetData sheetId="28155" refreshError="1"/>
      <sheetData sheetId="28156" refreshError="1"/>
      <sheetData sheetId="28157" refreshError="1"/>
      <sheetData sheetId="28158" refreshError="1"/>
      <sheetData sheetId="28159" refreshError="1"/>
      <sheetData sheetId="28160" refreshError="1"/>
      <sheetData sheetId="28161" refreshError="1"/>
      <sheetData sheetId="28162" refreshError="1"/>
      <sheetData sheetId="28163" refreshError="1"/>
      <sheetData sheetId="28164" refreshError="1"/>
      <sheetData sheetId="28165" refreshError="1"/>
      <sheetData sheetId="28166" refreshError="1"/>
      <sheetData sheetId="28167" refreshError="1"/>
      <sheetData sheetId="28168" refreshError="1"/>
      <sheetData sheetId="28169" refreshError="1"/>
      <sheetData sheetId="28170" refreshError="1"/>
      <sheetData sheetId="28171" refreshError="1"/>
      <sheetData sheetId="28172" refreshError="1"/>
      <sheetData sheetId="28173" refreshError="1"/>
      <sheetData sheetId="28174" refreshError="1"/>
      <sheetData sheetId="28175" refreshError="1"/>
      <sheetData sheetId="28176" refreshError="1"/>
      <sheetData sheetId="28177" refreshError="1"/>
      <sheetData sheetId="28178" refreshError="1"/>
      <sheetData sheetId="28179" refreshError="1"/>
      <sheetData sheetId="28180" refreshError="1"/>
      <sheetData sheetId="28181" refreshError="1"/>
      <sheetData sheetId="28182" refreshError="1"/>
      <sheetData sheetId="28183" refreshError="1"/>
      <sheetData sheetId="28184" refreshError="1"/>
      <sheetData sheetId="28185" refreshError="1"/>
      <sheetData sheetId="28186" refreshError="1"/>
      <sheetData sheetId="28187" refreshError="1"/>
      <sheetData sheetId="28188" refreshError="1"/>
      <sheetData sheetId="28189" refreshError="1"/>
      <sheetData sheetId="28190" refreshError="1"/>
      <sheetData sheetId="28191" refreshError="1"/>
      <sheetData sheetId="28192" refreshError="1"/>
      <sheetData sheetId="28193" refreshError="1"/>
      <sheetData sheetId="28194" refreshError="1"/>
      <sheetData sheetId="28195" refreshError="1"/>
      <sheetData sheetId="28196" refreshError="1"/>
      <sheetData sheetId="28197" refreshError="1"/>
      <sheetData sheetId="28198" refreshError="1"/>
      <sheetData sheetId="28199" refreshError="1"/>
      <sheetData sheetId="28200" refreshError="1"/>
      <sheetData sheetId="28201" refreshError="1"/>
      <sheetData sheetId="28202" refreshError="1"/>
      <sheetData sheetId="28203" refreshError="1"/>
      <sheetData sheetId="28204" refreshError="1"/>
      <sheetData sheetId="28205" refreshError="1"/>
      <sheetData sheetId="28206" refreshError="1"/>
      <sheetData sheetId="28207" refreshError="1"/>
      <sheetData sheetId="28208" refreshError="1"/>
      <sheetData sheetId="28209" refreshError="1"/>
      <sheetData sheetId="28210" refreshError="1"/>
      <sheetData sheetId="28211" refreshError="1"/>
      <sheetData sheetId="28212" refreshError="1"/>
      <sheetData sheetId="28213" refreshError="1"/>
      <sheetData sheetId="28214" refreshError="1"/>
      <sheetData sheetId="28215" refreshError="1"/>
      <sheetData sheetId="28216" refreshError="1"/>
      <sheetData sheetId="28217" refreshError="1"/>
      <sheetData sheetId="28218" refreshError="1"/>
      <sheetData sheetId="28219" refreshError="1"/>
      <sheetData sheetId="28220" refreshError="1"/>
      <sheetData sheetId="28221" refreshError="1"/>
      <sheetData sheetId="28222" refreshError="1"/>
      <sheetData sheetId="28223" refreshError="1"/>
      <sheetData sheetId="28224" refreshError="1"/>
      <sheetData sheetId="28225" refreshError="1"/>
      <sheetData sheetId="28226" refreshError="1"/>
      <sheetData sheetId="28227" refreshError="1"/>
      <sheetData sheetId="28228" refreshError="1"/>
      <sheetData sheetId="28229" refreshError="1"/>
      <sheetData sheetId="28230" refreshError="1"/>
      <sheetData sheetId="28231" refreshError="1"/>
      <sheetData sheetId="28232" refreshError="1"/>
      <sheetData sheetId="28233" refreshError="1"/>
      <sheetData sheetId="28234" refreshError="1"/>
      <sheetData sheetId="28235" refreshError="1"/>
      <sheetData sheetId="28236" refreshError="1"/>
      <sheetData sheetId="28237" refreshError="1"/>
      <sheetData sheetId="28238" refreshError="1"/>
      <sheetData sheetId="28239" refreshError="1"/>
      <sheetData sheetId="28240" refreshError="1"/>
      <sheetData sheetId="28241" refreshError="1"/>
      <sheetData sheetId="28242" refreshError="1"/>
      <sheetData sheetId="28243" refreshError="1"/>
      <sheetData sheetId="28244" refreshError="1"/>
      <sheetData sheetId="28245" refreshError="1"/>
      <sheetData sheetId="28246" refreshError="1"/>
      <sheetData sheetId="28247" refreshError="1"/>
      <sheetData sheetId="28248" refreshError="1"/>
      <sheetData sheetId="28249" refreshError="1"/>
      <sheetData sheetId="28250" refreshError="1"/>
      <sheetData sheetId="28251" refreshError="1"/>
      <sheetData sheetId="28252" refreshError="1"/>
      <sheetData sheetId="28253" refreshError="1"/>
      <sheetData sheetId="28254" refreshError="1"/>
      <sheetData sheetId="28255" refreshError="1"/>
      <sheetData sheetId="28256" refreshError="1"/>
      <sheetData sheetId="28257" refreshError="1"/>
      <sheetData sheetId="28258" refreshError="1"/>
      <sheetData sheetId="28259" refreshError="1"/>
      <sheetData sheetId="28260" refreshError="1"/>
      <sheetData sheetId="28261" refreshError="1"/>
      <sheetData sheetId="28262" refreshError="1"/>
      <sheetData sheetId="28263" refreshError="1"/>
      <sheetData sheetId="28264" refreshError="1"/>
      <sheetData sheetId="28265" refreshError="1"/>
      <sheetData sheetId="28266" refreshError="1"/>
      <sheetData sheetId="28267" refreshError="1"/>
      <sheetData sheetId="28268" refreshError="1"/>
      <sheetData sheetId="28269" refreshError="1"/>
      <sheetData sheetId="28270" refreshError="1"/>
      <sheetData sheetId="28271" refreshError="1"/>
      <sheetData sheetId="28272" refreshError="1"/>
      <sheetData sheetId="28273" refreshError="1"/>
      <sheetData sheetId="28274" refreshError="1"/>
      <sheetData sheetId="28275" refreshError="1"/>
      <sheetData sheetId="28276" refreshError="1"/>
      <sheetData sheetId="28277" refreshError="1"/>
      <sheetData sheetId="28278" refreshError="1"/>
      <sheetData sheetId="28279" refreshError="1"/>
      <sheetData sheetId="28280" refreshError="1"/>
      <sheetData sheetId="28281" refreshError="1"/>
      <sheetData sheetId="28282" refreshError="1"/>
      <sheetData sheetId="28283" refreshError="1"/>
      <sheetData sheetId="28284" refreshError="1"/>
      <sheetData sheetId="28285" refreshError="1"/>
      <sheetData sheetId="28286" refreshError="1"/>
      <sheetData sheetId="28287" refreshError="1"/>
      <sheetData sheetId="28288" refreshError="1"/>
      <sheetData sheetId="28289" refreshError="1"/>
      <sheetData sheetId="28290" refreshError="1"/>
      <sheetData sheetId="28291" refreshError="1"/>
      <sheetData sheetId="28292" refreshError="1"/>
      <sheetData sheetId="28293" refreshError="1"/>
      <sheetData sheetId="28294" refreshError="1"/>
      <sheetData sheetId="28295" refreshError="1"/>
      <sheetData sheetId="28296" refreshError="1"/>
      <sheetData sheetId="28297" refreshError="1"/>
      <sheetData sheetId="28298" refreshError="1"/>
      <sheetData sheetId="28299" refreshError="1"/>
      <sheetData sheetId="28300" refreshError="1"/>
      <sheetData sheetId="28301" refreshError="1"/>
      <sheetData sheetId="28302" refreshError="1"/>
      <sheetData sheetId="28303" refreshError="1"/>
      <sheetData sheetId="28304" refreshError="1"/>
      <sheetData sheetId="28305" refreshError="1"/>
      <sheetData sheetId="28306" refreshError="1"/>
      <sheetData sheetId="28307" refreshError="1"/>
      <sheetData sheetId="28308" refreshError="1"/>
      <sheetData sheetId="28309" refreshError="1"/>
      <sheetData sheetId="28310" refreshError="1"/>
      <sheetData sheetId="28311" refreshError="1"/>
      <sheetData sheetId="28312" refreshError="1"/>
      <sheetData sheetId="28313" refreshError="1"/>
      <sheetData sheetId="28314" refreshError="1"/>
      <sheetData sheetId="28315" refreshError="1"/>
      <sheetData sheetId="28316" refreshError="1"/>
      <sheetData sheetId="28317" refreshError="1"/>
      <sheetData sheetId="28318" refreshError="1"/>
      <sheetData sheetId="28319" refreshError="1"/>
      <sheetData sheetId="28320" refreshError="1"/>
      <sheetData sheetId="28321" refreshError="1"/>
      <sheetData sheetId="28322" refreshError="1"/>
      <sheetData sheetId="28323" refreshError="1"/>
      <sheetData sheetId="28324" refreshError="1"/>
      <sheetData sheetId="28325" refreshError="1"/>
      <sheetData sheetId="28326" refreshError="1"/>
      <sheetData sheetId="28327" refreshError="1"/>
      <sheetData sheetId="28328" refreshError="1"/>
      <sheetData sheetId="28329" refreshError="1"/>
      <sheetData sheetId="28330" refreshError="1"/>
      <sheetData sheetId="28331" refreshError="1"/>
      <sheetData sheetId="28332" refreshError="1"/>
      <sheetData sheetId="28333" refreshError="1"/>
      <sheetData sheetId="28334" refreshError="1"/>
      <sheetData sheetId="28335" refreshError="1"/>
      <sheetData sheetId="28336" refreshError="1"/>
      <sheetData sheetId="28337" refreshError="1"/>
      <sheetData sheetId="28338" refreshError="1"/>
      <sheetData sheetId="28339" refreshError="1"/>
      <sheetData sheetId="28340" refreshError="1"/>
      <sheetData sheetId="28341" refreshError="1"/>
      <sheetData sheetId="28342" refreshError="1"/>
      <sheetData sheetId="28343" refreshError="1"/>
      <sheetData sheetId="28344" refreshError="1"/>
      <sheetData sheetId="28345" refreshError="1"/>
      <sheetData sheetId="28346" refreshError="1"/>
      <sheetData sheetId="28347" refreshError="1"/>
      <sheetData sheetId="28348" refreshError="1"/>
      <sheetData sheetId="28349" refreshError="1"/>
      <sheetData sheetId="28350" refreshError="1"/>
      <sheetData sheetId="28351" refreshError="1"/>
      <sheetData sheetId="28352" refreshError="1"/>
      <sheetData sheetId="28353" refreshError="1"/>
      <sheetData sheetId="28354" refreshError="1"/>
      <sheetData sheetId="28355" refreshError="1"/>
      <sheetData sheetId="28356" refreshError="1"/>
      <sheetData sheetId="28357" refreshError="1"/>
      <sheetData sheetId="28358" refreshError="1"/>
      <sheetData sheetId="28359" refreshError="1"/>
      <sheetData sheetId="28360" refreshError="1"/>
      <sheetData sheetId="28361" refreshError="1"/>
      <sheetData sheetId="28362" refreshError="1"/>
      <sheetData sheetId="28363" refreshError="1"/>
      <sheetData sheetId="28364" refreshError="1"/>
      <sheetData sheetId="28365" refreshError="1"/>
      <sheetData sheetId="28366" refreshError="1"/>
      <sheetData sheetId="28367" refreshError="1"/>
      <sheetData sheetId="28368" refreshError="1"/>
      <sheetData sheetId="28369" refreshError="1"/>
      <sheetData sheetId="28370" refreshError="1"/>
      <sheetData sheetId="28371" refreshError="1"/>
      <sheetData sheetId="28372" refreshError="1"/>
      <sheetData sheetId="28373" refreshError="1"/>
      <sheetData sheetId="28374" refreshError="1"/>
      <sheetData sheetId="28375" refreshError="1"/>
      <sheetData sheetId="28376" refreshError="1"/>
      <sheetData sheetId="28377" refreshError="1"/>
      <sheetData sheetId="28378" refreshError="1"/>
      <sheetData sheetId="28379" refreshError="1"/>
      <sheetData sheetId="28380" refreshError="1"/>
      <sheetData sheetId="28381" refreshError="1"/>
      <sheetData sheetId="28382" refreshError="1"/>
      <sheetData sheetId="28383" refreshError="1"/>
      <sheetData sheetId="28384" refreshError="1"/>
      <sheetData sheetId="28385" refreshError="1"/>
      <sheetData sheetId="28386" refreshError="1"/>
      <sheetData sheetId="28387" refreshError="1"/>
      <sheetData sheetId="28388" refreshError="1"/>
      <sheetData sheetId="28389" refreshError="1"/>
      <sheetData sheetId="28390" refreshError="1"/>
      <sheetData sheetId="28391" refreshError="1"/>
      <sheetData sheetId="28392" refreshError="1"/>
      <sheetData sheetId="28393" refreshError="1"/>
      <sheetData sheetId="28394" refreshError="1"/>
      <sheetData sheetId="28395" refreshError="1"/>
      <sheetData sheetId="28396" refreshError="1"/>
      <sheetData sheetId="28397" refreshError="1"/>
      <sheetData sheetId="28398" refreshError="1"/>
      <sheetData sheetId="28399" refreshError="1"/>
      <sheetData sheetId="28400" refreshError="1"/>
      <sheetData sheetId="28401" refreshError="1"/>
      <sheetData sheetId="28402" refreshError="1"/>
      <sheetData sheetId="28403" refreshError="1"/>
      <sheetData sheetId="28404" refreshError="1"/>
      <sheetData sheetId="28405" refreshError="1"/>
      <sheetData sheetId="28406" refreshError="1"/>
      <sheetData sheetId="28407" refreshError="1"/>
      <sheetData sheetId="28408" refreshError="1"/>
      <sheetData sheetId="28409" refreshError="1"/>
      <sheetData sheetId="28410" refreshError="1"/>
      <sheetData sheetId="28411" refreshError="1"/>
      <sheetData sheetId="28412" refreshError="1"/>
      <sheetData sheetId="28413" refreshError="1"/>
      <sheetData sheetId="28414" refreshError="1"/>
      <sheetData sheetId="28415" refreshError="1"/>
      <sheetData sheetId="28416" refreshError="1"/>
      <sheetData sheetId="28417" refreshError="1"/>
      <sheetData sheetId="28418" refreshError="1"/>
      <sheetData sheetId="28419" refreshError="1"/>
      <sheetData sheetId="28420" refreshError="1"/>
      <sheetData sheetId="28421" refreshError="1"/>
      <sheetData sheetId="28422" refreshError="1"/>
      <sheetData sheetId="28423" refreshError="1"/>
      <sheetData sheetId="28424" refreshError="1"/>
      <sheetData sheetId="28425" refreshError="1"/>
      <sheetData sheetId="28426" refreshError="1"/>
      <sheetData sheetId="28427" refreshError="1"/>
      <sheetData sheetId="28428" refreshError="1"/>
      <sheetData sheetId="28429" refreshError="1"/>
      <sheetData sheetId="28430" refreshError="1"/>
      <sheetData sheetId="28431" refreshError="1"/>
      <sheetData sheetId="28432" refreshError="1"/>
      <sheetData sheetId="28433" refreshError="1"/>
      <sheetData sheetId="28434" refreshError="1"/>
      <sheetData sheetId="28435" refreshError="1"/>
      <sheetData sheetId="28436" refreshError="1"/>
      <sheetData sheetId="28437" refreshError="1"/>
      <sheetData sheetId="28438" refreshError="1"/>
      <sheetData sheetId="28439" refreshError="1"/>
      <sheetData sheetId="28440" refreshError="1"/>
      <sheetData sheetId="28441" refreshError="1"/>
      <sheetData sheetId="28442" refreshError="1"/>
      <sheetData sheetId="28443" refreshError="1"/>
      <sheetData sheetId="28444" refreshError="1"/>
      <sheetData sheetId="28445" refreshError="1"/>
      <sheetData sheetId="28446" refreshError="1"/>
      <sheetData sheetId="28447" refreshError="1"/>
      <sheetData sheetId="28448" refreshError="1"/>
      <sheetData sheetId="28449" refreshError="1"/>
      <sheetData sheetId="28450" refreshError="1"/>
      <sheetData sheetId="28451" refreshError="1"/>
      <sheetData sheetId="28452" refreshError="1"/>
      <sheetData sheetId="28453" refreshError="1"/>
      <sheetData sheetId="28454" refreshError="1"/>
      <sheetData sheetId="28455" refreshError="1"/>
      <sheetData sheetId="28456" refreshError="1"/>
      <sheetData sheetId="28457" refreshError="1"/>
      <sheetData sheetId="28458" refreshError="1"/>
      <sheetData sheetId="28459" refreshError="1"/>
      <sheetData sheetId="28460" refreshError="1"/>
      <sheetData sheetId="28461" refreshError="1"/>
      <sheetData sheetId="28462" refreshError="1"/>
      <sheetData sheetId="28463" refreshError="1"/>
      <sheetData sheetId="28464" refreshError="1"/>
      <sheetData sheetId="28465" refreshError="1"/>
      <sheetData sheetId="28466" refreshError="1"/>
      <sheetData sheetId="28467" refreshError="1"/>
      <sheetData sheetId="28468" refreshError="1"/>
      <sheetData sheetId="28469" refreshError="1"/>
      <sheetData sheetId="28470" refreshError="1"/>
      <sheetData sheetId="28471" refreshError="1"/>
      <sheetData sheetId="28472" refreshError="1"/>
      <sheetData sheetId="28473" refreshError="1"/>
      <sheetData sheetId="28474" refreshError="1"/>
      <sheetData sheetId="28475" refreshError="1"/>
      <sheetData sheetId="28476" refreshError="1"/>
      <sheetData sheetId="28477" refreshError="1"/>
      <sheetData sheetId="28478" refreshError="1"/>
      <sheetData sheetId="28479" refreshError="1"/>
      <sheetData sheetId="28480" refreshError="1"/>
      <sheetData sheetId="28481" refreshError="1"/>
      <sheetData sheetId="28482" refreshError="1"/>
      <sheetData sheetId="28483" refreshError="1"/>
      <sheetData sheetId="28484" refreshError="1"/>
      <sheetData sheetId="28485" refreshError="1"/>
      <sheetData sheetId="28486" refreshError="1"/>
      <sheetData sheetId="28487" refreshError="1"/>
      <sheetData sheetId="28488" refreshError="1"/>
      <sheetData sheetId="28489" refreshError="1"/>
      <sheetData sheetId="28490" refreshError="1"/>
      <sheetData sheetId="28491" refreshError="1"/>
      <sheetData sheetId="28492" refreshError="1"/>
      <sheetData sheetId="28493" refreshError="1"/>
      <sheetData sheetId="28494" refreshError="1"/>
      <sheetData sheetId="28495" refreshError="1"/>
      <sheetData sheetId="28496" refreshError="1"/>
      <sheetData sheetId="28497" refreshError="1"/>
      <sheetData sheetId="28498" refreshError="1"/>
      <sheetData sheetId="28499" refreshError="1"/>
      <sheetData sheetId="28500" refreshError="1"/>
      <sheetData sheetId="28501" refreshError="1"/>
      <sheetData sheetId="28502" refreshError="1"/>
      <sheetData sheetId="28503" refreshError="1"/>
      <sheetData sheetId="28504" refreshError="1"/>
      <sheetData sheetId="28505" refreshError="1"/>
      <sheetData sheetId="28506" refreshError="1"/>
      <sheetData sheetId="28507" refreshError="1"/>
      <sheetData sheetId="28508" refreshError="1"/>
      <sheetData sheetId="28509" refreshError="1"/>
      <sheetData sheetId="28510" refreshError="1"/>
      <sheetData sheetId="28511" refreshError="1"/>
      <sheetData sheetId="28512" refreshError="1"/>
      <sheetData sheetId="28513" refreshError="1"/>
      <sheetData sheetId="28514" refreshError="1"/>
      <sheetData sheetId="28515" refreshError="1"/>
      <sheetData sheetId="28516" refreshError="1"/>
      <sheetData sheetId="28517" refreshError="1"/>
      <sheetData sheetId="28518" refreshError="1"/>
      <sheetData sheetId="28519" refreshError="1"/>
      <sheetData sheetId="28520" refreshError="1"/>
      <sheetData sheetId="28521" refreshError="1"/>
      <sheetData sheetId="28522" refreshError="1"/>
      <sheetData sheetId="28523" refreshError="1"/>
      <sheetData sheetId="28524" refreshError="1"/>
      <sheetData sheetId="28525" refreshError="1"/>
      <sheetData sheetId="28526" refreshError="1"/>
      <sheetData sheetId="28527" refreshError="1"/>
      <sheetData sheetId="28528" refreshError="1"/>
      <sheetData sheetId="28529" refreshError="1"/>
      <sheetData sheetId="28530" refreshError="1"/>
      <sheetData sheetId="28531" refreshError="1"/>
      <sheetData sheetId="28532" refreshError="1"/>
      <sheetData sheetId="28533" refreshError="1"/>
      <sheetData sheetId="28534" refreshError="1"/>
      <sheetData sheetId="28535" refreshError="1"/>
      <sheetData sheetId="28536" refreshError="1"/>
      <sheetData sheetId="28537" refreshError="1"/>
      <sheetData sheetId="28538" refreshError="1"/>
      <sheetData sheetId="28539" refreshError="1"/>
      <sheetData sheetId="28540" refreshError="1"/>
      <sheetData sheetId="28541" refreshError="1"/>
      <sheetData sheetId="28542" refreshError="1"/>
      <sheetData sheetId="28543" refreshError="1"/>
      <sheetData sheetId="28544" refreshError="1"/>
      <sheetData sheetId="28545" refreshError="1"/>
      <sheetData sheetId="28546" refreshError="1"/>
      <sheetData sheetId="28547" refreshError="1"/>
      <sheetData sheetId="28548" refreshError="1"/>
      <sheetData sheetId="28549" refreshError="1"/>
      <sheetData sheetId="28550" refreshError="1"/>
      <sheetData sheetId="28551" refreshError="1"/>
      <sheetData sheetId="28552" refreshError="1"/>
      <sheetData sheetId="28553" refreshError="1"/>
      <sheetData sheetId="28554" refreshError="1"/>
      <sheetData sheetId="28555" refreshError="1"/>
      <sheetData sheetId="28556" refreshError="1"/>
      <sheetData sheetId="28557" refreshError="1"/>
      <sheetData sheetId="28558" refreshError="1"/>
      <sheetData sheetId="28559" refreshError="1"/>
      <sheetData sheetId="28560" refreshError="1"/>
      <sheetData sheetId="28561" refreshError="1"/>
      <sheetData sheetId="28562" refreshError="1"/>
      <sheetData sheetId="28563" refreshError="1"/>
      <sheetData sheetId="28564" refreshError="1"/>
      <sheetData sheetId="28565" refreshError="1"/>
      <sheetData sheetId="28566" refreshError="1"/>
      <sheetData sheetId="28567" refreshError="1"/>
      <sheetData sheetId="28568" refreshError="1"/>
      <sheetData sheetId="28569" refreshError="1"/>
      <sheetData sheetId="28570" refreshError="1"/>
      <sheetData sheetId="28571" refreshError="1"/>
      <sheetData sheetId="28572" refreshError="1"/>
      <sheetData sheetId="28573" refreshError="1"/>
      <sheetData sheetId="28574" refreshError="1"/>
      <sheetData sheetId="28575" refreshError="1"/>
      <sheetData sheetId="28576" refreshError="1"/>
      <sheetData sheetId="28577" refreshError="1"/>
      <sheetData sheetId="28578" refreshError="1"/>
      <sheetData sheetId="28579" refreshError="1"/>
      <sheetData sheetId="28580" refreshError="1"/>
      <sheetData sheetId="28581" refreshError="1"/>
      <sheetData sheetId="28582" refreshError="1"/>
      <sheetData sheetId="28583" refreshError="1"/>
      <sheetData sheetId="28584" refreshError="1"/>
      <sheetData sheetId="28585" refreshError="1"/>
      <sheetData sheetId="28586" refreshError="1"/>
      <sheetData sheetId="28587" refreshError="1"/>
      <sheetData sheetId="28588" refreshError="1"/>
      <sheetData sheetId="28589" refreshError="1"/>
      <sheetData sheetId="28590" refreshError="1"/>
      <sheetData sheetId="28591" refreshError="1"/>
      <sheetData sheetId="28592" refreshError="1"/>
      <sheetData sheetId="28593" refreshError="1"/>
      <sheetData sheetId="28594" refreshError="1"/>
      <sheetData sheetId="28595" refreshError="1"/>
      <sheetData sheetId="28596" refreshError="1"/>
      <sheetData sheetId="28597" refreshError="1"/>
      <sheetData sheetId="28598" refreshError="1"/>
      <sheetData sheetId="28599" refreshError="1"/>
      <sheetData sheetId="28600" refreshError="1"/>
      <sheetData sheetId="28601" refreshError="1"/>
      <sheetData sheetId="28602" refreshError="1"/>
      <sheetData sheetId="28603" refreshError="1"/>
      <sheetData sheetId="28604" refreshError="1"/>
      <sheetData sheetId="28605" refreshError="1"/>
      <sheetData sheetId="28606" refreshError="1"/>
      <sheetData sheetId="28607" refreshError="1"/>
      <sheetData sheetId="28608" refreshError="1"/>
      <sheetData sheetId="28609" refreshError="1"/>
      <sheetData sheetId="28610" refreshError="1"/>
      <sheetData sheetId="28611" refreshError="1"/>
      <sheetData sheetId="28612" refreshError="1"/>
      <sheetData sheetId="28613" refreshError="1"/>
      <sheetData sheetId="28614" refreshError="1"/>
      <sheetData sheetId="28615" refreshError="1"/>
      <sheetData sheetId="28616" refreshError="1"/>
      <sheetData sheetId="28617" refreshError="1"/>
      <sheetData sheetId="28618" refreshError="1"/>
      <sheetData sheetId="28619" refreshError="1"/>
      <sheetData sheetId="28620" refreshError="1"/>
      <sheetData sheetId="28621" refreshError="1"/>
      <sheetData sheetId="28622" refreshError="1"/>
      <sheetData sheetId="28623" refreshError="1"/>
      <sheetData sheetId="28624" refreshError="1"/>
      <sheetData sheetId="28625" refreshError="1"/>
      <sheetData sheetId="28626" refreshError="1"/>
      <sheetData sheetId="28627" refreshError="1"/>
      <sheetData sheetId="28628" refreshError="1"/>
      <sheetData sheetId="28629" refreshError="1"/>
      <sheetData sheetId="28630" refreshError="1"/>
      <sheetData sheetId="28631" refreshError="1"/>
      <sheetData sheetId="28632" refreshError="1"/>
      <sheetData sheetId="28633" refreshError="1"/>
      <sheetData sheetId="28634" refreshError="1"/>
      <sheetData sheetId="28635" refreshError="1"/>
      <sheetData sheetId="28636" refreshError="1"/>
      <sheetData sheetId="28637" refreshError="1"/>
      <sheetData sheetId="28638" refreshError="1"/>
      <sheetData sheetId="28639" refreshError="1"/>
      <sheetData sheetId="28640" refreshError="1"/>
      <sheetData sheetId="28641" refreshError="1"/>
      <sheetData sheetId="28642" refreshError="1"/>
      <sheetData sheetId="28643" refreshError="1"/>
      <sheetData sheetId="28644" refreshError="1"/>
      <sheetData sheetId="28645" refreshError="1"/>
      <sheetData sheetId="28646" refreshError="1"/>
      <sheetData sheetId="28647" refreshError="1"/>
      <sheetData sheetId="28648" refreshError="1"/>
      <sheetData sheetId="28649" refreshError="1"/>
      <sheetData sheetId="28650" refreshError="1"/>
      <sheetData sheetId="28651" refreshError="1"/>
      <sheetData sheetId="28652" refreshError="1"/>
      <sheetData sheetId="28653" refreshError="1"/>
      <sheetData sheetId="28654" refreshError="1"/>
      <sheetData sheetId="28655" refreshError="1"/>
      <sheetData sheetId="28656" refreshError="1"/>
      <sheetData sheetId="28657" refreshError="1"/>
      <sheetData sheetId="28658" refreshError="1"/>
      <sheetData sheetId="28659" refreshError="1"/>
      <sheetData sheetId="28660" refreshError="1"/>
      <sheetData sheetId="28661" refreshError="1"/>
      <sheetData sheetId="28662" refreshError="1"/>
      <sheetData sheetId="28663" refreshError="1"/>
      <sheetData sheetId="28664" refreshError="1"/>
      <sheetData sheetId="28665" refreshError="1"/>
      <sheetData sheetId="28666" refreshError="1"/>
      <sheetData sheetId="28667" refreshError="1"/>
      <sheetData sheetId="28668" refreshError="1"/>
      <sheetData sheetId="28669" refreshError="1"/>
      <sheetData sheetId="28670" refreshError="1"/>
      <sheetData sheetId="28671" refreshError="1"/>
      <sheetData sheetId="28672" refreshError="1"/>
      <sheetData sheetId="28673" refreshError="1"/>
      <sheetData sheetId="28674" refreshError="1"/>
      <sheetData sheetId="28675" refreshError="1"/>
      <sheetData sheetId="28676" refreshError="1"/>
      <sheetData sheetId="28677" refreshError="1"/>
      <sheetData sheetId="28678" refreshError="1"/>
      <sheetData sheetId="28679" refreshError="1"/>
      <sheetData sheetId="28680" refreshError="1"/>
      <sheetData sheetId="28681" refreshError="1"/>
      <sheetData sheetId="28682" refreshError="1"/>
      <sheetData sheetId="28683" refreshError="1"/>
      <sheetData sheetId="28684" refreshError="1"/>
      <sheetData sheetId="28685" refreshError="1"/>
      <sheetData sheetId="28686" refreshError="1"/>
      <sheetData sheetId="28687" refreshError="1"/>
      <sheetData sheetId="28688" refreshError="1"/>
      <sheetData sheetId="28689" refreshError="1"/>
      <sheetData sheetId="28690" refreshError="1"/>
      <sheetData sheetId="28691" refreshError="1"/>
      <sheetData sheetId="28692" refreshError="1"/>
      <sheetData sheetId="28693" refreshError="1"/>
      <sheetData sheetId="28694" refreshError="1"/>
      <sheetData sheetId="28695" refreshError="1"/>
      <sheetData sheetId="28696" refreshError="1"/>
      <sheetData sheetId="28697" refreshError="1"/>
      <sheetData sheetId="28698" refreshError="1"/>
      <sheetData sheetId="28699" refreshError="1"/>
      <sheetData sheetId="28700" refreshError="1"/>
      <sheetData sheetId="28701" refreshError="1"/>
      <sheetData sheetId="28702" refreshError="1"/>
      <sheetData sheetId="28703" refreshError="1"/>
      <sheetData sheetId="28704" refreshError="1"/>
      <sheetData sheetId="28705" refreshError="1"/>
      <sheetData sheetId="28706" refreshError="1"/>
      <sheetData sheetId="28707" refreshError="1"/>
      <sheetData sheetId="28708" refreshError="1"/>
      <sheetData sheetId="28709" refreshError="1"/>
      <sheetData sheetId="28710" refreshError="1"/>
      <sheetData sheetId="28711" refreshError="1"/>
      <sheetData sheetId="28712" refreshError="1"/>
      <sheetData sheetId="28713" refreshError="1"/>
      <sheetData sheetId="28714" refreshError="1"/>
      <sheetData sheetId="28715" refreshError="1"/>
      <sheetData sheetId="28716" refreshError="1"/>
      <sheetData sheetId="28717" refreshError="1"/>
      <sheetData sheetId="28718" refreshError="1"/>
      <sheetData sheetId="28719" refreshError="1"/>
      <sheetData sheetId="28720" refreshError="1"/>
      <sheetData sheetId="28721" refreshError="1"/>
      <sheetData sheetId="28722" refreshError="1"/>
      <sheetData sheetId="28723" refreshError="1"/>
      <sheetData sheetId="28724" refreshError="1"/>
      <sheetData sheetId="28725" refreshError="1"/>
      <sheetData sheetId="28726" refreshError="1"/>
      <sheetData sheetId="28727" refreshError="1"/>
      <sheetData sheetId="28728" refreshError="1"/>
      <sheetData sheetId="28729" refreshError="1"/>
      <sheetData sheetId="28730" refreshError="1"/>
      <sheetData sheetId="28731" refreshError="1"/>
      <sheetData sheetId="28732" refreshError="1"/>
      <sheetData sheetId="28733" refreshError="1"/>
      <sheetData sheetId="28734" refreshError="1"/>
      <sheetData sheetId="28735" refreshError="1"/>
      <sheetData sheetId="28736" refreshError="1"/>
      <sheetData sheetId="28737" refreshError="1"/>
      <sheetData sheetId="28738" refreshError="1"/>
      <sheetData sheetId="28739" refreshError="1"/>
      <sheetData sheetId="28740" refreshError="1"/>
      <sheetData sheetId="28741" refreshError="1"/>
      <sheetData sheetId="28742" refreshError="1"/>
      <sheetData sheetId="28743" refreshError="1"/>
      <sheetData sheetId="28744" refreshError="1"/>
      <sheetData sheetId="28745" refreshError="1"/>
      <sheetData sheetId="28746" refreshError="1"/>
      <sheetData sheetId="28747" refreshError="1"/>
      <sheetData sheetId="28748" refreshError="1"/>
      <sheetData sheetId="28749" refreshError="1"/>
      <sheetData sheetId="28750" refreshError="1"/>
      <sheetData sheetId="28751" refreshError="1"/>
      <sheetData sheetId="28752" refreshError="1"/>
      <sheetData sheetId="28753" refreshError="1"/>
      <sheetData sheetId="28754" refreshError="1"/>
      <sheetData sheetId="28755" refreshError="1"/>
      <sheetData sheetId="28756" refreshError="1"/>
      <sheetData sheetId="28757" refreshError="1"/>
      <sheetData sheetId="28758" refreshError="1"/>
      <sheetData sheetId="28759" refreshError="1"/>
      <sheetData sheetId="28760" refreshError="1"/>
      <sheetData sheetId="28761" refreshError="1"/>
      <sheetData sheetId="28762" refreshError="1"/>
      <sheetData sheetId="28763" refreshError="1"/>
      <sheetData sheetId="28764" refreshError="1"/>
      <sheetData sheetId="28765" refreshError="1"/>
      <sheetData sheetId="28766" refreshError="1"/>
      <sheetData sheetId="28767" refreshError="1"/>
      <sheetData sheetId="28768" refreshError="1"/>
      <sheetData sheetId="28769" refreshError="1"/>
      <sheetData sheetId="28770" refreshError="1"/>
      <sheetData sheetId="28771" refreshError="1"/>
      <sheetData sheetId="28772" refreshError="1"/>
      <sheetData sheetId="28773" refreshError="1"/>
      <sheetData sheetId="28774" refreshError="1"/>
      <sheetData sheetId="28775" refreshError="1"/>
      <sheetData sheetId="28776" refreshError="1"/>
      <sheetData sheetId="28777" refreshError="1"/>
      <sheetData sheetId="28778" refreshError="1"/>
      <sheetData sheetId="28779" refreshError="1"/>
      <sheetData sheetId="28780" refreshError="1"/>
      <sheetData sheetId="28781" refreshError="1"/>
      <sheetData sheetId="28782" refreshError="1"/>
      <sheetData sheetId="28783" refreshError="1"/>
      <sheetData sheetId="28784" refreshError="1"/>
      <sheetData sheetId="28785" refreshError="1"/>
      <sheetData sheetId="28786" refreshError="1"/>
      <sheetData sheetId="28787" refreshError="1"/>
      <sheetData sheetId="28788" refreshError="1"/>
      <sheetData sheetId="28789" refreshError="1"/>
      <sheetData sheetId="28790" refreshError="1"/>
      <sheetData sheetId="28791" refreshError="1"/>
      <sheetData sheetId="28792" refreshError="1"/>
      <sheetData sheetId="28793" refreshError="1"/>
      <sheetData sheetId="28794" refreshError="1"/>
      <sheetData sheetId="28795" refreshError="1"/>
      <sheetData sheetId="28796" refreshError="1"/>
      <sheetData sheetId="28797" refreshError="1"/>
      <sheetData sheetId="28798" refreshError="1"/>
      <sheetData sheetId="28799" refreshError="1"/>
      <sheetData sheetId="28800" refreshError="1"/>
      <sheetData sheetId="28801" refreshError="1"/>
      <sheetData sheetId="28802" refreshError="1"/>
      <sheetData sheetId="28803" refreshError="1"/>
      <sheetData sheetId="28804" refreshError="1"/>
      <sheetData sheetId="28805" refreshError="1"/>
      <sheetData sheetId="28806" refreshError="1"/>
      <sheetData sheetId="28807" refreshError="1"/>
      <sheetData sheetId="28808" refreshError="1"/>
      <sheetData sheetId="28809" refreshError="1"/>
      <sheetData sheetId="28810" refreshError="1"/>
      <sheetData sheetId="28811" refreshError="1"/>
      <sheetData sheetId="28812" refreshError="1"/>
      <sheetData sheetId="28813" refreshError="1"/>
      <sheetData sheetId="28814" refreshError="1"/>
      <sheetData sheetId="28815" refreshError="1"/>
      <sheetData sheetId="28816" refreshError="1"/>
      <sheetData sheetId="28817" refreshError="1"/>
      <sheetData sheetId="28818" refreshError="1"/>
      <sheetData sheetId="28819" refreshError="1"/>
      <sheetData sheetId="28820" refreshError="1"/>
      <sheetData sheetId="28821" refreshError="1"/>
      <sheetData sheetId="28822" refreshError="1"/>
      <sheetData sheetId="28823" refreshError="1"/>
      <sheetData sheetId="28824" refreshError="1"/>
      <sheetData sheetId="28825" refreshError="1"/>
      <sheetData sheetId="28826" refreshError="1"/>
      <sheetData sheetId="28827" refreshError="1"/>
      <sheetData sheetId="28828" refreshError="1"/>
      <sheetData sheetId="28829" refreshError="1"/>
      <sheetData sheetId="28830" refreshError="1"/>
      <sheetData sheetId="28831" refreshError="1"/>
      <sheetData sheetId="28832" refreshError="1"/>
      <sheetData sheetId="28833" refreshError="1"/>
      <sheetData sheetId="28834" refreshError="1"/>
      <sheetData sheetId="28835" refreshError="1"/>
      <sheetData sheetId="28836" refreshError="1"/>
      <sheetData sheetId="28837" refreshError="1"/>
      <sheetData sheetId="28838" refreshError="1"/>
      <sheetData sheetId="28839" refreshError="1"/>
      <sheetData sheetId="28840" refreshError="1"/>
      <sheetData sheetId="28841" refreshError="1"/>
      <sheetData sheetId="28842" refreshError="1"/>
      <sheetData sheetId="28843" refreshError="1"/>
      <sheetData sheetId="28844" refreshError="1"/>
      <sheetData sheetId="28845" refreshError="1"/>
      <sheetData sheetId="28846" refreshError="1"/>
      <sheetData sheetId="28847" refreshError="1"/>
      <sheetData sheetId="28848" refreshError="1"/>
      <sheetData sheetId="28849" refreshError="1"/>
      <sheetData sheetId="28850" refreshError="1"/>
      <sheetData sheetId="28851" refreshError="1"/>
      <sheetData sheetId="28852" refreshError="1"/>
      <sheetData sheetId="28853" refreshError="1"/>
      <sheetData sheetId="28854" refreshError="1"/>
      <sheetData sheetId="28855" refreshError="1"/>
      <sheetData sheetId="28856" refreshError="1"/>
      <sheetData sheetId="28857" refreshError="1"/>
      <sheetData sheetId="28858" refreshError="1"/>
      <sheetData sheetId="28859" refreshError="1"/>
      <sheetData sheetId="28860" refreshError="1"/>
      <sheetData sheetId="28861" refreshError="1"/>
      <sheetData sheetId="28862" refreshError="1"/>
      <sheetData sheetId="28863" refreshError="1"/>
      <sheetData sheetId="28864" refreshError="1"/>
      <sheetData sheetId="28865" refreshError="1"/>
      <sheetData sheetId="28866" refreshError="1"/>
      <sheetData sheetId="28867" refreshError="1"/>
      <sheetData sheetId="28868" refreshError="1"/>
      <sheetData sheetId="28869" refreshError="1"/>
      <sheetData sheetId="28870" refreshError="1"/>
      <sheetData sheetId="28871" refreshError="1"/>
      <sheetData sheetId="28872" refreshError="1"/>
      <sheetData sheetId="28873" refreshError="1"/>
      <sheetData sheetId="28874" refreshError="1"/>
      <sheetData sheetId="28875" refreshError="1"/>
      <sheetData sheetId="28876" refreshError="1"/>
      <sheetData sheetId="28877" refreshError="1"/>
      <sheetData sheetId="28878" refreshError="1"/>
      <sheetData sheetId="28879" refreshError="1"/>
      <sheetData sheetId="28880" refreshError="1"/>
      <sheetData sheetId="28881" refreshError="1"/>
      <sheetData sheetId="28882" refreshError="1"/>
      <sheetData sheetId="28883" refreshError="1"/>
      <sheetData sheetId="28884" refreshError="1"/>
      <sheetData sheetId="28885" refreshError="1"/>
      <sheetData sheetId="28886" refreshError="1"/>
      <sheetData sheetId="28887" refreshError="1"/>
      <sheetData sheetId="28888" refreshError="1"/>
      <sheetData sheetId="28889" refreshError="1"/>
      <sheetData sheetId="28890" refreshError="1"/>
      <sheetData sheetId="28891" refreshError="1"/>
      <sheetData sheetId="28892" refreshError="1"/>
      <sheetData sheetId="28893" refreshError="1"/>
      <sheetData sheetId="28894" refreshError="1"/>
      <sheetData sheetId="28895" refreshError="1"/>
      <sheetData sheetId="28896" refreshError="1"/>
      <sheetData sheetId="28897" refreshError="1"/>
      <sheetData sheetId="28898" refreshError="1"/>
      <sheetData sheetId="28899" refreshError="1"/>
      <sheetData sheetId="28900" refreshError="1"/>
      <sheetData sheetId="28901" refreshError="1"/>
      <sheetData sheetId="28902" refreshError="1"/>
      <sheetData sheetId="28903" refreshError="1"/>
      <sheetData sheetId="28904" refreshError="1"/>
      <sheetData sheetId="28905" refreshError="1"/>
      <sheetData sheetId="28906" refreshError="1"/>
      <sheetData sheetId="28907" refreshError="1"/>
      <sheetData sheetId="28908" refreshError="1"/>
      <sheetData sheetId="28909" refreshError="1"/>
      <sheetData sheetId="28910" refreshError="1"/>
      <sheetData sheetId="28911" refreshError="1"/>
      <sheetData sheetId="28912" refreshError="1"/>
      <sheetData sheetId="28913" refreshError="1"/>
      <sheetData sheetId="28914" refreshError="1"/>
      <sheetData sheetId="28915" refreshError="1"/>
      <sheetData sheetId="28916" refreshError="1"/>
      <sheetData sheetId="28917" refreshError="1"/>
      <sheetData sheetId="28918" refreshError="1"/>
      <sheetData sheetId="28919" refreshError="1"/>
      <sheetData sheetId="28920" refreshError="1"/>
      <sheetData sheetId="28921" refreshError="1"/>
      <sheetData sheetId="28922" refreshError="1"/>
      <sheetData sheetId="28923" refreshError="1"/>
      <sheetData sheetId="28924" refreshError="1"/>
      <sheetData sheetId="28925" refreshError="1"/>
      <sheetData sheetId="28926" refreshError="1"/>
      <sheetData sheetId="28927" refreshError="1"/>
      <sheetData sheetId="28928" refreshError="1"/>
      <sheetData sheetId="28929" refreshError="1"/>
      <sheetData sheetId="28930" refreshError="1"/>
      <sheetData sheetId="28931" refreshError="1"/>
      <sheetData sheetId="28932" refreshError="1"/>
      <sheetData sheetId="28933" refreshError="1"/>
      <sheetData sheetId="28934" refreshError="1"/>
      <sheetData sheetId="28935" refreshError="1"/>
      <sheetData sheetId="28936" refreshError="1"/>
      <sheetData sheetId="28937" refreshError="1"/>
      <sheetData sheetId="28938" refreshError="1"/>
      <sheetData sheetId="28939" refreshError="1"/>
      <sheetData sheetId="28940" refreshError="1"/>
      <sheetData sheetId="28941" refreshError="1"/>
      <sheetData sheetId="28942" refreshError="1"/>
      <sheetData sheetId="28943" refreshError="1"/>
      <sheetData sheetId="28944" refreshError="1"/>
      <sheetData sheetId="28945" refreshError="1"/>
      <sheetData sheetId="28946" refreshError="1"/>
      <sheetData sheetId="28947" refreshError="1"/>
      <sheetData sheetId="28948" refreshError="1"/>
      <sheetData sheetId="28949" refreshError="1"/>
      <sheetData sheetId="28950" refreshError="1"/>
      <sheetData sheetId="28951" refreshError="1"/>
      <sheetData sheetId="28952" refreshError="1"/>
      <sheetData sheetId="28953" refreshError="1"/>
      <sheetData sheetId="28954" refreshError="1"/>
      <sheetData sheetId="28955" refreshError="1"/>
      <sheetData sheetId="28956" refreshError="1"/>
      <sheetData sheetId="28957" refreshError="1"/>
      <sheetData sheetId="28958" refreshError="1"/>
      <sheetData sheetId="28959" refreshError="1"/>
      <sheetData sheetId="28960" refreshError="1"/>
      <sheetData sheetId="28961" refreshError="1"/>
      <sheetData sheetId="28962" refreshError="1"/>
      <sheetData sheetId="28963" refreshError="1"/>
      <sheetData sheetId="28964" refreshError="1"/>
      <sheetData sheetId="28965" refreshError="1"/>
      <sheetData sheetId="28966" refreshError="1"/>
      <sheetData sheetId="28967" refreshError="1"/>
      <sheetData sheetId="28968" refreshError="1"/>
      <sheetData sheetId="28969" refreshError="1"/>
      <sheetData sheetId="28970" refreshError="1"/>
      <sheetData sheetId="28971" refreshError="1"/>
      <sheetData sheetId="28972" refreshError="1"/>
      <sheetData sheetId="28973" refreshError="1"/>
      <sheetData sheetId="28974" refreshError="1"/>
      <sheetData sheetId="28975" refreshError="1"/>
      <sheetData sheetId="28976" refreshError="1"/>
      <sheetData sheetId="28977" refreshError="1"/>
      <sheetData sheetId="28978" refreshError="1"/>
      <sheetData sheetId="28979" refreshError="1"/>
      <sheetData sheetId="28980" refreshError="1"/>
      <sheetData sheetId="28981" refreshError="1"/>
      <sheetData sheetId="28982" refreshError="1"/>
      <sheetData sheetId="28983" refreshError="1"/>
      <sheetData sheetId="28984" refreshError="1"/>
      <sheetData sheetId="28985" refreshError="1"/>
      <sheetData sheetId="28986" refreshError="1"/>
      <sheetData sheetId="28987" refreshError="1"/>
      <sheetData sheetId="28988" refreshError="1"/>
      <sheetData sheetId="28989" refreshError="1"/>
      <sheetData sheetId="28990" refreshError="1"/>
      <sheetData sheetId="28991" refreshError="1"/>
      <sheetData sheetId="28992" refreshError="1"/>
      <sheetData sheetId="28993" refreshError="1"/>
      <sheetData sheetId="28994" refreshError="1"/>
      <sheetData sheetId="28995" refreshError="1"/>
      <sheetData sheetId="28996" refreshError="1"/>
      <sheetData sheetId="28997" refreshError="1"/>
      <sheetData sheetId="28998" refreshError="1"/>
      <sheetData sheetId="28999" refreshError="1"/>
      <sheetData sheetId="29000" refreshError="1"/>
      <sheetData sheetId="29001" refreshError="1"/>
      <sheetData sheetId="29002" refreshError="1"/>
      <sheetData sheetId="29003" refreshError="1"/>
      <sheetData sheetId="29004" refreshError="1"/>
      <sheetData sheetId="29005" refreshError="1"/>
      <sheetData sheetId="29006" refreshError="1"/>
      <sheetData sheetId="29007" refreshError="1"/>
      <sheetData sheetId="29008" refreshError="1"/>
      <sheetData sheetId="29009" refreshError="1"/>
      <sheetData sheetId="29010" refreshError="1"/>
      <sheetData sheetId="29011" refreshError="1"/>
      <sheetData sheetId="29012" refreshError="1"/>
      <sheetData sheetId="29013" refreshError="1"/>
      <sheetData sheetId="29014" refreshError="1"/>
      <sheetData sheetId="29015" refreshError="1"/>
      <sheetData sheetId="29016" refreshError="1"/>
      <sheetData sheetId="29017" refreshError="1"/>
      <sheetData sheetId="29018" refreshError="1"/>
      <sheetData sheetId="29019" refreshError="1"/>
      <sheetData sheetId="29020" refreshError="1"/>
      <sheetData sheetId="29021" refreshError="1"/>
      <sheetData sheetId="29022" refreshError="1"/>
      <sheetData sheetId="29023" refreshError="1"/>
      <sheetData sheetId="29024" refreshError="1"/>
      <sheetData sheetId="29025" refreshError="1"/>
      <sheetData sheetId="29026" refreshError="1"/>
      <sheetData sheetId="29027" refreshError="1"/>
      <sheetData sheetId="29028" refreshError="1"/>
      <sheetData sheetId="29029" refreshError="1"/>
      <sheetData sheetId="29030" refreshError="1"/>
      <sheetData sheetId="29031" refreshError="1"/>
      <sheetData sheetId="29032" refreshError="1"/>
      <sheetData sheetId="29033" refreshError="1"/>
      <sheetData sheetId="29034" refreshError="1"/>
      <sheetData sheetId="29035" refreshError="1"/>
      <sheetData sheetId="29036" refreshError="1"/>
      <sheetData sheetId="29037" refreshError="1"/>
      <sheetData sheetId="29038" refreshError="1"/>
      <sheetData sheetId="29039" refreshError="1"/>
      <sheetData sheetId="29040" refreshError="1"/>
      <sheetData sheetId="29041" refreshError="1"/>
      <sheetData sheetId="29042" refreshError="1"/>
      <sheetData sheetId="29043" refreshError="1"/>
      <sheetData sheetId="29044" refreshError="1"/>
      <sheetData sheetId="29045" refreshError="1"/>
      <sheetData sheetId="29046" refreshError="1"/>
      <sheetData sheetId="29047" refreshError="1"/>
      <sheetData sheetId="29048" refreshError="1"/>
      <sheetData sheetId="29049" refreshError="1"/>
      <sheetData sheetId="29050" refreshError="1"/>
      <sheetData sheetId="29051" refreshError="1"/>
      <sheetData sheetId="29052" refreshError="1"/>
      <sheetData sheetId="29053" refreshError="1"/>
      <sheetData sheetId="29054" refreshError="1"/>
      <sheetData sheetId="29055" refreshError="1"/>
      <sheetData sheetId="29056" refreshError="1"/>
      <sheetData sheetId="29057" refreshError="1"/>
      <sheetData sheetId="29058" refreshError="1"/>
      <sheetData sheetId="29059" refreshError="1"/>
      <sheetData sheetId="29060" refreshError="1"/>
      <sheetData sheetId="29061" refreshError="1"/>
      <sheetData sheetId="29062" refreshError="1"/>
      <sheetData sheetId="29063" refreshError="1"/>
      <sheetData sheetId="29064" refreshError="1"/>
      <sheetData sheetId="29065" refreshError="1"/>
      <sheetData sheetId="29066" refreshError="1"/>
      <sheetData sheetId="29067" refreshError="1"/>
      <sheetData sheetId="29068" refreshError="1"/>
      <sheetData sheetId="29069" refreshError="1"/>
      <sheetData sheetId="29070" refreshError="1"/>
      <sheetData sheetId="29071" refreshError="1"/>
      <sheetData sheetId="29072" refreshError="1"/>
      <sheetData sheetId="29073" refreshError="1"/>
      <sheetData sheetId="29074" refreshError="1"/>
      <sheetData sheetId="29075" refreshError="1"/>
      <sheetData sheetId="29076" refreshError="1"/>
      <sheetData sheetId="29077" refreshError="1"/>
      <sheetData sheetId="29078" refreshError="1"/>
      <sheetData sheetId="29079" refreshError="1"/>
      <sheetData sheetId="29080" refreshError="1"/>
      <sheetData sheetId="29081" refreshError="1"/>
      <sheetData sheetId="29082" refreshError="1"/>
      <sheetData sheetId="29083" refreshError="1"/>
      <sheetData sheetId="29084" refreshError="1"/>
      <sheetData sheetId="29085" refreshError="1"/>
      <sheetData sheetId="29086" refreshError="1"/>
      <sheetData sheetId="29087" refreshError="1"/>
      <sheetData sheetId="29088" refreshError="1"/>
      <sheetData sheetId="29089" refreshError="1"/>
      <sheetData sheetId="29090" refreshError="1"/>
      <sheetData sheetId="29091" refreshError="1"/>
      <sheetData sheetId="29092" refreshError="1"/>
      <sheetData sheetId="29093" refreshError="1"/>
      <sheetData sheetId="29094" refreshError="1"/>
      <sheetData sheetId="29095" refreshError="1"/>
      <sheetData sheetId="29096" refreshError="1"/>
      <sheetData sheetId="29097" refreshError="1"/>
      <sheetData sheetId="29098" refreshError="1"/>
      <sheetData sheetId="29099" refreshError="1"/>
      <sheetData sheetId="29100" refreshError="1"/>
      <sheetData sheetId="29101" refreshError="1"/>
      <sheetData sheetId="29102" refreshError="1"/>
      <sheetData sheetId="29103" refreshError="1"/>
      <sheetData sheetId="29104" refreshError="1"/>
      <sheetData sheetId="29105" refreshError="1"/>
      <sheetData sheetId="29106" refreshError="1"/>
      <sheetData sheetId="29107" refreshError="1"/>
      <sheetData sheetId="29108" refreshError="1"/>
      <sheetData sheetId="29109" refreshError="1"/>
      <sheetData sheetId="29110" refreshError="1"/>
      <sheetData sheetId="29111" refreshError="1"/>
      <sheetData sheetId="29112" refreshError="1"/>
      <sheetData sheetId="29113" refreshError="1"/>
      <sheetData sheetId="29114" refreshError="1"/>
      <sheetData sheetId="29115" refreshError="1"/>
      <sheetData sheetId="29116" refreshError="1"/>
      <sheetData sheetId="29117" refreshError="1"/>
      <sheetData sheetId="29118" refreshError="1"/>
      <sheetData sheetId="29119" refreshError="1"/>
      <sheetData sheetId="29120" refreshError="1"/>
      <sheetData sheetId="29121" refreshError="1"/>
      <sheetData sheetId="29122" refreshError="1"/>
      <sheetData sheetId="29123" refreshError="1"/>
      <sheetData sheetId="29124" refreshError="1"/>
      <sheetData sheetId="29125" refreshError="1"/>
      <sheetData sheetId="29126" refreshError="1"/>
      <sheetData sheetId="29127" refreshError="1"/>
      <sheetData sheetId="29128" refreshError="1"/>
      <sheetData sheetId="29129" refreshError="1"/>
      <sheetData sheetId="29130" refreshError="1"/>
      <sheetData sheetId="29131" refreshError="1"/>
      <sheetData sheetId="29132" refreshError="1"/>
      <sheetData sheetId="29133" refreshError="1"/>
      <sheetData sheetId="29134" refreshError="1"/>
      <sheetData sheetId="29135" refreshError="1"/>
      <sheetData sheetId="29136" refreshError="1"/>
      <sheetData sheetId="29137" refreshError="1"/>
      <sheetData sheetId="29138" refreshError="1"/>
      <sheetData sheetId="29139" refreshError="1"/>
      <sheetData sheetId="29140" refreshError="1"/>
      <sheetData sheetId="29141" refreshError="1"/>
      <sheetData sheetId="29142" refreshError="1"/>
      <sheetData sheetId="29143" refreshError="1"/>
      <sheetData sheetId="29144" refreshError="1"/>
      <sheetData sheetId="29145" refreshError="1"/>
      <sheetData sheetId="29146" refreshError="1"/>
      <sheetData sheetId="29147" refreshError="1"/>
      <sheetData sheetId="29148" refreshError="1"/>
      <sheetData sheetId="29149" refreshError="1"/>
      <sheetData sheetId="29150" refreshError="1"/>
      <sheetData sheetId="29151" refreshError="1"/>
      <sheetData sheetId="29152" refreshError="1"/>
      <sheetData sheetId="29153" refreshError="1"/>
      <sheetData sheetId="29154" refreshError="1"/>
      <sheetData sheetId="29155" refreshError="1"/>
      <sheetData sheetId="29156" refreshError="1"/>
      <sheetData sheetId="29157" refreshError="1"/>
      <sheetData sheetId="29158" refreshError="1"/>
      <sheetData sheetId="29159" refreshError="1"/>
      <sheetData sheetId="29160" refreshError="1"/>
      <sheetData sheetId="29161" refreshError="1"/>
      <sheetData sheetId="29162" refreshError="1"/>
      <sheetData sheetId="29163" refreshError="1"/>
      <sheetData sheetId="29164" refreshError="1"/>
      <sheetData sheetId="29165" refreshError="1"/>
      <sheetData sheetId="29166" refreshError="1"/>
      <sheetData sheetId="29167" refreshError="1"/>
      <sheetData sheetId="29168" refreshError="1"/>
      <sheetData sheetId="29169" refreshError="1"/>
      <sheetData sheetId="29170" refreshError="1"/>
      <sheetData sheetId="29171" refreshError="1"/>
      <sheetData sheetId="29172" refreshError="1"/>
      <sheetData sheetId="29173" refreshError="1"/>
      <sheetData sheetId="29174" refreshError="1"/>
      <sheetData sheetId="29175" refreshError="1"/>
      <sheetData sheetId="29176" refreshError="1"/>
      <sheetData sheetId="29177" refreshError="1"/>
      <sheetData sheetId="29178" refreshError="1"/>
      <sheetData sheetId="29179" refreshError="1"/>
      <sheetData sheetId="29180" refreshError="1"/>
      <sheetData sheetId="29181" refreshError="1"/>
      <sheetData sheetId="29182" refreshError="1"/>
      <sheetData sheetId="29183" refreshError="1"/>
      <sheetData sheetId="29184" refreshError="1"/>
      <sheetData sheetId="29185" refreshError="1"/>
      <sheetData sheetId="29186" refreshError="1"/>
      <sheetData sheetId="29187" refreshError="1"/>
      <sheetData sheetId="29188" refreshError="1"/>
      <sheetData sheetId="29189" refreshError="1"/>
      <sheetData sheetId="29190" refreshError="1"/>
      <sheetData sheetId="29191" refreshError="1"/>
      <sheetData sheetId="29192" refreshError="1"/>
      <sheetData sheetId="29193" refreshError="1"/>
      <sheetData sheetId="29194" refreshError="1"/>
      <sheetData sheetId="29195" refreshError="1"/>
      <sheetData sheetId="29196" refreshError="1"/>
      <sheetData sheetId="29197" refreshError="1"/>
      <sheetData sheetId="29198" refreshError="1"/>
      <sheetData sheetId="29199" refreshError="1"/>
      <sheetData sheetId="29200" refreshError="1"/>
      <sheetData sheetId="29201" refreshError="1"/>
      <sheetData sheetId="29202" refreshError="1"/>
      <sheetData sheetId="29203" refreshError="1"/>
      <sheetData sheetId="29204" refreshError="1"/>
      <sheetData sheetId="29205" refreshError="1"/>
      <sheetData sheetId="29206" refreshError="1"/>
      <sheetData sheetId="29207" refreshError="1"/>
      <sheetData sheetId="29208" refreshError="1"/>
      <sheetData sheetId="29209" refreshError="1"/>
      <sheetData sheetId="29210" refreshError="1"/>
      <sheetData sheetId="29211" refreshError="1"/>
      <sheetData sheetId="29212" refreshError="1"/>
      <sheetData sheetId="29213" refreshError="1"/>
      <sheetData sheetId="29214" refreshError="1"/>
      <sheetData sheetId="29215" refreshError="1"/>
      <sheetData sheetId="29216" refreshError="1"/>
      <sheetData sheetId="29217" refreshError="1"/>
      <sheetData sheetId="29218" refreshError="1"/>
      <sheetData sheetId="29219" refreshError="1"/>
      <sheetData sheetId="29220" refreshError="1"/>
      <sheetData sheetId="29221" refreshError="1"/>
      <sheetData sheetId="29222" refreshError="1"/>
      <sheetData sheetId="29223" refreshError="1"/>
      <sheetData sheetId="29224" refreshError="1"/>
      <sheetData sheetId="29225" refreshError="1"/>
      <sheetData sheetId="29226" refreshError="1"/>
      <sheetData sheetId="29227" refreshError="1"/>
      <sheetData sheetId="29228" refreshError="1"/>
      <sheetData sheetId="29229" refreshError="1"/>
      <sheetData sheetId="29230" refreshError="1"/>
      <sheetData sheetId="29231" refreshError="1"/>
      <sheetData sheetId="29232" refreshError="1"/>
      <sheetData sheetId="29233" refreshError="1"/>
      <sheetData sheetId="29234" refreshError="1"/>
      <sheetData sheetId="29235" refreshError="1"/>
      <sheetData sheetId="29236" refreshError="1"/>
      <sheetData sheetId="29237" refreshError="1"/>
      <sheetData sheetId="29238" refreshError="1"/>
      <sheetData sheetId="29239" refreshError="1"/>
      <sheetData sheetId="29240" refreshError="1"/>
      <sheetData sheetId="29241" refreshError="1"/>
      <sheetData sheetId="29242" refreshError="1"/>
      <sheetData sheetId="29243" refreshError="1"/>
      <sheetData sheetId="29244" refreshError="1"/>
      <sheetData sheetId="29245" refreshError="1"/>
      <sheetData sheetId="29246" refreshError="1"/>
      <sheetData sheetId="29247" refreshError="1"/>
      <sheetData sheetId="29248" refreshError="1"/>
      <sheetData sheetId="29249" refreshError="1"/>
      <sheetData sheetId="29250" refreshError="1"/>
      <sheetData sheetId="29251" refreshError="1"/>
      <sheetData sheetId="29252" refreshError="1"/>
      <sheetData sheetId="29253" refreshError="1"/>
      <sheetData sheetId="29254" refreshError="1"/>
      <sheetData sheetId="29255" refreshError="1"/>
      <sheetData sheetId="29256" refreshError="1"/>
      <sheetData sheetId="29257" refreshError="1"/>
      <sheetData sheetId="29258" refreshError="1"/>
      <sheetData sheetId="29259" refreshError="1"/>
      <sheetData sheetId="29260" refreshError="1"/>
      <sheetData sheetId="29261" refreshError="1"/>
      <sheetData sheetId="29262" refreshError="1"/>
      <sheetData sheetId="29263" refreshError="1"/>
      <sheetData sheetId="29264" refreshError="1"/>
      <sheetData sheetId="29265" refreshError="1"/>
      <sheetData sheetId="29266" refreshError="1"/>
      <sheetData sheetId="29267" refreshError="1"/>
      <sheetData sheetId="29268" refreshError="1"/>
      <sheetData sheetId="29269" refreshError="1"/>
      <sheetData sheetId="29270" refreshError="1"/>
      <sheetData sheetId="29271" refreshError="1"/>
      <sheetData sheetId="29272" refreshError="1"/>
      <sheetData sheetId="29273" refreshError="1"/>
      <sheetData sheetId="29274" refreshError="1"/>
      <sheetData sheetId="29275" refreshError="1"/>
      <sheetData sheetId="29276" refreshError="1"/>
      <sheetData sheetId="29277" refreshError="1"/>
      <sheetData sheetId="29278" refreshError="1"/>
      <sheetData sheetId="29279" refreshError="1"/>
      <sheetData sheetId="29280" refreshError="1"/>
      <sheetData sheetId="29281" refreshError="1"/>
      <sheetData sheetId="29282" refreshError="1"/>
      <sheetData sheetId="29283" refreshError="1"/>
      <sheetData sheetId="29284" refreshError="1"/>
      <sheetData sheetId="29285" refreshError="1"/>
      <sheetData sheetId="29286" refreshError="1"/>
      <sheetData sheetId="29287" refreshError="1"/>
      <sheetData sheetId="29288" refreshError="1"/>
      <sheetData sheetId="29289" refreshError="1"/>
      <sheetData sheetId="29290" refreshError="1"/>
      <sheetData sheetId="29291" refreshError="1"/>
      <sheetData sheetId="29292" refreshError="1"/>
      <sheetData sheetId="29293" refreshError="1"/>
      <sheetData sheetId="29294" refreshError="1"/>
      <sheetData sheetId="29295" refreshError="1"/>
      <sheetData sheetId="29296" refreshError="1"/>
      <sheetData sheetId="29297" refreshError="1"/>
      <sheetData sheetId="29298" refreshError="1"/>
      <sheetData sheetId="29299" refreshError="1"/>
      <sheetData sheetId="29300" refreshError="1"/>
      <sheetData sheetId="29301" refreshError="1"/>
      <sheetData sheetId="29302" refreshError="1"/>
      <sheetData sheetId="29303" refreshError="1"/>
      <sheetData sheetId="29304" refreshError="1"/>
      <sheetData sheetId="29305" refreshError="1"/>
      <sheetData sheetId="29306" refreshError="1"/>
      <sheetData sheetId="29307" refreshError="1"/>
      <sheetData sheetId="29308" refreshError="1"/>
      <sheetData sheetId="29309" refreshError="1"/>
      <sheetData sheetId="29310" refreshError="1"/>
      <sheetData sheetId="29311" refreshError="1"/>
      <sheetData sheetId="29312" refreshError="1"/>
      <sheetData sheetId="29313" refreshError="1"/>
      <sheetData sheetId="29314" refreshError="1"/>
      <sheetData sheetId="29315" refreshError="1"/>
      <sheetData sheetId="29316" refreshError="1"/>
      <sheetData sheetId="29317" refreshError="1"/>
      <sheetData sheetId="29318" refreshError="1"/>
      <sheetData sheetId="29319" refreshError="1"/>
      <sheetData sheetId="29320" refreshError="1"/>
      <sheetData sheetId="29321" refreshError="1"/>
      <sheetData sheetId="29322" refreshError="1"/>
      <sheetData sheetId="29323" refreshError="1"/>
      <sheetData sheetId="29324" refreshError="1"/>
      <sheetData sheetId="29325" refreshError="1"/>
      <sheetData sheetId="29326" refreshError="1"/>
      <sheetData sheetId="29327" refreshError="1"/>
      <sheetData sheetId="29328" refreshError="1"/>
      <sheetData sheetId="29329" refreshError="1"/>
      <sheetData sheetId="29330" refreshError="1"/>
      <sheetData sheetId="29331" refreshError="1"/>
      <sheetData sheetId="29332" refreshError="1"/>
      <sheetData sheetId="29333" refreshError="1"/>
      <sheetData sheetId="29334" refreshError="1"/>
      <sheetData sheetId="29335" refreshError="1"/>
      <sheetData sheetId="29336" refreshError="1"/>
      <sheetData sheetId="29337" refreshError="1"/>
      <sheetData sheetId="29338" refreshError="1"/>
      <sheetData sheetId="29339" refreshError="1"/>
      <sheetData sheetId="29340" refreshError="1"/>
      <sheetData sheetId="29341" refreshError="1"/>
      <sheetData sheetId="29342" refreshError="1"/>
      <sheetData sheetId="29343" refreshError="1"/>
      <sheetData sheetId="29344" refreshError="1"/>
      <sheetData sheetId="29345" refreshError="1"/>
      <sheetData sheetId="29346" refreshError="1"/>
      <sheetData sheetId="29347" refreshError="1"/>
      <sheetData sheetId="29348" refreshError="1"/>
      <sheetData sheetId="29349" refreshError="1"/>
      <sheetData sheetId="29350" refreshError="1"/>
      <sheetData sheetId="29351" refreshError="1"/>
      <sheetData sheetId="29352" refreshError="1"/>
      <sheetData sheetId="29353" refreshError="1"/>
      <sheetData sheetId="29354" refreshError="1"/>
      <sheetData sheetId="29355" refreshError="1"/>
      <sheetData sheetId="29356" refreshError="1"/>
      <sheetData sheetId="29357" refreshError="1"/>
      <sheetData sheetId="29358" refreshError="1"/>
      <sheetData sheetId="29359" refreshError="1"/>
      <sheetData sheetId="29360" refreshError="1"/>
      <sheetData sheetId="29361" refreshError="1"/>
      <sheetData sheetId="29362" refreshError="1"/>
      <sheetData sheetId="29363" refreshError="1"/>
      <sheetData sheetId="29364" refreshError="1"/>
      <sheetData sheetId="29365" refreshError="1"/>
      <sheetData sheetId="29366" refreshError="1"/>
      <sheetData sheetId="29367" refreshError="1"/>
      <sheetData sheetId="29368" refreshError="1"/>
      <sheetData sheetId="29369" refreshError="1"/>
      <sheetData sheetId="29370" refreshError="1"/>
      <sheetData sheetId="29371" refreshError="1"/>
      <sheetData sheetId="29372" refreshError="1"/>
      <sheetData sheetId="29373" refreshError="1"/>
      <sheetData sheetId="29374" refreshError="1"/>
      <sheetData sheetId="29375" refreshError="1"/>
      <sheetData sheetId="29376" refreshError="1"/>
      <sheetData sheetId="29377" refreshError="1"/>
      <sheetData sheetId="29378" refreshError="1"/>
      <sheetData sheetId="29379" refreshError="1"/>
      <sheetData sheetId="29380" refreshError="1"/>
      <sheetData sheetId="29381" refreshError="1"/>
      <sheetData sheetId="29382" refreshError="1"/>
      <sheetData sheetId="29383" refreshError="1"/>
      <sheetData sheetId="29384" refreshError="1"/>
      <sheetData sheetId="29385" refreshError="1"/>
      <sheetData sheetId="29386" refreshError="1"/>
      <sheetData sheetId="29387" refreshError="1"/>
      <sheetData sheetId="29388" refreshError="1"/>
      <sheetData sheetId="29389" refreshError="1"/>
      <sheetData sheetId="29390" refreshError="1"/>
      <sheetData sheetId="29391" refreshError="1"/>
      <sheetData sheetId="29392" refreshError="1"/>
      <sheetData sheetId="29393" refreshError="1"/>
      <sheetData sheetId="29394" refreshError="1"/>
      <sheetData sheetId="29395" refreshError="1"/>
      <sheetData sheetId="29396" refreshError="1"/>
      <sheetData sheetId="29397" refreshError="1"/>
      <sheetData sheetId="29398" refreshError="1"/>
      <sheetData sheetId="29399" refreshError="1"/>
      <sheetData sheetId="29400" refreshError="1"/>
      <sheetData sheetId="29401" refreshError="1"/>
      <sheetData sheetId="29402" refreshError="1"/>
      <sheetData sheetId="29403" refreshError="1"/>
      <sheetData sheetId="29404" refreshError="1"/>
      <sheetData sheetId="29405" refreshError="1"/>
      <sheetData sheetId="29406" refreshError="1"/>
      <sheetData sheetId="29407" refreshError="1"/>
      <sheetData sheetId="29408" refreshError="1"/>
      <sheetData sheetId="29409" refreshError="1"/>
      <sheetData sheetId="29410" refreshError="1"/>
      <sheetData sheetId="29411" refreshError="1"/>
      <sheetData sheetId="29412" refreshError="1"/>
      <sheetData sheetId="29413" refreshError="1"/>
      <sheetData sheetId="29414" refreshError="1"/>
      <sheetData sheetId="29415" refreshError="1"/>
      <sheetData sheetId="29416" refreshError="1"/>
      <sheetData sheetId="29417" refreshError="1"/>
      <sheetData sheetId="29418" refreshError="1"/>
      <sheetData sheetId="29419" refreshError="1"/>
      <sheetData sheetId="29420" refreshError="1"/>
      <sheetData sheetId="29421" refreshError="1"/>
      <sheetData sheetId="29422" refreshError="1"/>
      <sheetData sheetId="29423" refreshError="1"/>
      <sheetData sheetId="29424" refreshError="1"/>
      <sheetData sheetId="29425" refreshError="1"/>
      <sheetData sheetId="29426" refreshError="1"/>
      <sheetData sheetId="29427" refreshError="1"/>
      <sheetData sheetId="29428" refreshError="1"/>
      <sheetData sheetId="29429" refreshError="1"/>
      <sheetData sheetId="29430" refreshError="1"/>
      <sheetData sheetId="29431" refreshError="1"/>
      <sheetData sheetId="29432" refreshError="1"/>
      <sheetData sheetId="29433" refreshError="1"/>
      <sheetData sheetId="29434" refreshError="1"/>
      <sheetData sheetId="29435" refreshError="1"/>
      <sheetData sheetId="29436" refreshError="1"/>
      <sheetData sheetId="29437" refreshError="1"/>
      <sheetData sheetId="29438" refreshError="1"/>
      <sheetData sheetId="29439" refreshError="1"/>
      <sheetData sheetId="29440" refreshError="1"/>
      <sheetData sheetId="29441" refreshError="1"/>
      <sheetData sheetId="29442" refreshError="1"/>
      <sheetData sheetId="29443" refreshError="1"/>
      <sheetData sheetId="29444" refreshError="1"/>
      <sheetData sheetId="29445" refreshError="1"/>
      <sheetData sheetId="29446" refreshError="1"/>
      <sheetData sheetId="29447" refreshError="1"/>
      <sheetData sheetId="29448" refreshError="1"/>
      <sheetData sheetId="29449" refreshError="1"/>
      <sheetData sheetId="29450" refreshError="1"/>
      <sheetData sheetId="29451" refreshError="1"/>
      <sheetData sheetId="29452" refreshError="1"/>
      <sheetData sheetId="29453" refreshError="1"/>
      <sheetData sheetId="29454" refreshError="1"/>
      <sheetData sheetId="29455" refreshError="1"/>
      <sheetData sheetId="29456" refreshError="1"/>
      <sheetData sheetId="29457" refreshError="1"/>
      <sheetData sheetId="29458" refreshError="1"/>
      <sheetData sheetId="29459" refreshError="1"/>
      <sheetData sheetId="29460" refreshError="1"/>
      <sheetData sheetId="29461" refreshError="1"/>
      <sheetData sheetId="29462" refreshError="1"/>
      <sheetData sheetId="29463" refreshError="1"/>
      <sheetData sheetId="29464" refreshError="1"/>
      <sheetData sheetId="29465" refreshError="1"/>
      <sheetData sheetId="29466" refreshError="1"/>
      <sheetData sheetId="29467" refreshError="1"/>
      <sheetData sheetId="29468" refreshError="1"/>
      <sheetData sheetId="29469" refreshError="1"/>
      <sheetData sheetId="29470" refreshError="1"/>
      <sheetData sheetId="29471" refreshError="1"/>
      <sheetData sheetId="29472" refreshError="1"/>
      <sheetData sheetId="29473" refreshError="1"/>
      <sheetData sheetId="29474" refreshError="1"/>
      <sheetData sheetId="29475" refreshError="1"/>
      <sheetData sheetId="29476" refreshError="1"/>
      <sheetData sheetId="29477" refreshError="1"/>
      <sheetData sheetId="29478" refreshError="1"/>
      <sheetData sheetId="29479" refreshError="1"/>
      <sheetData sheetId="29480" refreshError="1"/>
      <sheetData sheetId="29481" refreshError="1"/>
      <sheetData sheetId="29482" refreshError="1"/>
      <sheetData sheetId="29483" refreshError="1"/>
      <sheetData sheetId="29484" refreshError="1"/>
      <sheetData sheetId="29485" refreshError="1"/>
      <sheetData sheetId="29486" refreshError="1"/>
      <sheetData sheetId="29487" refreshError="1"/>
      <sheetData sheetId="29488" refreshError="1"/>
      <sheetData sheetId="29489" refreshError="1"/>
      <sheetData sheetId="29490" refreshError="1"/>
      <sheetData sheetId="29491" refreshError="1"/>
      <sheetData sheetId="29492" refreshError="1"/>
      <sheetData sheetId="29493" refreshError="1"/>
      <sheetData sheetId="29494" refreshError="1"/>
      <sheetData sheetId="29495" refreshError="1"/>
      <sheetData sheetId="29496" refreshError="1"/>
      <sheetData sheetId="29497" refreshError="1"/>
      <sheetData sheetId="29498" refreshError="1"/>
      <sheetData sheetId="29499" refreshError="1"/>
      <sheetData sheetId="29500" refreshError="1"/>
      <sheetData sheetId="29501" refreshError="1"/>
      <sheetData sheetId="29502" refreshError="1"/>
      <sheetData sheetId="29503" refreshError="1"/>
      <sheetData sheetId="29504" refreshError="1"/>
      <sheetData sheetId="29505" refreshError="1"/>
      <sheetData sheetId="29506" refreshError="1"/>
      <sheetData sheetId="29507" refreshError="1"/>
      <sheetData sheetId="29508" refreshError="1"/>
      <sheetData sheetId="29509" refreshError="1"/>
      <sheetData sheetId="29510" refreshError="1"/>
      <sheetData sheetId="29511" refreshError="1"/>
      <sheetData sheetId="29512" refreshError="1"/>
      <sheetData sheetId="29513" refreshError="1"/>
      <sheetData sheetId="29514" refreshError="1"/>
      <sheetData sheetId="29515" refreshError="1"/>
      <sheetData sheetId="29516" refreshError="1"/>
      <sheetData sheetId="29517" refreshError="1"/>
      <sheetData sheetId="29518" refreshError="1"/>
      <sheetData sheetId="29519" refreshError="1"/>
      <sheetData sheetId="29520" refreshError="1"/>
      <sheetData sheetId="29521" refreshError="1"/>
      <sheetData sheetId="29522" refreshError="1"/>
      <sheetData sheetId="29523" refreshError="1"/>
      <sheetData sheetId="29524" refreshError="1"/>
      <sheetData sheetId="29525" refreshError="1"/>
      <sheetData sheetId="29526" refreshError="1"/>
      <sheetData sheetId="29527" refreshError="1"/>
      <sheetData sheetId="29528" refreshError="1"/>
      <sheetData sheetId="29529" refreshError="1"/>
      <sheetData sheetId="29530" refreshError="1"/>
      <sheetData sheetId="29531" refreshError="1"/>
      <sheetData sheetId="29532" refreshError="1"/>
      <sheetData sheetId="29533" refreshError="1"/>
      <sheetData sheetId="29534" refreshError="1"/>
      <sheetData sheetId="29535" refreshError="1"/>
      <sheetData sheetId="29536" refreshError="1"/>
      <sheetData sheetId="29537" refreshError="1"/>
      <sheetData sheetId="29538" refreshError="1"/>
      <sheetData sheetId="29539" refreshError="1"/>
      <sheetData sheetId="29540" refreshError="1"/>
      <sheetData sheetId="29541" refreshError="1"/>
      <sheetData sheetId="29542" refreshError="1"/>
      <sheetData sheetId="29543" refreshError="1"/>
      <sheetData sheetId="29544" refreshError="1"/>
      <sheetData sheetId="29545" refreshError="1"/>
      <sheetData sheetId="29546" refreshError="1"/>
      <sheetData sheetId="29547" refreshError="1"/>
      <sheetData sheetId="29548" refreshError="1"/>
      <sheetData sheetId="29549" refreshError="1"/>
      <sheetData sheetId="29550" refreshError="1"/>
      <sheetData sheetId="29551" refreshError="1"/>
      <sheetData sheetId="29552" refreshError="1"/>
      <sheetData sheetId="29553" refreshError="1"/>
      <sheetData sheetId="29554" refreshError="1"/>
      <sheetData sheetId="29555" refreshError="1"/>
      <sheetData sheetId="29556" refreshError="1"/>
      <sheetData sheetId="29557" refreshError="1"/>
      <sheetData sheetId="29558" refreshError="1"/>
      <sheetData sheetId="29559" refreshError="1"/>
      <sheetData sheetId="29560" refreshError="1"/>
      <sheetData sheetId="29561" refreshError="1"/>
      <sheetData sheetId="29562" refreshError="1"/>
      <sheetData sheetId="29563" refreshError="1"/>
      <sheetData sheetId="29564" refreshError="1"/>
      <sheetData sheetId="29565" refreshError="1"/>
      <sheetData sheetId="29566" refreshError="1"/>
      <sheetData sheetId="29567" refreshError="1"/>
      <sheetData sheetId="29568" refreshError="1"/>
      <sheetData sheetId="29569" refreshError="1"/>
      <sheetData sheetId="29570" refreshError="1"/>
      <sheetData sheetId="29571" refreshError="1"/>
      <sheetData sheetId="29572" refreshError="1"/>
      <sheetData sheetId="29573" refreshError="1"/>
      <sheetData sheetId="29574" refreshError="1"/>
      <sheetData sheetId="29575" refreshError="1"/>
      <sheetData sheetId="29576" refreshError="1"/>
      <sheetData sheetId="29577" refreshError="1"/>
      <sheetData sheetId="29578" refreshError="1"/>
      <sheetData sheetId="29579" refreshError="1"/>
      <sheetData sheetId="29580" refreshError="1"/>
      <sheetData sheetId="29581" refreshError="1"/>
      <sheetData sheetId="29582" refreshError="1"/>
      <sheetData sheetId="29583" refreshError="1"/>
      <sheetData sheetId="29584" refreshError="1"/>
      <sheetData sheetId="29585" refreshError="1"/>
      <sheetData sheetId="29586" refreshError="1"/>
      <sheetData sheetId="29587" refreshError="1"/>
      <sheetData sheetId="29588" refreshError="1"/>
      <sheetData sheetId="29589" refreshError="1"/>
      <sheetData sheetId="29590" refreshError="1"/>
      <sheetData sheetId="29591" refreshError="1"/>
      <sheetData sheetId="29592" refreshError="1"/>
      <sheetData sheetId="29593" refreshError="1"/>
      <sheetData sheetId="29594" refreshError="1"/>
      <sheetData sheetId="29595" refreshError="1"/>
      <sheetData sheetId="29596" refreshError="1"/>
      <sheetData sheetId="29597" refreshError="1"/>
      <sheetData sheetId="29598" refreshError="1"/>
      <sheetData sheetId="29599" refreshError="1"/>
      <sheetData sheetId="29600" refreshError="1"/>
      <sheetData sheetId="29601" refreshError="1"/>
      <sheetData sheetId="29602" refreshError="1"/>
      <sheetData sheetId="29603" refreshError="1"/>
      <sheetData sheetId="29604" refreshError="1"/>
      <sheetData sheetId="29605" refreshError="1"/>
      <sheetData sheetId="29606" refreshError="1"/>
      <sheetData sheetId="29607" refreshError="1"/>
      <sheetData sheetId="29608" refreshError="1"/>
      <sheetData sheetId="29609" refreshError="1"/>
      <sheetData sheetId="29610" refreshError="1"/>
      <sheetData sheetId="29611" refreshError="1"/>
      <sheetData sheetId="29612" refreshError="1"/>
      <sheetData sheetId="29613" refreshError="1"/>
      <sheetData sheetId="29614" refreshError="1"/>
      <sheetData sheetId="29615" refreshError="1"/>
      <sheetData sheetId="29616" refreshError="1"/>
      <sheetData sheetId="29617" refreshError="1"/>
      <sheetData sheetId="29618" refreshError="1"/>
      <sheetData sheetId="29619" refreshError="1"/>
      <sheetData sheetId="29620" refreshError="1"/>
      <sheetData sheetId="29621" refreshError="1"/>
      <sheetData sheetId="29622" refreshError="1"/>
      <sheetData sheetId="29623" refreshError="1"/>
      <sheetData sheetId="29624" refreshError="1"/>
      <sheetData sheetId="29625" refreshError="1"/>
      <sheetData sheetId="29626" refreshError="1"/>
      <sheetData sheetId="29627" refreshError="1"/>
      <sheetData sheetId="29628" refreshError="1"/>
      <sheetData sheetId="29629" refreshError="1"/>
      <sheetData sheetId="29630" refreshError="1"/>
      <sheetData sheetId="29631" refreshError="1"/>
      <sheetData sheetId="29632" refreshError="1"/>
      <sheetData sheetId="29633" refreshError="1"/>
      <sheetData sheetId="29634" refreshError="1"/>
      <sheetData sheetId="29635" refreshError="1"/>
      <sheetData sheetId="29636" refreshError="1"/>
      <sheetData sheetId="29637" refreshError="1"/>
      <sheetData sheetId="29638" refreshError="1"/>
      <sheetData sheetId="29639" refreshError="1"/>
      <sheetData sheetId="29640" refreshError="1"/>
      <sheetData sheetId="29641" refreshError="1"/>
      <sheetData sheetId="29642" refreshError="1"/>
      <sheetData sheetId="29643" refreshError="1"/>
      <sheetData sheetId="29644" refreshError="1"/>
      <sheetData sheetId="29645" refreshError="1"/>
      <sheetData sheetId="29646" refreshError="1"/>
      <sheetData sheetId="29647" refreshError="1"/>
      <sheetData sheetId="29648" refreshError="1"/>
      <sheetData sheetId="29649" refreshError="1"/>
      <sheetData sheetId="29650" refreshError="1"/>
      <sheetData sheetId="29651" refreshError="1"/>
      <sheetData sheetId="29652" refreshError="1"/>
      <sheetData sheetId="29653" refreshError="1"/>
      <sheetData sheetId="29654" refreshError="1"/>
      <sheetData sheetId="29655" refreshError="1"/>
      <sheetData sheetId="29656" refreshError="1"/>
      <sheetData sheetId="29657" refreshError="1"/>
      <sheetData sheetId="29658" refreshError="1"/>
      <sheetData sheetId="29659" refreshError="1"/>
      <sheetData sheetId="29660" refreshError="1"/>
      <sheetData sheetId="29661" refreshError="1"/>
      <sheetData sheetId="29662" refreshError="1"/>
      <sheetData sheetId="29663" refreshError="1"/>
      <sheetData sheetId="29664" refreshError="1"/>
      <sheetData sheetId="29665" refreshError="1"/>
      <sheetData sheetId="29666" refreshError="1"/>
      <sheetData sheetId="29667" refreshError="1"/>
      <sheetData sheetId="29668" refreshError="1"/>
      <sheetData sheetId="29669" refreshError="1"/>
      <sheetData sheetId="29670" refreshError="1"/>
      <sheetData sheetId="29671" refreshError="1"/>
      <sheetData sheetId="29672" refreshError="1"/>
      <sheetData sheetId="29673" refreshError="1"/>
      <sheetData sheetId="29674" refreshError="1"/>
      <sheetData sheetId="29675" refreshError="1"/>
      <sheetData sheetId="29676" refreshError="1"/>
      <sheetData sheetId="29677" refreshError="1"/>
      <sheetData sheetId="29678" refreshError="1"/>
      <sheetData sheetId="29679" refreshError="1"/>
      <sheetData sheetId="29680" refreshError="1"/>
      <sheetData sheetId="29681" refreshError="1"/>
      <sheetData sheetId="29682" refreshError="1"/>
      <sheetData sheetId="29683" refreshError="1"/>
      <sheetData sheetId="29684" refreshError="1"/>
      <sheetData sheetId="29685" refreshError="1"/>
      <sheetData sheetId="29686" refreshError="1"/>
      <sheetData sheetId="29687" refreshError="1"/>
      <sheetData sheetId="29688" refreshError="1"/>
      <sheetData sheetId="29689" refreshError="1"/>
      <sheetData sheetId="29690" refreshError="1"/>
      <sheetData sheetId="29691" refreshError="1"/>
      <sheetData sheetId="29692" refreshError="1"/>
      <sheetData sheetId="29693" refreshError="1"/>
      <sheetData sheetId="29694" refreshError="1"/>
      <sheetData sheetId="29695" refreshError="1"/>
      <sheetData sheetId="29696" refreshError="1"/>
      <sheetData sheetId="29697" refreshError="1"/>
      <sheetData sheetId="29698" refreshError="1"/>
      <sheetData sheetId="29699" refreshError="1"/>
      <sheetData sheetId="29700" refreshError="1"/>
      <sheetData sheetId="29701" refreshError="1"/>
      <sheetData sheetId="29702" refreshError="1"/>
      <sheetData sheetId="29703" refreshError="1"/>
      <sheetData sheetId="29704" refreshError="1"/>
      <sheetData sheetId="29705" refreshError="1"/>
      <sheetData sheetId="29706" refreshError="1"/>
      <sheetData sheetId="29707" refreshError="1"/>
      <sheetData sheetId="29708" refreshError="1"/>
      <sheetData sheetId="29709" refreshError="1"/>
      <sheetData sheetId="29710" refreshError="1"/>
      <sheetData sheetId="29711" refreshError="1"/>
      <sheetData sheetId="29712" refreshError="1"/>
      <sheetData sheetId="29713" refreshError="1"/>
      <sheetData sheetId="29714" refreshError="1"/>
      <sheetData sheetId="29715" refreshError="1"/>
      <sheetData sheetId="29716" refreshError="1"/>
      <sheetData sheetId="29717" refreshError="1"/>
      <sheetData sheetId="29718" refreshError="1"/>
      <sheetData sheetId="29719" refreshError="1"/>
      <sheetData sheetId="29720" refreshError="1"/>
      <sheetData sheetId="29721" refreshError="1"/>
      <sheetData sheetId="29722" refreshError="1"/>
      <sheetData sheetId="29723" refreshError="1"/>
      <sheetData sheetId="29724" refreshError="1"/>
      <sheetData sheetId="29725" refreshError="1"/>
      <sheetData sheetId="29726" refreshError="1"/>
      <sheetData sheetId="29727" refreshError="1"/>
      <sheetData sheetId="29728" refreshError="1"/>
      <sheetData sheetId="29729" refreshError="1"/>
      <sheetData sheetId="29730" refreshError="1"/>
      <sheetData sheetId="29731" refreshError="1"/>
      <sheetData sheetId="29732" refreshError="1"/>
      <sheetData sheetId="29733" refreshError="1"/>
      <sheetData sheetId="29734" refreshError="1"/>
      <sheetData sheetId="29735" refreshError="1"/>
      <sheetData sheetId="29736" refreshError="1"/>
      <sheetData sheetId="29737" refreshError="1"/>
      <sheetData sheetId="29738" refreshError="1"/>
      <sheetData sheetId="29739" refreshError="1"/>
      <sheetData sheetId="29740" refreshError="1"/>
      <sheetData sheetId="29741" refreshError="1"/>
      <sheetData sheetId="29742" refreshError="1"/>
      <sheetData sheetId="29743" refreshError="1"/>
      <sheetData sheetId="29744" refreshError="1"/>
      <sheetData sheetId="29745" refreshError="1"/>
      <sheetData sheetId="29746" refreshError="1"/>
      <sheetData sheetId="29747" refreshError="1"/>
      <sheetData sheetId="29748" refreshError="1"/>
      <sheetData sheetId="29749" refreshError="1"/>
      <sheetData sheetId="29750" refreshError="1"/>
      <sheetData sheetId="29751" refreshError="1"/>
      <sheetData sheetId="29752" refreshError="1"/>
      <sheetData sheetId="29753" refreshError="1"/>
      <sheetData sheetId="29754" refreshError="1"/>
      <sheetData sheetId="29755" refreshError="1"/>
      <sheetData sheetId="29756" refreshError="1"/>
      <sheetData sheetId="29757" refreshError="1"/>
      <sheetData sheetId="29758" refreshError="1"/>
      <sheetData sheetId="29759" refreshError="1"/>
      <sheetData sheetId="29760" refreshError="1"/>
      <sheetData sheetId="29761" refreshError="1"/>
      <sheetData sheetId="29762" refreshError="1"/>
      <sheetData sheetId="29763" refreshError="1"/>
      <sheetData sheetId="29764" refreshError="1"/>
      <sheetData sheetId="29765" refreshError="1"/>
      <sheetData sheetId="29766" refreshError="1"/>
      <sheetData sheetId="29767" refreshError="1"/>
      <sheetData sheetId="29768" refreshError="1"/>
      <sheetData sheetId="29769" refreshError="1"/>
      <sheetData sheetId="29770" refreshError="1"/>
      <sheetData sheetId="29771" refreshError="1"/>
      <sheetData sheetId="29772" refreshError="1"/>
      <sheetData sheetId="29773" refreshError="1"/>
      <sheetData sheetId="29774" refreshError="1"/>
      <sheetData sheetId="29775" refreshError="1"/>
      <sheetData sheetId="29776" refreshError="1"/>
      <sheetData sheetId="29777" refreshError="1"/>
      <sheetData sheetId="29778" refreshError="1"/>
      <sheetData sheetId="29779" refreshError="1"/>
      <sheetData sheetId="29780" refreshError="1"/>
      <sheetData sheetId="29781" refreshError="1"/>
      <sheetData sheetId="29782" refreshError="1"/>
      <sheetData sheetId="29783" refreshError="1"/>
      <sheetData sheetId="29784" refreshError="1"/>
      <sheetData sheetId="29785" refreshError="1"/>
      <sheetData sheetId="29786" refreshError="1"/>
      <sheetData sheetId="29787" refreshError="1"/>
      <sheetData sheetId="29788" refreshError="1"/>
      <sheetData sheetId="29789" refreshError="1"/>
      <sheetData sheetId="29790" refreshError="1"/>
      <sheetData sheetId="29791" refreshError="1"/>
      <sheetData sheetId="29792" refreshError="1"/>
      <sheetData sheetId="29793" refreshError="1"/>
      <sheetData sheetId="29794" refreshError="1"/>
      <sheetData sheetId="29795" refreshError="1"/>
      <sheetData sheetId="29796" refreshError="1"/>
      <sheetData sheetId="29797" refreshError="1"/>
      <sheetData sheetId="29798" refreshError="1"/>
      <sheetData sheetId="29799" refreshError="1"/>
      <sheetData sheetId="29800" refreshError="1"/>
      <sheetData sheetId="29801" refreshError="1"/>
      <sheetData sheetId="29802" refreshError="1"/>
      <sheetData sheetId="29803" refreshError="1"/>
      <sheetData sheetId="29804" refreshError="1"/>
      <sheetData sheetId="29805" refreshError="1"/>
      <sheetData sheetId="29806" refreshError="1"/>
      <sheetData sheetId="29807" refreshError="1"/>
      <sheetData sheetId="29808" refreshError="1"/>
      <sheetData sheetId="29809" refreshError="1"/>
      <sheetData sheetId="29810" refreshError="1"/>
      <sheetData sheetId="29811" refreshError="1"/>
      <sheetData sheetId="29812" refreshError="1"/>
      <sheetData sheetId="29813" refreshError="1"/>
      <sheetData sheetId="29814" refreshError="1"/>
      <sheetData sheetId="29815" refreshError="1"/>
      <sheetData sheetId="29816" refreshError="1"/>
      <sheetData sheetId="29817" refreshError="1"/>
      <sheetData sheetId="29818" refreshError="1"/>
      <sheetData sheetId="29819" refreshError="1"/>
      <sheetData sheetId="29820" refreshError="1"/>
      <sheetData sheetId="29821" refreshError="1"/>
      <sheetData sheetId="29822" refreshError="1"/>
      <sheetData sheetId="29823" refreshError="1"/>
      <sheetData sheetId="29824" refreshError="1"/>
      <sheetData sheetId="29825" refreshError="1"/>
      <sheetData sheetId="29826" refreshError="1"/>
      <sheetData sheetId="29827" refreshError="1"/>
      <sheetData sheetId="29828" refreshError="1"/>
      <sheetData sheetId="29829" refreshError="1"/>
      <sheetData sheetId="29830" refreshError="1"/>
      <sheetData sheetId="29831" refreshError="1"/>
      <sheetData sheetId="29832" refreshError="1"/>
      <sheetData sheetId="29833" refreshError="1"/>
      <sheetData sheetId="29834" refreshError="1"/>
      <sheetData sheetId="29835" refreshError="1"/>
      <sheetData sheetId="29836" refreshError="1"/>
      <sheetData sheetId="29837" refreshError="1"/>
      <sheetData sheetId="29838" refreshError="1"/>
      <sheetData sheetId="29839" refreshError="1"/>
      <sheetData sheetId="29840" refreshError="1"/>
      <sheetData sheetId="29841" refreshError="1"/>
      <sheetData sheetId="29842" refreshError="1"/>
      <sheetData sheetId="29843" refreshError="1"/>
      <sheetData sheetId="29844" refreshError="1"/>
      <sheetData sheetId="29845" refreshError="1"/>
      <sheetData sheetId="29846" refreshError="1"/>
      <sheetData sheetId="29847" refreshError="1"/>
      <sheetData sheetId="29848" refreshError="1"/>
      <sheetData sheetId="29849" refreshError="1"/>
      <sheetData sheetId="29850" refreshError="1"/>
      <sheetData sheetId="29851" refreshError="1"/>
      <sheetData sheetId="29852" refreshError="1"/>
      <sheetData sheetId="29853" refreshError="1"/>
      <sheetData sheetId="29854" refreshError="1"/>
      <sheetData sheetId="29855" refreshError="1"/>
      <sheetData sheetId="29856" refreshError="1"/>
      <sheetData sheetId="29857" refreshError="1"/>
      <sheetData sheetId="29858" refreshError="1"/>
      <sheetData sheetId="29859" refreshError="1"/>
      <sheetData sheetId="29860" refreshError="1"/>
      <sheetData sheetId="29861" refreshError="1"/>
      <sheetData sheetId="29862" refreshError="1"/>
      <sheetData sheetId="29863" refreshError="1"/>
      <sheetData sheetId="29864" refreshError="1"/>
      <sheetData sheetId="29865" refreshError="1"/>
      <sheetData sheetId="29866" refreshError="1"/>
      <sheetData sheetId="29867" refreshError="1"/>
      <sheetData sheetId="29868" refreshError="1"/>
      <sheetData sheetId="29869" refreshError="1"/>
      <sheetData sheetId="29870" refreshError="1"/>
      <sheetData sheetId="29871" refreshError="1"/>
      <sheetData sheetId="29872" refreshError="1"/>
      <sheetData sheetId="29873" refreshError="1"/>
      <sheetData sheetId="29874" refreshError="1"/>
      <sheetData sheetId="29875" refreshError="1"/>
      <sheetData sheetId="29876" refreshError="1"/>
      <sheetData sheetId="29877" refreshError="1"/>
      <sheetData sheetId="29878" refreshError="1"/>
      <sheetData sheetId="29879" refreshError="1"/>
      <sheetData sheetId="29880" refreshError="1"/>
      <sheetData sheetId="29881" refreshError="1"/>
      <sheetData sheetId="29882" refreshError="1"/>
      <sheetData sheetId="29883" refreshError="1"/>
      <sheetData sheetId="29884" refreshError="1"/>
      <sheetData sheetId="29885" refreshError="1"/>
      <sheetData sheetId="29886" refreshError="1"/>
      <sheetData sheetId="29887" refreshError="1"/>
      <sheetData sheetId="29888" refreshError="1"/>
      <sheetData sheetId="29889" refreshError="1"/>
      <sheetData sheetId="29890" refreshError="1"/>
      <sheetData sheetId="29891" refreshError="1"/>
      <sheetData sheetId="29892" refreshError="1"/>
      <sheetData sheetId="29893" refreshError="1"/>
      <sheetData sheetId="29894" refreshError="1"/>
      <sheetData sheetId="29895" refreshError="1"/>
      <sheetData sheetId="29896" refreshError="1"/>
      <sheetData sheetId="29897" refreshError="1"/>
      <sheetData sheetId="29898" refreshError="1"/>
      <sheetData sheetId="29899" refreshError="1"/>
      <sheetData sheetId="29900" refreshError="1"/>
      <sheetData sheetId="29901" refreshError="1"/>
      <sheetData sheetId="29902" refreshError="1"/>
      <sheetData sheetId="29903" refreshError="1"/>
      <sheetData sheetId="29904" refreshError="1"/>
      <sheetData sheetId="29905" refreshError="1"/>
      <sheetData sheetId="29906" refreshError="1"/>
      <sheetData sheetId="29907" refreshError="1"/>
      <sheetData sheetId="29908" refreshError="1"/>
      <sheetData sheetId="29909" refreshError="1"/>
      <sheetData sheetId="29910" refreshError="1"/>
      <sheetData sheetId="29911" refreshError="1"/>
      <sheetData sheetId="29912" refreshError="1"/>
      <sheetData sheetId="29913" refreshError="1"/>
      <sheetData sheetId="29914" refreshError="1"/>
      <sheetData sheetId="29915" refreshError="1"/>
      <sheetData sheetId="29916" refreshError="1"/>
      <sheetData sheetId="29917" refreshError="1"/>
      <sheetData sheetId="29918" refreshError="1"/>
      <sheetData sheetId="29919" refreshError="1"/>
      <sheetData sheetId="29920" refreshError="1"/>
      <sheetData sheetId="29921" refreshError="1"/>
      <sheetData sheetId="29922" refreshError="1"/>
      <sheetData sheetId="29923" refreshError="1"/>
      <sheetData sheetId="29924" refreshError="1"/>
      <sheetData sheetId="29925" refreshError="1"/>
      <sheetData sheetId="29926" refreshError="1"/>
      <sheetData sheetId="29927" refreshError="1"/>
      <sheetData sheetId="29928" refreshError="1"/>
      <sheetData sheetId="29929" refreshError="1"/>
      <sheetData sheetId="29930" refreshError="1"/>
      <sheetData sheetId="29931" refreshError="1"/>
      <sheetData sheetId="29932" refreshError="1"/>
      <sheetData sheetId="29933" refreshError="1"/>
      <sheetData sheetId="29934" refreshError="1"/>
      <sheetData sheetId="29935" refreshError="1"/>
      <sheetData sheetId="29936" refreshError="1"/>
      <sheetData sheetId="29937" refreshError="1"/>
      <sheetData sheetId="29938" refreshError="1"/>
      <sheetData sheetId="29939" refreshError="1"/>
      <sheetData sheetId="29940" refreshError="1"/>
      <sheetData sheetId="29941" refreshError="1"/>
      <sheetData sheetId="29942" refreshError="1"/>
      <sheetData sheetId="29943" refreshError="1"/>
      <sheetData sheetId="29944" refreshError="1"/>
      <sheetData sheetId="29945" refreshError="1"/>
      <sheetData sheetId="29946" refreshError="1"/>
      <sheetData sheetId="29947" refreshError="1"/>
      <sheetData sheetId="29948" refreshError="1"/>
      <sheetData sheetId="29949" refreshError="1"/>
      <sheetData sheetId="29950" refreshError="1"/>
      <sheetData sheetId="29951" refreshError="1"/>
      <sheetData sheetId="29952" refreshError="1"/>
      <sheetData sheetId="29953" refreshError="1"/>
      <sheetData sheetId="29954" refreshError="1"/>
      <sheetData sheetId="29955" refreshError="1"/>
      <sheetData sheetId="29956" refreshError="1"/>
      <sheetData sheetId="29957" refreshError="1"/>
      <sheetData sheetId="29958" refreshError="1"/>
      <sheetData sheetId="29959" refreshError="1"/>
      <sheetData sheetId="29960" refreshError="1"/>
      <sheetData sheetId="29961" refreshError="1"/>
      <sheetData sheetId="29962" refreshError="1"/>
      <sheetData sheetId="29963" refreshError="1"/>
      <sheetData sheetId="29964" refreshError="1"/>
      <sheetData sheetId="29965" refreshError="1"/>
      <sheetData sheetId="29966" refreshError="1"/>
      <sheetData sheetId="29967" refreshError="1"/>
      <sheetData sheetId="29968" refreshError="1"/>
      <sheetData sheetId="29969" refreshError="1"/>
      <sheetData sheetId="29970" refreshError="1"/>
      <sheetData sheetId="29971" refreshError="1"/>
      <sheetData sheetId="29972" refreshError="1"/>
      <sheetData sheetId="29973" refreshError="1"/>
      <sheetData sheetId="29974" refreshError="1"/>
      <sheetData sheetId="29975" refreshError="1"/>
      <sheetData sheetId="29976" refreshError="1"/>
      <sheetData sheetId="29977" refreshError="1"/>
      <sheetData sheetId="29978" refreshError="1"/>
      <sheetData sheetId="29979" refreshError="1"/>
      <sheetData sheetId="29980" refreshError="1"/>
      <sheetData sheetId="29981" refreshError="1"/>
      <sheetData sheetId="29982" refreshError="1"/>
      <sheetData sheetId="29983" refreshError="1"/>
      <sheetData sheetId="29984" refreshError="1"/>
      <sheetData sheetId="29985" refreshError="1"/>
      <sheetData sheetId="29986" refreshError="1"/>
      <sheetData sheetId="29987" refreshError="1"/>
      <sheetData sheetId="29988" refreshError="1"/>
      <sheetData sheetId="29989" refreshError="1"/>
      <sheetData sheetId="29990" refreshError="1"/>
      <sheetData sheetId="29991" refreshError="1"/>
      <sheetData sheetId="29992" refreshError="1"/>
      <sheetData sheetId="29993" refreshError="1"/>
      <sheetData sheetId="29994" refreshError="1"/>
      <sheetData sheetId="29995" refreshError="1"/>
      <sheetData sheetId="29996" refreshError="1"/>
      <sheetData sheetId="29997" refreshError="1"/>
      <sheetData sheetId="29998" refreshError="1"/>
      <sheetData sheetId="29999" refreshError="1"/>
      <sheetData sheetId="30000" refreshError="1"/>
      <sheetData sheetId="30001" refreshError="1"/>
      <sheetData sheetId="30002" refreshError="1"/>
      <sheetData sheetId="30003" refreshError="1"/>
      <sheetData sheetId="30004" refreshError="1"/>
      <sheetData sheetId="30005" refreshError="1"/>
      <sheetData sheetId="30006" refreshError="1"/>
      <sheetData sheetId="30007" refreshError="1"/>
      <sheetData sheetId="30008" refreshError="1"/>
      <sheetData sheetId="30009" refreshError="1"/>
      <sheetData sheetId="30010" refreshError="1"/>
      <sheetData sheetId="30011" refreshError="1"/>
      <sheetData sheetId="30012" refreshError="1"/>
      <sheetData sheetId="30013" refreshError="1"/>
      <sheetData sheetId="30014" refreshError="1"/>
      <sheetData sheetId="30015" refreshError="1"/>
      <sheetData sheetId="30016" refreshError="1"/>
      <sheetData sheetId="30017" refreshError="1"/>
      <sheetData sheetId="30018" refreshError="1"/>
      <sheetData sheetId="30019" refreshError="1"/>
      <sheetData sheetId="30020" refreshError="1"/>
      <sheetData sheetId="30021" refreshError="1"/>
      <sheetData sheetId="30022" refreshError="1"/>
      <sheetData sheetId="30023" refreshError="1"/>
      <sheetData sheetId="30024" refreshError="1"/>
      <sheetData sheetId="30025" refreshError="1"/>
      <sheetData sheetId="30026" refreshError="1"/>
      <sheetData sheetId="30027" refreshError="1"/>
      <sheetData sheetId="30028" refreshError="1"/>
      <sheetData sheetId="30029" refreshError="1"/>
      <sheetData sheetId="30030" refreshError="1"/>
      <sheetData sheetId="30031" refreshError="1"/>
      <sheetData sheetId="30032" refreshError="1"/>
      <sheetData sheetId="30033" refreshError="1"/>
      <sheetData sheetId="30034" refreshError="1"/>
      <sheetData sheetId="30035" refreshError="1"/>
      <sheetData sheetId="30036" refreshError="1"/>
      <sheetData sheetId="30037" refreshError="1"/>
      <sheetData sheetId="30038" refreshError="1"/>
      <sheetData sheetId="30039" refreshError="1"/>
      <sheetData sheetId="30040" refreshError="1"/>
      <sheetData sheetId="30041" refreshError="1"/>
      <sheetData sheetId="30042" refreshError="1"/>
      <sheetData sheetId="30043" refreshError="1"/>
      <sheetData sheetId="30044" refreshError="1"/>
      <sheetData sheetId="30045" refreshError="1"/>
      <sheetData sheetId="30046" refreshError="1"/>
      <sheetData sheetId="30047" refreshError="1"/>
      <sheetData sheetId="30048" refreshError="1"/>
      <sheetData sheetId="30049" refreshError="1"/>
      <sheetData sheetId="30050" refreshError="1"/>
      <sheetData sheetId="30051" refreshError="1"/>
      <sheetData sheetId="30052" refreshError="1"/>
      <sheetData sheetId="30053" refreshError="1"/>
      <sheetData sheetId="30054" refreshError="1"/>
      <sheetData sheetId="30055" refreshError="1"/>
      <sheetData sheetId="30056" refreshError="1"/>
      <sheetData sheetId="30057" refreshError="1"/>
      <sheetData sheetId="30058" refreshError="1"/>
      <sheetData sheetId="30059" refreshError="1"/>
      <sheetData sheetId="30060" refreshError="1"/>
      <sheetData sheetId="30061" refreshError="1"/>
      <sheetData sheetId="30062" refreshError="1"/>
      <sheetData sheetId="30063" refreshError="1"/>
      <sheetData sheetId="30064" refreshError="1"/>
      <sheetData sheetId="30065" refreshError="1"/>
      <sheetData sheetId="30066" refreshError="1"/>
      <sheetData sheetId="30067" refreshError="1"/>
      <sheetData sheetId="30068" refreshError="1"/>
      <sheetData sheetId="30069" refreshError="1"/>
      <sheetData sheetId="30070" refreshError="1"/>
      <sheetData sheetId="30071" refreshError="1"/>
      <sheetData sheetId="30072" refreshError="1"/>
      <sheetData sheetId="30073" refreshError="1"/>
      <sheetData sheetId="30074" refreshError="1"/>
      <sheetData sheetId="30075" refreshError="1"/>
      <sheetData sheetId="30076" refreshError="1"/>
      <sheetData sheetId="30077" refreshError="1"/>
      <sheetData sheetId="30078" refreshError="1"/>
      <sheetData sheetId="30079" refreshError="1"/>
      <sheetData sheetId="30080" refreshError="1"/>
      <sheetData sheetId="30081" refreshError="1"/>
      <sheetData sheetId="30082" refreshError="1"/>
      <sheetData sheetId="30083" refreshError="1"/>
      <sheetData sheetId="30084" refreshError="1"/>
      <sheetData sheetId="30085" refreshError="1"/>
      <sheetData sheetId="30086" refreshError="1"/>
      <sheetData sheetId="30087" refreshError="1"/>
      <sheetData sheetId="30088" refreshError="1"/>
      <sheetData sheetId="30089" refreshError="1"/>
      <sheetData sheetId="30090" refreshError="1"/>
      <sheetData sheetId="30091" refreshError="1"/>
      <sheetData sheetId="30092" refreshError="1"/>
      <sheetData sheetId="30093" refreshError="1"/>
      <sheetData sheetId="30094" refreshError="1"/>
      <sheetData sheetId="30095" refreshError="1"/>
      <sheetData sheetId="30096" refreshError="1"/>
      <sheetData sheetId="30097" refreshError="1"/>
      <sheetData sheetId="30098" refreshError="1"/>
      <sheetData sheetId="30099" refreshError="1"/>
      <sheetData sheetId="30100" refreshError="1"/>
      <sheetData sheetId="30101" refreshError="1"/>
      <sheetData sheetId="30102" refreshError="1"/>
      <sheetData sheetId="30103" refreshError="1"/>
      <sheetData sheetId="30104" refreshError="1"/>
      <sheetData sheetId="30105" refreshError="1"/>
      <sheetData sheetId="30106" refreshError="1"/>
      <sheetData sheetId="30107" refreshError="1"/>
      <sheetData sheetId="30108" refreshError="1"/>
      <sheetData sheetId="30109" refreshError="1"/>
      <sheetData sheetId="30110" refreshError="1"/>
      <sheetData sheetId="30111" refreshError="1"/>
      <sheetData sheetId="30112" refreshError="1"/>
      <sheetData sheetId="30113" refreshError="1"/>
      <sheetData sheetId="30114" refreshError="1"/>
      <sheetData sheetId="30115" refreshError="1"/>
      <sheetData sheetId="30116" refreshError="1"/>
      <sheetData sheetId="30117" refreshError="1"/>
      <sheetData sheetId="30118" refreshError="1"/>
      <sheetData sheetId="30119" refreshError="1"/>
      <sheetData sheetId="30120" refreshError="1"/>
      <sheetData sheetId="30121" refreshError="1"/>
      <sheetData sheetId="30122" refreshError="1"/>
      <sheetData sheetId="30123" refreshError="1"/>
      <sheetData sheetId="30124" refreshError="1"/>
      <sheetData sheetId="30125" refreshError="1"/>
      <sheetData sheetId="30126" refreshError="1"/>
      <sheetData sheetId="30127" refreshError="1"/>
      <sheetData sheetId="30128" refreshError="1"/>
      <sheetData sheetId="30129" refreshError="1"/>
      <sheetData sheetId="30130" refreshError="1"/>
      <sheetData sheetId="30131" refreshError="1"/>
      <sheetData sheetId="30132" refreshError="1"/>
      <sheetData sheetId="30133" refreshError="1"/>
      <sheetData sheetId="30134" refreshError="1"/>
      <sheetData sheetId="30135" refreshError="1"/>
      <sheetData sheetId="30136" refreshError="1"/>
      <sheetData sheetId="30137" refreshError="1"/>
      <sheetData sheetId="30138" refreshError="1"/>
      <sheetData sheetId="30139" refreshError="1"/>
      <sheetData sheetId="30140" refreshError="1"/>
      <sheetData sheetId="30141" refreshError="1"/>
      <sheetData sheetId="30142" refreshError="1"/>
      <sheetData sheetId="30143" refreshError="1"/>
      <sheetData sheetId="30144" refreshError="1"/>
      <sheetData sheetId="30145" refreshError="1"/>
      <sheetData sheetId="30146" refreshError="1"/>
      <sheetData sheetId="30147" refreshError="1"/>
      <sheetData sheetId="30148" refreshError="1"/>
      <sheetData sheetId="30149" refreshError="1"/>
      <sheetData sheetId="30150" refreshError="1"/>
      <sheetData sheetId="30151" refreshError="1"/>
      <sheetData sheetId="30152" refreshError="1"/>
      <sheetData sheetId="30153" refreshError="1"/>
      <sheetData sheetId="30154" refreshError="1"/>
      <sheetData sheetId="30155" refreshError="1"/>
      <sheetData sheetId="30156" refreshError="1"/>
      <sheetData sheetId="30157" refreshError="1"/>
      <sheetData sheetId="30158" refreshError="1"/>
      <sheetData sheetId="30159" refreshError="1"/>
      <sheetData sheetId="30160" refreshError="1"/>
      <sheetData sheetId="30161" refreshError="1"/>
      <sheetData sheetId="30162" refreshError="1"/>
      <sheetData sheetId="30163" refreshError="1"/>
      <sheetData sheetId="30164" refreshError="1"/>
      <sheetData sheetId="30165" refreshError="1"/>
      <sheetData sheetId="30166" refreshError="1"/>
      <sheetData sheetId="30167" refreshError="1"/>
      <sheetData sheetId="30168" refreshError="1"/>
      <sheetData sheetId="30169" refreshError="1"/>
      <sheetData sheetId="30170" refreshError="1"/>
      <sheetData sheetId="30171" refreshError="1"/>
      <sheetData sheetId="30172" refreshError="1"/>
      <sheetData sheetId="30173" refreshError="1"/>
      <sheetData sheetId="30174" refreshError="1"/>
      <sheetData sheetId="30175" refreshError="1"/>
      <sheetData sheetId="30176" refreshError="1"/>
      <sheetData sheetId="30177" refreshError="1"/>
      <sheetData sheetId="30178" refreshError="1"/>
      <sheetData sheetId="30179" refreshError="1"/>
      <sheetData sheetId="30180" refreshError="1"/>
      <sheetData sheetId="30181" refreshError="1"/>
      <sheetData sheetId="30182" refreshError="1"/>
      <sheetData sheetId="30183" refreshError="1"/>
      <sheetData sheetId="30184" refreshError="1"/>
      <sheetData sheetId="30185" refreshError="1"/>
      <sheetData sheetId="30186" refreshError="1"/>
      <sheetData sheetId="30187" refreshError="1"/>
      <sheetData sheetId="30188" refreshError="1"/>
      <sheetData sheetId="30189" refreshError="1"/>
      <sheetData sheetId="30190" refreshError="1"/>
      <sheetData sheetId="30191" refreshError="1"/>
      <sheetData sheetId="30192" refreshError="1"/>
      <sheetData sheetId="30193" refreshError="1"/>
      <sheetData sheetId="30194" refreshError="1"/>
      <sheetData sheetId="30195" refreshError="1"/>
      <sheetData sheetId="30196" refreshError="1"/>
      <sheetData sheetId="30197" refreshError="1"/>
      <sheetData sheetId="30198" refreshError="1"/>
      <sheetData sheetId="30199" refreshError="1"/>
      <sheetData sheetId="30200" refreshError="1"/>
      <sheetData sheetId="30201" refreshError="1"/>
      <sheetData sheetId="30202" refreshError="1"/>
      <sheetData sheetId="30203" refreshError="1"/>
      <sheetData sheetId="30204" refreshError="1"/>
      <sheetData sheetId="30205" refreshError="1"/>
      <sheetData sheetId="30206" refreshError="1"/>
      <sheetData sheetId="30207" refreshError="1"/>
      <sheetData sheetId="30208" refreshError="1"/>
      <sheetData sheetId="30209" refreshError="1"/>
      <sheetData sheetId="30210" refreshError="1"/>
      <sheetData sheetId="30211" refreshError="1"/>
      <sheetData sheetId="30212" refreshError="1"/>
      <sheetData sheetId="30213" refreshError="1"/>
      <sheetData sheetId="30214" refreshError="1"/>
      <sheetData sheetId="30215" refreshError="1"/>
      <sheetData sheetId="30216" refreshError="1"/>
      <sheetData sheetId="30217" refreshError="1"/>
      <sheetData sheetId="30218" refreshError="1"/>
      <sheetData sheetId="30219" refreshError="1"/>
      <sheetData sheetId="30220" refreshError="1"/>
      <sheetData sheetId="30221" refreshError="1"/>
      <sheetData sheetId="30222" refreshError="1"/>
      <sheetData sheetId="30223" refreshError="1"/>
      <sheetData sheetId="30224" refreshError="1"/>
      <sheetData sheetId="30225" refreshError="1"/>
      <sheetData sheetId="30226" refreshError="1"/>
      <sheetData sheetId="30227" refreshError="1"/>
      <sheetData sheetId="30228" refreshError="1"/>
      <sheetData sheetId="30229" refreshError="1"/>
      <sheetData sheetId="30230" refreshError="1"/>
      <sheetData sheetId="30231" refreshError="1"/>
      <sheetData sheetId="30232" refreshError="1"/>
      <sheetData sheetId="30233" refreshError="1"/>
      <sheetData sheetId="30234" refreshError="1"/>
      <sheetData sheetId="30235" refreshError="1"/>
      <sheetData sheetId="30236" refreshError="1"/>
      <sheetData sheetId="30237" refreshError="1"/>
      <sheetData sheetId="30238" refreshError="1"/>
      <sheetData sheetId="30239" refreshError="1"/>
      <sheetData sheetId="30240" refreshError="1"/>
      <sheetData sheetId="30241" refreshError="1"/>
      <sheetData sheetId="30242" refreshError="1"/>
      <sheetData sheetId="30243" refreshError="1"/>
      <sheetData sheetId="30244" refreshError="1"/>
      <sheetData sheetId="30245" refreshError="1"/>
      <sheetData sheetId="30246" refreshError="1"/>
      <sheetData sheetId="30247" refreshError="1"/>
      <sheetData sheetId="30248" refreshError="1"/>
      <sheetData sheetId="30249" refreshError="1"/>
      <sheetData sheetId="30250" refreshError="1"/>
      <sheetData sheetId="30251" refreshError="1"/>
      <sheetData sheetId="30252" refreshError="1"/>
      <sheetData sheetId="30253" refreshError="1"/>
      <sheetData sheetId="30254" refreshError="1"/>
      <sheetData sheetId="30255" refreshError="1"/>
      <sheetData sheetId="30256" refreshError="1"/>
      <sheetData sheetId="30257" refreshError="1"/>
      <sheetData sheetId="30258" refreshError="1"/>
      <sheetData sheetId="30259" refreshError="1"/>
      <sheetData sheetId="30260" refreshError="1"/>
      <sheetData sheetId="30261" refreshError="1"/>
      <sheetData sheetId="30262" refreshError="1"/>
      <sheetData sheetId="30263" refreshError="1"/>
      <sheetData sheetId="30264" refreshError="1"/>
      <sheetData sheetId="30265" refreshError="1"/>
      <sheetData sheetId="30266" refreshError="1"/>
      <sheetData sheetId="30267" refreshError="1"/>
      <sheetData sheetId="30268" refreshError="1"/>
      <sheetData sheetId="30269" refreshError="1"/>
      <sheetData sheetId="30270" refreshError="1"/>
      <sheetData sheetId="30271" refreshError="1"/>
      <sheetData sheetId="30272" refreshError="1"/>
      <sheetData sheetId="30273" refreshError="1"/>
      <sheetData sheetId="30274" refreshError="1"/>
      <sheetData sheetId="30275" refreshError="1"/>
      <sheetData sheetId="30276" refreshError="1"/>
      <sheetData sheetId="30277" refreshError="1"/>
      <sheetData sheetId="30278" refreshError="1"/>
      <sheetData sheetId="30279" refreshError="1"/>
      <sheetData sheetId="30280" refreshError="1"/>
      <sheetData sheetId="30281" refreshError="1"/>
      <sheetData sheetId="30282" refreshError="1"/>
      <sheetData sheetId="30283" refreshError="1"/>
      <sheetData sheetId="30284" refreshError="1"/>
      <sheetData sheetId="30285" refreshError="1"/>
      <sheetData sheetId="30286" refreshError="1"/>
      <sheetData sheetId="30287" refreshError="1"/>
      <sheetData sheetId="30288" refreshError="1"/>
      <sheetData sheetId="30289" refreshError="1"/>
      <sheetData sheetId="30290" refreshError="1"/>
      <sheetData sheetId="30291" refreshError="1"/>
      <sheetData sheetId="30292" refreshError="1"/>
      <sheetData sheetId="30293" refreshError="1"/>
      <sheetData sheetId="30294" refreshError="1"/>
      <sheetData sheetId="30295" refreshError="1"/>
      <sheetData sheetId="30296" refreshError="1"/>
      <sheetData sheetId="30297" refreshError="1"/>
      <sheetData sheetId="30298" refreshError="1"/>
      <sheetData sheetId="30299" refreshError="1"/>
      <sheetData sheetId="30300" refreshError="1"/>
      <sheetData sheetId="30301" refreshError="1"/>
      <sheetData sheetId="30302" refreshError="1"/>
      <sheetData sheetId="30303" refreshError="1"/>
      <sheetData sheetId="30304" refreshError="1"/>
      <sheetData sheetId="30305" refreshError="1"/>
      <sheetData sheetId="30306" refreshError="1"/>
      <sheetData sheetId="30307" refreshError="1"/>
      <sheetData sheetId="30308" refreshError="1"/>
      <sheetData sheetId="30309" refreshError="1"/>
      <sheetData sheetId="30310" refreshError="1"/>
      <sheetData sheetId="30311" refreshError="1"/>
      <sheetData sheetId="30312" refreshError="1"/>
      <sheetData sheetId="30313" refreshError="1"/>
      <sheetData sheetId="30314" refreshError="1"/>
      <sheetData sheetId="30315" refreshError="1"/>
      <sheetData sheetId="30316" refreshError="1"/>
      <sheetData sheetId="30317" refreshError="1"/>
      <sheetData sheetId="30318" refreshError="1"/>
      <sheetData sheetId="30319" refreshError="1"/>
      <sheetData sheetId="30320" refreshError="1"/>
      <sheetData sheetId="30321" refreshError="1"/>
      <sheetData sheetId="30322" refreshError="1"/>
      <sheetData sheetId="30323" refreshError="1"/>
      <sheetData sheetId="30324" refreshError="1"/>
      <sheetData sheetId="30325" refreshError="1"/>
      <sheetData sheetId="30326" refreshError="1"/>
      <sheetData sheetId="30327" refreshError="1"/>
      <sheetData sheetId="30328" refreshError="1"/>
      <sheetData sheetId="30329" refreshError="1"/>
      <sheetData sheetId="30330" refreshError="1"/>
      <sheetData sheetId="30331" refreshError="1"/>
      <sheetData sheetId="30332" refreshError="1"/>
      <sheetData sheetId="30333" refreshError="1"/>
      <sheetData sheetId="30334" refreshError="1"/>
      <sheetData sheetId="30335" refreshError="1"/>
      <sheetData sheetId="30336" refreshError="1"/>
      <sheetData sheetId="30337" refreshError="1"/>
      <sheetData sheetId="30338" refreshError="1"/>
      <sheetData sheetId="30339" refreshError="1"/>
      <sheetData sheetId="30340" refreshError="1"/>
      <sheetData sheetId="30341" refreshError="1"/>
      <sheetData sheetId="30342" refreshError="1"/>
      <sheetData sheetId="30343" refreshError="1"/>
      <sheetData sheetId="30344" refreshError="1"/>
      <sheetData sheetId="30345" refreshError="1"/>
      <sheetData sheetId="30346" refreshError="1"/>
      <sheetData sheetId="30347" refreshError="1"/>
      <sheetData sheetId="30348" refreshError="1"/>
      <sheetData sheetId="30349" refreshError="1"/>
      <sheetData sheetId="30350" refreshError="1"/>
      <sheetData sheetId="30351" refreshError="1"/>
      <sheetData sheetId="30352" refreshError="1"/>
      <sheetData sheetId="30353" refreshError="1"/>
      <sheetData sheetId="30354" refreshError="1"/>
      <sheetData sheetId="30355" refreshError="1"/>
      <sheetData sheetId="30356" refreshError="1"/>
      <sheetData sheetId="30357" refreshError="1"/>
      <sheetData sheetId="30358" refreshError="1"/>
      <sheetData sheetId="30359" refreshError="1"/>
      <sheetData sheetId="30360" refreshError="1"/>
      <sheetData sheetId="30361" refreshError="1"/>
      <sheetData sheetId="30362" refreshError="1"/>
      <sheetData sheetId="30363" refreshError="1"/>
      <sheetData sheetId="30364" refreshError="1"/>
      <sheetData sheetId="30365" refreshError="1"/>
      <sheetData sheetId="30366" refreshError="1"/>
      <sheetData sheetId="30367" refreshError="1"/>
      <sheetData sheetId="30368" refreshError="1"/>
      <sheetData sheetId="30369" refreshError="1"/>
      <sheetData sheetId="30370" refreshError="1"/>
      <sheetData sheetId="30371" refreshError="1"/>
      <sheetData sheetId="30372" refreshError="1"/>
      <sheetData sheetId="30373" refreshError="1"/>
      <sheetData sheetId="30374" refreshError="1"/>
      <sheetData sheetId="30375" refreshError="1"/>
      <sheetData sheetId="30376" refreshError="1"/>
      <sheetData sheetId="30377" refreshError="1"/>
      <sheetData sheetId="30378" refreshError="1"/>
      <sheetData sheetId="30379" refreshError="1"/>
      <sheetData sheetId="30380" refreshError="1"/>
      <sheetData sheetId="30381" refreshError="1"/>
      <sheetData sheetId="30382" refreshError="1"/>
      <sheetData sheetId="30383" refreshError="1"/>
      <sheetData sheetId="30384" refreshError="1"/>
      <sheetData sheetId="30385" refreshError="1"/>
      <sheetData sheetId="30386" refreshError="1"/>
      <sheetData sheetId="30387" refreshError="1"/>
      <sheetData sheetId="30388" refreshError="1"/>
      <sheetData sheetId="30389" refreshError="1"/>
      <sheetData sheetId="30390" refreshError="1"/>
      <sheetData sheetId="30391" refreshError="1"/>
      <sheetData sheetId="30392" refreshError="1"/>
      <sheetData sheetId="30393" refreshError="1"/>
      <sheetData sheetId="30394" refreshError="1"/>
      <sheetData sheetId="30395" refreshError="1"/>
      <sheetData sheetId="30396" refreshError="1"/>
      <sheetData sheetId="30397" refreshError="1"/>
      <sheetData sheetId="30398" refreshError="1"/>
      <sheetData sheetId="30399" refreshError="1"/>
      <sheetData sheetId="30400" refreshError="1"/>
      <sheetData sheetId="30401" refreshError="1"/>
      <sheetData sheetId="30402" refreshError="1"/>
      <sheetData sheetId="30403" refreshError="1"/>
      <sheetData sheetId="30404" refreshError="1"/>
      <sheetData sheetId="30405" refreshError="1"/>
      <sheetData sheetId="30406" refreshError="1"/>
      <sheetData sheetId="30407" refreshError="1"/>
      <sheetData sheetId="30408" refreshError="1"/>
      <sheetData sheetId="30409" refreshError="1"/>
      <sheetData sheetId="30410" refreshError="1"/>
      <sheetData sheetId="30411" refreshError="1"/>
      <sheetData sheetId="30412" refreshError="1"/>
      <sheetData sheetId="30413" refreshError="1"/>
      <sheetData sheetId="30414" refreshError="1"/>
      <sheetData sheetId="30415" refreshError="1"/>
      <sheetData sheetId="30416" refreshError="1"/>
      <sheetData sheetId="30417" refreshError="1"/>
      <sheetData sheetId="30418" refreshError="1"/>
      <sheetData sheetId="30419" refreshError="1"/>
      <sheetData sheetId="30420" refreshError="1"/>
      <sheetData sheetId="30421" refreshError="1"/>
      <sheetData sheetId="30422" refreshError="1"/>
      <sheetData sheetId="30423" refreshError="1"/>
      <sheetData sheetId="30424" refreshError="1"/>
      <sheetData sheetId="30425" refreshError="1"/>
      <sheetData sheetId="30426" refreshError="1"/>
      <sheetData sheetId="30427" refreshError="1"/>
      <sheetData sheetId="30428" refreshError="1"/>
      <sheetData sheetId="30429" refreshError="1"/>
      <sheetData sheetId="30430" refreshError="1"/>
      <sheetData sheetId="30431" refreshError="1"/>
      <sheetData sheetId="30432" refreshError="1"/>
      <sheetData sheetId="30433" refreshError="1"/>
      <sheetData sheetId="30434" refreshError="1"/>
      <sheetData sheetId="30435" refreshError="1"/>
      <sheetData sheetId="30436" refreshError="1"/>
      <sheetData sheetId="30437" refreshError="1"/>
      <sheetData sheetId="30438" refreshError="1"/>
      <sheetData sheetId="30439" refreshError="1"/>
      <sheetData sheetId="30440" refreshError="1"/>
      <sheetData sheetId="30441" refreshError="1"/>
      <sheetData sheetId="30442" refreshError="1"/>
      <sheetData sheetId="30443" refreshError="1"/>
      <sheetData sheetId="30444" refreshError="1"/>
      <sheetData sheetId="30445" refreshError="1"/>
      <sheetData sheetId="30446" refreshError="1"/>
      <sheetData sheetId="30447" refreshError="1"/>
      <sheetData sheetId="30448" refreshError="1"/>
      <sheetData sheetId="30449" refreshError="1"/>
      <sheetData sheetId="30450" refreshError="1"/>
      <sheetData sheetId="30451" refreshError="1"/>
      <sheetData sheetId="30452" refreshError="1"/>
      <sheetData sheetId="30453" refreshError="1"/>
      <sheetData sheetId="30454" refreshError="1"/>
      <sheetData sheetId="30455" refreshError="1"/>
      <sheetData sheetId="30456" refreshError="1"/>
      <sheetData sheetId="30457" refreshError="1"/>
      <sheetData sheetId="30458" refreshError="1"/>
      <sheetData sheetId="30459" refreshError="1"/>
      <sheetData sheetId="30460" refreshError="1"/>
      <sheetData sheetId="30461" refreshError="1"/>
      <sheetData sheetId="30462" refreshError="1"/>
      <sheetData sheetId="30463" refreshError="1"/>
      <sheetData sheetId="30464" refreshError="1"/>
      <sheetData sheetId="30465" refreshError="1"/>
      <sheetData sheetId="30466" refreshError="1"/>
      <sheetData sheetId="30467" refreshError="1"/>
      <sheetData sheetId="30468" refreshError="1"/>
      <sheetData sheetId="30469" refreshError="1"/>
      <sheetData sheetId="30470" refreshError="1"/>
      <sheetData sheetId="30471" refreshError="1"/>
      <sheetData sheetId="30472" refreshError="1"/>
      <sheetData sheetId="30473" refreshError="1"/>
      <sheetData sheetId="30474" refreshError="1"/>
      <sheetData sheetId="30475" refreshError="1"/>
      <sheetData sheetId="30476" refreshError="1"/>
      <sheetData sheetId="30477" refreshError="1"/>
      <sheetData sheetId="30478" refreshError="1"/>
      <sheetData sheetId="30479" refreshError="1"/>
      <sheetData sheetId="30480" refreshError="1"/>
      <sheetData sheetId="30481" refreshError="1"/>
      <sheetData sheetId="30482" refreshError="1"/>
      <sheetData sheetId="30483" refreshError="1"/>
      <sheetData sheetId="30484" refreshError="1"/>
      <sheetData sheetId="30485" refreshError="1"/>
      <sheetData sheetId="30486" refreshError="1"/>
      <sheetData sheetId="30487" refreshError="1"/>
      <sheetData sheetId="30488" refreshError="1"/>
      <sheetData sheetId="30489" refreshError="1"/>
      <sheetData sheetId="30490" refreshError="1"/>
      <sheetData sheetId="30491" refreshError="1"/>
      <sheetData sheetId="30492" refreshError="1"/>
      <sheetData sheetId="30493" refreshError="1"/>
      <sheetData sheetId="30494" refreshError="1"/>
      <sheetData sheetId="30495" refreshError="1"/>
      <sheetData sheetId="30496" refreshError="1"/>
      <sheetData sheetId="30497" refreshError="1"/>
      <sheetData sheetId="30498" refreshError="1"/>
      <sheetData sheetId="30499" refreshError="1"/>
      <sheetData sheetId="30500" refreshError="1"/>
      <sheetData sheetId="30501" refreshError="1"/>
      <sheetData sheetId="30502" refreshError="1"/>
      <sheetData sheetId="30503" refreshError="1"/>
      <sheetData sheetId="30504" refreshError="1"/>
      <sheetData sheetId="30505" refreshError="1"/>
      <sheetData sheetId="30506" refreshError="1"/>
      <sheetData sheetId="30507" refreshError="1"/>
      <sheetData sheetId="30508" refreshError="1"/>
      <sheetData sheetId="30509" refreshError="1"/>
      <sheetData sheetId="30510" refreshError="1"/>
      <sheetData sheetId="30511" refreshError="1"/>
      <sheetData sheetId="30512" refreshError="1"/>
      <sheetData sheetId="30513" refreshError="1"/>
      <sheetData sheetId="30514" refreshError="1"/>
      <sheetData sheetId="30515" refreshError="1"/>
      <sheetData sheetId="30516" refreshError="1"/>
      <sheetData sheetId="30517" refreshError="1"/>
      <sheetData sheetId="30518" refreshError="1"/>
      <sheetData sheetId="30519" refreshError="1"/>
      <sheetData sheetId="30520" refreshError="1"/>
      <sheetData sheetId="30521" refreshError="1"/>
      <sheetData sheetId="30522" refreshError="1"/>
      <sheetData sheetId="30523" refreshError="1"/>
      <sheetData sheetId="30524" refreshError="1"/>
      <sheetData sheetId="30525" refreshError="1"/>
      <sheetData sheetId="30526" refreshError="1"/>
      <sheetData sheetId="30527" refreshError="1"/>
      <sheetData sheetId="30528" refreshError="1"/>
      <sheetData sheetId="30529" refreshError="1"/>
      <sheetData sheetId="30530" refreshError="1"/>
      <sheetData sheetId="30531" refreshError="1"/>
      <sheetData sheetId="30532" refreshError="1"/>
      <sheetData sheetId="30533" refreshError="1"/>
      <sheetData sheetId="30534" refreshError="1"/>
      <sheetData sheetId="30535" refreshError="1"/>
      <sheetData sheetId="30536" refreshError="1"/>
      <sheetData sheetId="30537" refreshError="1"/>
      <sheetData sheetId="30538" refreshError="1"/>
      <sheetData sheetId="30539" refreshError="1"/>
      <sheetData sheetId="30540" refreshError="1"/>
      <sheetData sheetId="30541" refreshError="1"/>
      <sheetData sheetId="30542" refreshError="1"/>
      <sheetData sheetId="30543" refreshError="1"/>
      <sheetData sheetId="30544" refreshError="1"/>
      <sheetData sheetId="30545" refreshError="1"/>
      <sheetData sheetId="30546" refreshError="1"/>
      <sheetData sheetId="30547" refreshError="1"/>
      <sheetData sheetId="30548" refreshError="1"/>
      <sheetData sheetId="30549" refreshError="1"/>
      <sheetData sheetId="30550" refreshError="1"/>
      <sheetData sheetId="30551" refreshError="1"/>
      <sheetData sheetId="30552" refreshError="1"/>
      <sheetData sheetId="30553" refreshError="1"/>
      <sheetData sheetId="30554" refreshError="1"/>
      <sheetData sheetId="30555" refreshError="1"/>
      <sheetData sheetId="30556" refreshError="1"/>
      <sheetData sheetId="30557" refreshError="1"/>
      <sheetData sheetId="30558" refreshError="1"/>
      <sheetData sheetId="30559" refreshError="1"/>
      <sheetData sheetId="30560" refreshError="1"/>
      <sheetData sheetId="30561" refreshError="1"/>
      <sheetData sheetId="30562" refreshError="1"/>
      <sheetData sheetId="30563" refreshError="1"/>
      <sheetData sheetId="30564" refreshError="1"/>
      <sheetData sheetId="30565" refreshError="1"/>
      <sheetData sheetId="30566" refreshError="1"/>
      <sheetData sheetId="30567" refreshError="1"/>
      <sheetData sheetId="30568" refreshError="1"/>
      <sheetData sheetId="30569" refreshError="1"/>
      <sheetData sheetId="30570" refreshError="1"/>
      <sheetData sheetId="30571" refreshError="1"/>
      <sheetData sheetId="30572" refreshError="1"/>
      <sheetData sheetId="30573" refreshError="1"/>
      <sheetData sheetId="30574" refreshError="1"/>
      <sheetData sheetId="30575" refreshError="1"/>
      <sheetData sheetId="30576" refreshError="1"/>
      <sheetData sheetId="30577" refreshError="1"/>
      <sheetData sheetId="30578" refreshError="1"/>
      <sheetData sheetId="30579" refreshError="1"/>
      <sheetData sheetId="30580" refreshError="1"/>
      <sheetData sheetId="30581" refreshError="1"/>
      <sheetData sheetId="30582" refreshError="1"/>
      <sheetData sheetId="30583" refreshError="1"/>
      <sheetData sheetId="30584" refreshError="1"/>
      <sheetData sheetId="30585" refreshError="1"/>
      <sheetData sheetId="30586" refreshError="1"/>
      <sheetData sheetId="30587" refreshError="1"/>
      <sheetData sheetId="30588" refreshError="1"/>
      <sheetData sheetId="30589" refreshError="1"/>
      <sheetData sheetId="30590" refreshError="1"/>
      <sheetData sheetId="30591" refreshError="1"/>
      <sheetData sheetId="30592" refreshError="1"/>
      <sheetData sheetId="30593" refreshError="1"/>
      <sheetData sheetId="30594" refreshError="1"/>
      <sheetData sheetId="30595" refreshError="1"/>
      <sheetData sheetId="30596" refreshError="1"/>
      <sheetData sheetId="30597" refreshError="1"/>
      <sheetData sheetId="30598" refreshError="1"/>
      <sheetData sheetId="30599" refreshError="1"/>
      <sheetData sheetId="30600" refreshError="1"/>
      <sheetData sheetId="30601" refreshError="1"/>
      <sheetData sheetId="30602" refreshError="1"/>
      <sheetData sheetId="30603" refreshError="1"/>
      <sheetData sheetId="30604" refreshError="1"/>
      <sheetData sheetId="30605" refreshError="1"/>
      <sheetData sheetId="30606" refreshError="1"/>
      <sheetData sheetId="30607" refreshError="1"/>
      <sheetData sheetId="30608" refreshError="1"/>
      <sheetData sheetId="30609" refreshError="1"/>
      <sheetData sheetId="30610" refreshError="1"/>
      <sheetData sheetId="30611" refreshError="1"/>
      <sheetData sheetId="30612" refreshError="1"/>
      <sheetData sheetId="30613" refreshError="1"/>
      <sheetData sheetId="30614" refreshError="1"/>
      <sheetData sheetId="30615" refreshError="1"/>
      <sheetData sheetId="30616" refreshError="1"/>
      <sheetData sheetId="30617" refreshError="1"/>
      <sheetData sheetId="30618" refreshError="1"/>
      <sheetData sheetId="30619" refreshError="1"/>
      <sheetData sheetId="30620" refreshError="1"/>
      <sheetData sheetId="30621" refreshError="1"/>
      <sheetData sheetId="30622" refreshError="1"/>
      <sheetData sheetId="30623" refreshError="1"/>
      <sheetData sheetId="30624" refreshError="1"/>
      <sheetData sheetId="30625" refreshError="1"/>
      <sheetData sheetId="30626" refreshError="1"/>
      <sheetData sheetId="30627" refreshError="1"/>
      <sheetData sheetId="30628" refreshError="1"/>
      <sheetData sheetId="30629" refreshError="1"/>
      <sheetData sheetId="30630" refreshError="1"/>
      <sheetData sheetId="30631" refreshError="1"/>
      <sheetData sheetId="30632" refreshError="1"/>
      <sheetData sheetId="30633" refreshError="1"/>
      <sheetData sheetId="30634" refreshError="1"/>
      <sheetData sheetId="30635" refreshError="1"/>
      <sheetData sheetId="30636" refreshError="1"/>
      <sheetData sheetId="30637" refreshError="1"/>
      <sheetData sheetId="30638" refreshError="1"/>
      <sheetData sheetId="30639" refreshError="1"/>
      <sheetData sheetId="30640" refreshError="1"/>
      <sheetData sheetId="30641" refreshError="1"/>
      <sheetData sheetId="30642" refreshError="1"/>
      <sheetData sheetId="30643" refreshError="1"/>
      <sheetData sheetId="30644" refreshError="1"/>
      <sheetData sheetId="30645" refreshError="1"/>
      <sheetData sheetId="30646" refreshError="1"/>
      <sheetData sheetId="30647" refreshError="1"/>
      <sheetData sheetId="30648" refreshError="1"/>
      <sheetData sheetId="30649" refreshError="1"/>
      <sheetData sheetId="30650" refreshError="1"/>
      <sheetData sheetId="30651" refreshError="1"/>
      <sheetData sheetId="30652" refreshError="1"/>
      <sheetData sheetId="30653" refreshError="1"/>
      <sheetData sheetId="30654" refreshError="1"/>
      <sheetData sheetId="30655" refreshError="1"/>
      <sheetData sheetId="30656" refreshError="1"/>
      <sheetData sheetId="30657" refreshError="1"/>
      <sheetData sheetId="30658" refreshError="1"/>
      <sheetData sheetId="30659" refreshError="1"/>
      <sheetData sheetId="30660" refreshError="1"/>
      <sheetData sheetId="30661" refreshError="1"/>
      <sheetData sheetId="30662" refreshError="1"/>
      <sheetData sheetId="30663" refreshError="1"/>
      <sheetData sheetId="30664" refreshError="1"/>
      <sheetData sheetId="30665" refreshError="1"/>
      <sheetData sheetId="30666" refreshError="1"/>
      <sheetData sheetId="30667" refreshError="1"/>
      <sheetData sheetId="30668" refreshError="1"/>
      <sheetData sheetId="30669" refreshError="1"/>
      <sheetData sheetId="30670" refreshError="1"/>
      <sheetData sheetId="30671" refreshError="1"/>
      <sheetData sheetId="30672" refreshError="1"/>
      <sheetData sheetId="30673" refreshError="1"/>
      <sheetData sheetId="30674" refreshError="1"/>
      <sheetData sheetId="30675" refreshError="1"/>
      <sheetData sheetId="30676" refreshError="1"/>
      <sheetData sheetId="30677" refreshError="1"/>
      <sheetData sheetId="30678" refreshError="1"/>
      <sheetData sheetId="30679" refreshError="1"/>
      <sheetData sheetId="30680" refreshError="1"/>
      <sheetData sheetId="30681" refreshError="1"/>
      <sheetData sheetId="30682" refreshError="1"/>
      <sheetData sheetId="30683" refreshError="1"/>
      <sheetData sheetId="30684" refreshError="1"/>
      <sheetData sheetId="30685" refreshError="1"/>
      <sheetData sheetId="30686" refreshError="1"/>
      <sheetData sheetId="30687" refreshError="1"/>
      <sheetData sheetId="30688" refreshError="1"/>
      <sheetData sheetId="30689" refreshError="1"/>
      <sheetData sheetId="30690" refreshError="1"/>
      <sheetData sheetId="30691" refreshError="1"/>
      <sheetData sheetId="30692" refreshError="1"/>
      <sheetData sheetId="30693" refreshError="1"/>
      <sheetData sheetId="30694" refreshError="1"/>
      <sheetData sheetId="30695" refreshError="1"/>
      <sheetData sheetId="30696" refreshError="1"/>
      <sheetData sheetId="30697" refreshError="1"/>
      <sheetData sheetId="30698" refreshError="1"/>
      <sheetData sheetId="30699" refreshError="1"/>
      <sheetData sheetId="30700" refreshError="1"/>
      <sheetData sheetId="30701" refreshError="1"/>
      <sheetData sheetId="30702" refreshError="1"/>
      <sheetData sheetId="30703" refreshError="1"/>
      <sheetData sheetId="30704" refreshError="1"/>
      <sheetData sheetId="30705" refreshError="1"/>
      <sheetData sheetId="30706" refreshError="1"/>
      <sheetData sheetId="30707" refreshError="1"/>
      <sheetData sheetId="30708" refreshError="1"/>
      <sheetData sheetId="30709" refreshError="1"/>
      <sheetData sheetId="30710" refreshError="1"/>
      <sheetData sheetId="30711" refreshError="1"/>
      <sheetData sheetId="30712" refreshError="1"/>
      <sheetData sheetId="30713" refreshError="1"/>
      <sheetData sheetId="30714" refreshError="1"/>
      <sheetData sheetId="30715" refreshError="1"/>
      <sheetData sheetId="30716" refreshError="1"/>
      <sheetData sheetId="30717" refreshError="1"/>
      <sheetData sheetId="30718" refreshError="1"/>
      <sheetData sheetId="30719" refreshError="1"/>
      <sheetData sheetId="30720" refreshError="1"/>
      <sheetData sheetId="30721" refreshError="1"/>
      <sheetData sheetId="30722" refreshError="1"/>
      <sheetData sheetId="30723" refreshError="1"/>
      <sheetData sheetId="30724" refreshError="1"/>
      <sheetData sheetId="30725" refreshError="1"/>
      <sheetData sheetId="30726" refreshError="1"/>
      <sheetData sheetId="30727" refreshError="1"/>
      <sheetData sheetId="30728" refreshError="1"/>
      <sheetData sheetId="30729" refreshError="1"/>
      <sheetData sheetId="30730" refreshError="1"/>
      <sheetData sheetId="30731" refreshError="1"/>
      <sheetData sheetId="30732" refreshError="1"/>
      <sheetData sheetId="30733" refreshError="1"/>
      <sheetData sheetId="30734" refreshError="1"/>
      <sheetData sheetId="30735" refreshError="1"/>
      <sheetData sheetId="30736" refreshError="1"/>
      <sheetData sheetId="30737" refreshError="1"/>
      <sheetData sheetId="30738" refreshError="1"/>
      <sheetData sheetId="30739" refreshError="1"/>
      <sheetData sheetId="30740" refreshError="1"/>
      <sheetData sheetId="30741" refreshError="1"/>
      <sheetData sheetId="30742" refreshError="1"/>
      <sheetData sheetId="30743" refreshError="1"/>
      <sheetData sheetId="30744" refreshError="1"/>
      <sheetData sheetId="30745" refreshError="1"/>
      <sheetData sheetId="30746" refreshError="1"/>
      <sheetData sheetId="30747" refreshError="1"/>
      <sheetData sheetId="30748" refreshError="1"/>
      <sheetData sheetId="30749" refreshError="1"/>
      <sheetData sheetId="30750" refreshError="1"/>
      <sheetData sheetId="30751" refreshError="1"/>
      <sheetData sheetId="30752" refreshError="1"/>
      <sheetData sheetId="30753" refreshError="1"/>
      <sheetData sheetId="30754" refreshError="1"/>
      <sheetData sheetId="30755" refreshError="1"/>
      <sheetData sheetId="30756" refreshError="1"/>
      <sheetData sheetId="30757" refreshError="1"/>
      <sheetData sheetId="30758" refreshError="1"/>
      <sheetData sheetId="30759" refreshError="1"/>
      <sheetData sheetId="30760" refreshError="1"/>
      <sheetData sheetId="30761" refreshError="1"/>
      <sheetData sheetId="30762" refreshError="1"/>
      <sheetData sheetId="30763" refreshError="1"/>
      <sheetData sheetId="30764" refreshError="1"/>
      <sheetData sheetId="30765" refreshError="1"/>
      <sheetData sheetId="30766" refreshError="1"/>
      <sheetData sheetId="30767" refreshError="1"/>
      <sheetData sheetId="30768" refreshError="1"/>
      <sheetData sheetId="30769" refreshError="1"/>
      <sheetData sheetId="30770" refreshError="1"/>
      <sheetData sheetId="30771" refreshError="1"/>
      <sheetData sheetId="30772" refreshError="1"/>
      <sheetData sheetId="30773" refreshError="1"/>
      <sheetData sheetId="30774" refreshError="1"/>
      <sheetData sheetId="30775" refreshError="1"/>
      <sheetData sheetId="30776" refreshError="1"/>
      <sheetData sheetId="30777" refreshError="1"/>
      <sheetData sheetId="30778" refreshError="1"/>
      <sheetData sheetId="30779" refreshError="1"/>
      <sheetData sheetId="30780" refreshError="1"/>
      <sheetData sheetId="30781" refreshError="1"/>
      <sheetData sheetId="30782" refreshError="1"/>
      <sheetData sheetId="30783" refreshError="1"/>
      <sheetData sheetId="30784" refreshError="1"/>
      <sheetData sheetId="30785" refreshError="1"/>
      <sheetData sheetId="30786" refreshError="1"/>
      <sheetData sheetId="30787" refreshError="1"/>
      <sheetData sheetId="30788" refreshError="1"/>
      <sheetData sheetId="30789" refreshError="1"/>
      <sheetData sheetId="30790" refreshError="1"/>
      <sheetData sheetId="30791" refreshError="1"/>
      <sheetData sheetId="30792" refreshError="1"/>
      <sheetData sheetId="30793" refreshError="1"/>
      <sheetData sheetId="30794" refreshError="1"/>
      <sheetData sheetId="30795" refreshError="1"/>
      <sheetData sheetId="30796" refreshError="1"/>
      <sheetData sheetId="30797" refreshError="1"/>
      <sheetData sheetId="30798" refreshError="1"/>
      <sheetData sheetId="30799" refreshError="1"/>
      <sheetData sheetId="30800" refreshError="1"/>
      <sheetData sheetId="30801" refreshError="1"/>
      <sheetData sheetId="30802" refreshError="1"/>
      <sheetData sheetId="30803" refreshError="1"/>
      <sheetData sheetId="30804" refreshError="1"/>
      <sheetData sheetId="30805" refreshError="1"/>
      <sheetData sheetId="30806" refreshError="1"/>
      <sheetData sheetId="30807" refreshError="1"/>
      <sheetData sheetId="30808" refreshError="1"/>
      <sheetData sheetId="30809" refreshError="1"/>
      <sheetData sheetId="30810" refreshError="1"/>
      <sheetData sheetId="30811" refreshError="1"/>
      <sheetData sheetId="30812" refreshError="1"/>
      <sheetData sheetId="30813" refreshError="1"/>
      <sheetData sheetId="30814" refreshError="1"/>
      <sheetData sheetId="30815" refreshError="1"/>
      <sheetData sheetId="30816" refreshError="1"/>
      <sheetData sheetId="30817" refreshError="1"/>
      <sheetData sheetId="30818" refreshError="1"/>
      <sheetData sheetId="30819" refreshError="1"/>
      <sheetData sheetId="30820" refreshError="1"/>
      <sheetData sheetId="30821" refreshError="1"/>
      <sheetData sheetId="30822" refreshError="1"/>
      <sheetData sheetId="30823" refreshError="1"/>
      <sheetData sheetId="30824" refreshError="1"/>
      <sheetData sheetId="30825" refreshError="1"/>
      <sheetData sheetId="30826" refreshError="1"/>
      <sheetData sheetId="30827" refreshError="1"/>
      <sheetData sheetId="30828" refreshError="1"/>
      <sheetData sheetId="30829" refreshError="1"/>
      <sheetData sheetId="30830" refreshError="1"/>
      <sheetData sheetId="30831" refreshError="1"/>
      <sheetData sheetId="30832" refreshError="1"/>
      <sheetData sheetId="30833" refreshError="1"/>
      <sheetData sheetId="30834" refreshError="1"/>
      <sheetData sheetId="30835" refreshError="1"/>
      <sheetData sheetId="30836" refreshError="1"/>
      <sheetData sheetId="30837" refreshError="1"/>
      <sheetData sheetId="30838" refreshError="1"/>
      <sheetData sheetId="30839" refreshError="1"/>
      <sheetData sheetId="30840" refreshError="1"/>
      <sheetData sheetId="30841" refreshError="1"/>
      <sheetData sheetId="30842" refreshError="1"/>
      <sheetData sheetId="30843" refreshError="1"/>
      <sheetData sheetId="30844" refreshError="1"/>
      <sheetData sheetId="30845" refreshError="1"/>
      <sheetData sheetId="30846" refreshError="1"/>
      <sheetData sheetId="30847" refreshError="1"/>
      <sheetData sheetId="30848" refreshError="1"/>
      <sheetData sheetId="30849" refreshError="1"/>
      <sheetData sheetId="30850" refreshError="1"/>
      <sheetData sheetId="30851" refreshError="1"/>
      <sheetData sheetId="30852" refreshError="1"/>
      <sheetData sheetId="30853" refreshError="1"/>
      <sheetData sheetId="30854" refreshError="1"/>
      <sheetData sheetId="30855" refreshError="1"/>
      <sheetData sheetId="30856" refreshError="1"/>
      <sheetData sheetId="30857" refreshError="1"/>
      <sheetData sheetId="30858" refreshError="1"/>
      <sheetData sheetId="30859" refreshError="1"/>
      <sheetData sheetId="30860" refreshError="1"/>
      <sheetData sheetId="30861" refreshError="1"/>
      <sheetData sheetId="30862" refreshError="1"/>
      <sheetData sheetId="30863" refreshError="1"/>
      <sheetData sheetId="30864" refreshError="1"/>
      <sheetData sheetId="30865" refreshError="1"/>
      <sheetData sheetId="30866" refreshError="1"/>
      <sheetData sheetId="30867" refreshError="1"/>
      <sheetData sheetId="30868" refreshError="1"/>
      <sheetData sheetId="30869" refreshError="1"/>
      <sheetData sheetId="30870" refreshError="1"/>
      <sheetData sheetId="30871" refreshError="1"/>
      <sheetData sheetId="30872" refreshError="1"/>
      <sheetData sheetId="30873" refreshError="1"/>
      <sheetData sheetId="30874" refreshError="1"/>
      <sheetData sheetId="30875" refreshError="1"/>
      <sheetData sheetId="30876" refreshError="1"/>
      <sheetData sheetId="30877" refreshError="1"/>
      <sheetData sheetId="30878" refreshError="1"/>
      <sheetData sheetId="30879" refreshError="1"/>
      <sheetData sheetId="30880" refreshError="1"/>
      <sheetData sheetId="30881" refreshError="1"/>
      <sheetData sheetId="30882" refreshError="1"/>
      <sheetData sheetId="30883" refreshError="1"/>
      <sheetData sheetId="30884" refreshError="1"/>
      <sheetData sheetId="30885" refreshError="1"/>
      <sheetData sheetId="30886" refreshError="1"/>
      <sheetData sheetId="30887" refreshError="1"/>
      <sheetData sheetId="30888" refreshError="1"/>
      <sheetData sheetId="30889" refreshError="1"/>
      <sheetData sheetId="30890" refreshError="1"/>
      <sheetData sheetId="30891" refreshError="1"/>
      <sheetData sheetId="30892" refreshError="1"/>
      <sheetData sheetId="30893" refreshError="1"/>
      <sheetData sheetId="30894" refreshError="1"/>
      <sheetData sheetId="30895" refreshError="1"/>
      <sheetData sheetId="30896" refreshError="1"/>
      <sheetData sheetId="30897" refreshError="1"/>
      <sheetData sheetId="30898" refreshError="1"/>
      <sheetData sheetId="30899" refreshError="1"/>
      <sheetData sheetId="30900" refreshError="1"/>
      <sheetData sheetId="30901" refreshError="1"/>
      <sheetData sheetId="30902" refreshError="1"/>
      <sheetData sheetId="30903" refreshError="1"/>
      <sheetData sheetId="30904" refreshError="1"/>
      <sheetData sheetId="30905" refreshError="1"/>
      <sheetData sheetId="30906" refreshError="1"/>
      <sheetData sheetId="30907" refreshError="1"/>
      <sheetData sheetId="30908" refreshError="1"/>
      <sheetData sheetId="30909" refreshError="1"/>
      <sheetData sheetId="30910" refreshError="1"/>
      <sheetData sheetId="30911" refreshError="1"/>
      <sheetData sheetId="30912" refreshError="1"/>
      <sheetData sheetId="30913" refreshError="1"/>
      <sheetData sheetId="30914" refreshError="1"/>
      <sheetData sheetId="30915" refreshError="1"/>
      <sheetData sheetId="30916" refreshError="1"/>
      <sheetData sheetId="30917" refreshError="1"/>
      <sheetData sheetId="30918" refreshError="1"/>
      <sheetData sheetId="30919" refreshError="1"/>
      <sheetData sheetId="30920" refreshError="1"/>
      <sheetData sheetId="30921" refreshError="1"/>
      <sheetData sheetId="30922" refreshError="1"/>
      <sheetData sheetId="30923" refreshError="1"/>
      <sheetData sheetId="30924" refreshError="1"/>
      <sheetData sheetId="30925" refreshError="1"/>
      <sheetData sheetId="30926" refreshError="1"/>
      <sheetData sheetId="30927" refreshError="1"/>
      <sheetData sheetId="30928" refreshError="1"/>
      <sheetData sheetId="30929" refreshError="1"/>
      <sheetData sheetId="30930" refreshError="1"/>
      <sheetData sheetId="30931" refreshError="1"/>
      <sheetData sheetId="30932" refreshError="1"/>
      <sheetData sheetId="30933" refreshError="1"/>
      <sheetData sheetId="30934" refreshError="1"/>
      <sheetData sheetId="30935" refreshError="1"/>
      <sheetData sheetId="30936" refreshError="1"/>
      <sheetData sheetId="30937" refreshError="1"/>
      <sheetData sheetId="30938" refreshError="1"/>
      <sheetData sheetId="30939" refreshError="1"/>
      <sheetData sheetId="30940" refreshError="1"/>
      <sheetData sheetId="30941" refreshError="1"/>
      <sheetData sheetId="30942" refreshError="1"/>
      <sheetData sheetId="30943" refreshError="1"/>
      <sheetData sheetId="30944" refreshError="1"/>
      <sheetData sheetId="30945" refreshError="1"/>
      <sheetData sheetId="30946" refreshError="1"/>
      <sheetData sheetId="30947" refreshError="1"/>
      <sheetData sheetId="30948" refreshError="1"/>
      <sheetData sheetId="30949" refreshError="1"/>
      <sheetData sheetId="30950" refreshError="1"/>
      <sheetData sheetId="30951" refreshError="1"/>
      <sheetData sheetId="30952" refreshError="1"/>
      <sheetData sheetId="30953" refreshError="1"/>
      <sheetData sheetId="30954" refreshError="1"/>
      <sheetData sheetId="30955" refreshError="1"/>
      <sheetData sheetId="30956" refreshError="1"/>
      <sheetData sheetId="30957" refreshError="1"/>
      <sheetData sheetId="30958" refreshError="1"/>
      <sheetData sheetId="30959" refreshError="1"/>
      <sheetData sheetId="30960" refreshError="1"/>
      <sheetData sheetId="30961" refreshError="1"/>
      <sheetData sheetId="30962" refreshError="1"/>
      <sheetData sheetId="30963" refreshError="1"/>
      <sheetData sheetId="30964" refreshError="1"/>
      <sheetData sheetId="30965" refreshError="1"/>
      <sheetData sheetId="30966" refreshError="1"/>
      <sheetData sheetId="30967" refreshError="1"/>
      <sheetData sheetId="30968" refreshError="1"/>
      <sheetData sheetId="30969" refreshError="1"/>
      <sheetData sheetId="30970" refreshError="1"/>
      <sheetData sheetId="30971" refreshError="1"/>
      <sheetData sheetId="30972" refreshError="1"/>
      <sheetData sheetId="30973" refreshError="1"/>
      <sheetData sheetId="30974" refreshError="1"/>
      <sheetData sheetId="30975" refreshError="1"/>
      <sheetData sheetId="30976" refreshError="1"/>
      <sheetData sheetId="30977" refreshError="1"/>
      <sheetData sheetId="30978" refreshError="1"/>
      <sheetData sheetId="30979" refreshError="1"/>
      <sheetData sheetId="30980" refreshError="1"/>
      <sheetData sheetId="30981" refreshError="1"/>
      <sheetData sheetId="30982" refreshError="1"/>
      <sheetData sheetId="30983" refreshError="1"/>
      <sheetData sheetId="30984" refreshError="1"/>
      <sheetData sheetId="30985" refreshError="1"/>
      <sheetData sheetId="30986" refreshError="1"/>
      <sheetData sheetId="30987" refreshError="1"/>
      <sheetData sheetId="30988" refreshError="1"/>
      <sheetData sheetId="30989" refreshError="1"/>
      <sheetData sheetId="30990" refreshError="1"/>
      <sheetData sheetId="30991" refreshError="1"/>
      <sheetData sheetId="30992" refreshError="1"/>
      <sheetData sheetId="30993" refreshError="1"/>
      <sheetData sheetId="30994" refreshError="1"/>
      <sheetData sheetId="30995" refreshError="1"/>
      <sheetData sheetId="30996" refreshError="1"/>
      <sheetData sheetId="30997" refreshError="1"/>
      <sheetData sheetId="30998" refreshError="1"/>
      <sheetData sheetId="30999" refreshError="1"/>
      <sheetData sheetId="31000" refreshError="1"/>
      <sheetData sheetId="31001" refreshError="1"/>
      <sheetData sheetId="31002" refreshError="1"/>
      <sheetData sheetId="31003" refreshError="1"/>
      <sheetData sheetId="31004" refreshError="1"/>
      <sheetData sheetId="31005" refreshError="1"/>
      <sheetData sheetId="31006" refreshError="1"/>
      <sheetData sheetId="31007" refreshError="1"/>
      <sheetData sheetId="31008" refreshError="1"/>
      <sheetData sheetId="31009" refreshError="1"/>
      <sheetData sheetId="31010" refreshError="1"/>
      <sheetData sheetId="31011" refreshError="1"/>
      <sheetData sheetId="31012" refreshError="1"/>
      <sheetData sheetId="31013" refreshError="1"/>
      <sheetData sheetId="31014" refreshError="1"/>
      <sheetData sheetId="31015" refreshError="1"/>
      <sheetData sheetId="31016" refreshError="1"/>
      <sheetData sheetId="31017" refreshError="1"/>
      <sheetData sheetId="31018" refreshError="1"/>
      <sheetData sheetId="31019" refreshError="1"/>
      <sheetData sheetId="31020" refreshError="1"/>
      <sheetData sheetId="31021" refreshError="1"/>
      <sheetData sheetId="31022" refreshError="1"/>
      <sheetData sheetId="31023" refreshError="1"/>
      <sheetData sheetId="31024" refreshError="1"/>
      <sheetData sheetId="31025" refreshError="1"/>
      <sheetData sheetId="31026" refreshError="1"/>
      <sheetData sheetId="31027" refreshError="1"/>
      <sheetData sheetId="31028" refreshError="1"/>
      <sheetData sheetId="31029" refreshError="1"/>
      <sheetData sheetId="31030" refreshError="1"/>
      <sheetData sheetId="31031" refreshError="1"/>
      <sheetData sheetId="31032" refreshError="1"/>
      <sheetData sheetId="31033" refreshError="1"/>
      <sheetData sheetId="31034" refreshError="1"/>
      <sheetData sheetId="31035" refreshError="1"/>
      <sheetData sheetId="31036" refreshError="1"/>
      <sheetData sheetId="31037" refreshError="1"/>
      <sheetData sheetId="31038" refreshError="1"/>
      <sheetData sheetId="31039" refreshError="1"/>
      <sheetData sheetId="31040" refreshError="1"/>
      <sheetData sheetId="31041" refreshError="1"/>
      <sheetData sheetId="31042" refreshError="1"/>
      <sheetData sheetId="31043" refreshError="1"/>
      <sheetData sheetId="31044" refreshError="1"/>
      <sheetData sheetId="31045" refreshError="1"/>
      <sheetData sheetId="31046" refreshError="1"/>
      <sheetData sheetId="31047" refreshError="1"/>
      <sheetData sheetId="31048" refreshError="1"/>
      <sheetData sheetId="31049" refreshError="1"/>
      <sheetData sheetId="31050" refreshError="1"/>
      <sheetData sheetId="31051" refreshError="1"/>
      <sheetData sheetId="31052" refreshError="1"/>
      <sheetData sheetId="31053" refreshError="1"/>
      <sheetData sheetId="31054" refreshError="1"/>
      <sheetData sheetId="31055" refreshError="1"/>
      <sheetData sheetId="31056" refreshError="1"/>
      <sheetData sheetId="31057" refreshError="1"/>
      <sheetData sheetId="31058" refreshError="1"/>
      <sheetData sheetId="31059" refreshError="1"/>
      <sheetData sheetId="31060" refreshError="1"/>
      <sheetData sheetId="31061" refreshError="1"/>
      <sheetData sheetId="31062" refreshError="1"/>
      <sheetData sheetId="31063" refreshError="1"/>
      <sheetData sheetId="31064" refreshError="1"/>
      <sheetData sheetId="31065" refreshError="1"/>
      <sheetData sheetId="31066" refreshError="1"/>
      <sheetData sheetId="31067" refreshError="1"/>
      <sheetData sheetId="31068" refreshError="1"/>
      <sheetData sheetId="31069" refreshError="1"/>
      <sheetData sheetId="31070" refreshError="1"/>
      <sheetData sheetId="31071" refreshError="1"/>
      <sheetData sheetId="31072" refreshError="1"/>
      <sheetData sheetId="31073" refreshError="1"/>
      <sheetData sheetId="31074" refreshError="1"/>
      <sheetData sheetId="31075" refreshError="1"/>
      <sheetData sheetId="31076" refreshError="1"/>
      <sheetData sheetId="31077" refreshError="1"/>
      <sheetData sheetId="31078" refreshError="1"/>
      <sheetData sheetId="31079" refreshError="1"/>
      <sheetData sheetId="31080" refreshError="1"/>
      <sheetData sheetId="31081" refreshError="1"/>
      <sheetData sheetId="31082" refreshError="1"/>
      <sheetData sheetId="31083" refreshError="1"/>
      <sheetData sheetId="31084" refreshError="1"/>
      <sheetData sheetId="31085" refreshError="1"/>
      <sheetData sheetId="31086" refreshError="1"/>
      <sheetData sheetId="31087" refreshError="1"/>
      <sheetData sheetId="31088" refreshError="1"/>
      <sheetData sheetId="31089" refreshError="1"/>
      <sheetData sheetId="31090" refreshError="1"/>
      <sheetData sheetId="31091" refreshError="1"/>
      <sheetData sheetId="31092" refreshError="1"/>
      <sheetData sheetId="31093" refreshError="1"/>
      <sheetData sheetId="31094" refreshError="1"/>
      <sheetData sheetId="31095" refreshError="1"/>
      <sheetData sheetId="31096" refreshError="1"/>
      <sheetData sheetId="31097" refreshError="1"/>
      <sheetData sheetId="31098" refreshError="1"/>
      <sheetData sheetId="31099" refreshError="1"/>
      <sheetData sheetId="31100" refreshError="1"/>
      <sheetData sheetId="31101" refreshError="1"/>
      <sheetData sheetId="31102" refreshError="1"/>
      <sheetData sheetId="31103" refreshError="1"/>
      <sheetData sheetId="31104" refreshError="1"/>
      <sheetData sheetId="31105" refreshError="1"/>
      <sheetData sheetId="31106" refreshError="1"/>
      <sheetData sheetId="31107" refreshError="1"/>
      <sheetData sheetId="31108" refreshError="1"/>
      <sheetData sheetId="31109" refreshError="1"/>
      <sheetData sheetId="31110" refreshError="1"/>
      <sheetData sheetId="31111" refreshError="1"/>
      <sheetData sheetId="31112" refreshError="1"/>
      <sheetData sheetId="31113" refreshError="1"/>
      <sheetData sheetId="31114" refreshError="1"/>
      <sheetData sheetId="31115" refreshError="1"/>
      <sheetData sheetId="31116" refreshError="1"/>
      <sheetData sheetId="31117" refreshError="1"/>
      <sheetData sheetId="31118" refreshError="1"/>
      <sheetData sheetId="31119" refreshError="1"/>
      <sheetData sheetId="31120" refreshError="1"/>
      <sheetData sheetId="31121" refreshError="1"/>
      <sheetData sheetId="31122" refreshError="1"/>
      <sheetData sheetId="31123" refreshError="1"/>
      <sheetData sheetId="31124" refreshError="1"/>
      <sheetData sheetId="31125" refreshError="1"/>
      <sheetData sheetId="31126" refreshError="1"/>
      <sheetData sheetId="31127" refreshError="1"/>
      <sheetData sheetId="31128" refreshError="1"/>
      <sheetData sheetId="31129" refreshError="1"/>
      <sheetData sheetId="31130" refreshError="1"/>
      <sheetData sheetId="31131" refreshError="1"/>
      <sheetData sheetId="31132" refreshError="1"/>
      <sheetData sheetId="31133" refreshError="1"/>
      <sheetData sheetId="31134" refreshError="1"/>
      <sheetData sheetId="31135" refreshError="1"/>
      <sheetData sheetId="31136" refreshError="1"/>
      <sheetData sheetId="31137" refreshError="1"/>
      <sheetData sheetId="31138" refreshError="1"/>
      <sheetData sheetId="31139" refreshError="1"/>
      <sheetData sheetId="31140" refreshError="1"/>
      <sheetData sheetId="31141" refreshError="1"/>
      <sheetData sheetId="31142" refreshError="1"/>
      <sheetData sheetId="31143" refreshError="1"/>
      <sheetData sheetId="31144" refreshError="1"/>
      <sheetData sheetId="31145" refreshError="1"/>
      <sheetData sheetId="31146" refreshError="1"/>
      <sheetData sheetId="31147" refreshError="1"/>
      <sheetData sheetId="31148" refreshError="1"/>
      <sheetData sheetId="31149" refreshError="1"/>
      <sheetData sheetId="31150" refreshError="1"/>
      <sheetData sheetId="31151" refreshError="1"/>
      <sheetData sheetId="31152" refreshError="1"/>
      <sheetData sheetId="31153" refreshError="1"/>
      <sheetData sheetId="31154" refreshError="1"/>
      <sheetData sheetId="31155" refreshError="1"/>
      <sheetData sheetId="31156" refreshError="1"/>
      <sheetData sheetId="31157" refreshError="1"/>
      <sheetData sheetId="31158" refreshError="1"/>
      <sheetData sheetId="31159" refreshError="1"/>
      <sheetData sheetId="31160" refreshError="1"/>
      <sheetData sheetId="31161" refreshError="1"/>
      <sheetData sheetId="31162" refreshError="1"/>
      <sheetData sheetId="31163" refreshError="1"/>
      <sheetData sheetId="31164" refreshError="1"/>
      <sheetData sheetId="31165" refreshError="1"/>
      <sheetData sheetId="31166" refreshError="1"/>
      <sheetData sheetId="31167" refreshError="1"/>
      <sheetData sheetId="31168" refreshError="1"/>
      <sheetData sheetId="31169" refreshError="1"/>
      <sheetData sheetId="31170" refreshError="1"/>
      <sheetData sheetId="31171" refreshError="1"/>
      <sheetData sheetId="31172" refreshError="1"/>
      <sheetData sheetId="31173" refreshError="1"/>
      <sheetData sheetId="31174" refreshError="1"/>
      <sheetData sheetId="31175" refreshError="1"/>
      <sheetData sheetId="31176" refreshError="1"/>
      <sheetData sheetId="31177" refreshError="1"/>
      <sheetData sheetId="31178" refreshError="1"/>
      <sheetData sheetId="31179" refreshError="1"/>
      <sheetData sheetId="31180" refreshError="1"/>
      <sheetData sheetId="31181" refreshError="1"/>
      <sheetData sheetId="31182" refreshError="1"/>
      <sheetData sheetId="31183" refreshError="1"/>
      <sheetData sheetId="31184" refreshError="1"/>
      <sheetData sheetId="31185" refreshError="1"/>
      <sheetData sheetId="31186" refreshError="1"/>
      <sheetData sheetId="31187" refreshError="1"/>
      <sheetData sheetId="31188" refreshError="1"/>
      <sheetData sheetId="31189" refreshError="1"/>
      <sheetData sheetId="31190" refreshError="1"/>
      <sheetData sheetId="31191" refreshError="1"/>
      <sheetData sheetId="31192" refreshError="1"/>
      <sheetData sheetId="31193" refreshError="1"/>
      <sheetData sheetId="31194" refreshError="1"/>
      <sheetData sheetId="31195" refreshError="1"/>
      <sheetData sheetId="31196" refreshError="1"/>
      <sheetData sheetId="31197" refreshError="1"/>
      <sheetData sheetId="31198" refreshError="1"/>
      <sheetData sheetId="31199" refreshError="1"/>
      <sheetData sheetId="31200" refreshError="1"/>
      <sheetData sheetId="31201" refreshError="1"/>
      <sheetData sheetId="31202" refreshError="1"/>
      <sheetData sheetId="31203" refreshError="1"/>
      <sheetData sheetId="31204" refreshError="1"/>
      <sheetData sheetId="31205" refreshError="1"/>
      <sheetData sheetId="31206" refreshError="1"/>
      <sheetData sheetId="31207" refreshError="1"/>
      <sheetData sheetId="31208" refreshError="1"/>
      <sheetData sheetId="31209" refreshError="1"/>
      <sheetData sheetId="31210" refreshError="1"/>
      <sheetData sheetId="31211" refreshError="1"/>
      <sheetData sheetId="31212" refreshError="1"/>
      <sheetData sheetId="31213" refreshError="1"/>
      <sheetData sheetId="31214" refreshError="1"/>
      <sheetData sheetId="31215" refreshError="1"/>
      <sheetData sheetId="31216" refreshError="1"/>
      <sheetData sheetId="31217" refreshError="1"/>
      <sheetData sheetId="31218" refreshError="1"/>
      <sheetData sheetId="31219" refreshError="1"/>
      <sheetData sheetId="31220" refreshError="1"/>
      <sheetData sheetId="31221" refreshError="1"/>
      <sheetData sheetId="31222" refreshError="1"/>
      <sheetData sheetId="31223" refreshError="1"/>
      <sheetData sheetId="31224" refreshError="1"/>
      <sheetData sheetId="31225" refreshError="1"/>
      <sheetData sheetId="31226" refreshError="1"/>
      <sheetData sheetId="31227" refreshError="1"/>
      <sheetData sheetId="31228" refreshError="1"/>
      <sheetData sheetId="31229" refreshError="1"/>
      <sheetData sheetId="31230" refreshError="1"/>
      <sheetData sheetId="31231" refreshError="1"/>
      <sheetData sheetId="31232" refreshError="1"/>
      <sheetData sheetId="31233" refreshError="1"/>
      <sheetData sheetId="31234" refreshError="1"/>
      <sheetData sheetId="31235" refreshError="1"/>
      <sheetData sheetId="31236" refreshError="1"/>
      <sheetData sheetId="31237" refreshError="1"/>
      <sheetData sheetId="31238" refreshError="1"/>
      <sheetData sheetId="31239" refreshError="1"/>
      <sheetData sheetId="31240" refreshError="1"/>
      <sheetData sheetId="31241" refreshError="1"/>
      <sheetData sheetId="31242" refreshError="1"/>
      <sheetData sheetId="31243" refreshError="1"/>
      <sheetData sheetId="31244" refreshError="1"/>
      <sheetData sheetId="31245" refreshError="1"/>
      <sheetData sheetId="31246" refreshError="1"/>
      <sheetData sheetId="31247" refreshError="1"/>
      <sheetData sheetId="31248" refreshError="1"/>
      <sheetData sheetId="31249" refreshError="1"/>
      <sheetData sheetId="31250" refreshError="1"/>
      <sheetData sheetId="31251" refreshError="1"/>
      <sheetData sheetId="31252" refreshError="1"/>
      <sheetData sheetId="31253" refreshError="1"/>
      <sheetData sheetId="31254" refreshError="1"/>
      <sheetData sheetId="31255" refreshError="1"/>
      <sheetData sheetId="31256" refreshError="1"/>
      <sheetData sheetId="31257" refreshError="1"/>
      <sheetData sheetId="31258" refreshError="1"/>
      <sheetData sheetId="31259" refreshError="1"/>
      <sheetData sheetId="31260" refreshError="1"/>
      <sheetData sheetId="31261" refreshError="1"/>
      <sheetData sheetId="31262" refreshError="1"/>
      <sheetData sheetId="31263" refreshError="1"/>
      <sheetData sheetId="31264" refreshError="1"/>
      <sheetData sheetId="31265" refreshError="1"/>
      <sheetData sheetId="31266" refreshError="1"/>
      <sheetData sheetId="31267" refreshError="1"/>
      <sheetData sheetId="31268" refreshError="1"/>
      <sheetData sheetId="31269" refreshError="1"/>
      <sheetData sheetId="31270" refreshError="1"/>
      <sheetData sheetId="31271" refreshError="1"/>
      <sheetData sheetId="31272" refreshError="1"/>
      <sheetData sheetId="31273" refreshError="1"/>
      <sheetData sheetId="31274" refreshError="1"/>
      <sheetData sheetId="31275" refreshError="1"/>
      <sheetData sheetId="31276" refreshError="1"/>
      <sheetData sheetId="31277" refreshError="1"/>
      <sheetData sheetId="31278" refreshError="1"/>
      <sheetData sheetId="31279" refreshError="1"/>
      <sheetData sheetId="31280" refreshError="1"/>
      <sheetData sheetId="31281" refreshError="1"/>
      <sheetData sheetId="31282" refreshError="1"/>
      <sheetData sheetId="31283" refreshError="1"/>
      <sheetData sheetId="31284" refreshError="1"/>
      <sheetData sheetId="31285" refreshError="1"/>
      <sheetData sheetId="31286" refreshError="1"/>
      <sheetData sheetId="31287" refreshError="1"/>
      <sheetData sheetId="31288" refreshError="1"/>
      <sheetData sheetId="31289" refreshError="1"/>
      <sheetData sheetId="31290" refreshError="1"/>
      <sheetData sheetId="31291" refreshError="1"/>
      <sheetData sheetId="31292" refreshError="1"/>
      <sheetData sheetId="31293" refreshError="1"/>
      <sheetData sheetId="31294" refreshError="1"/>
      <sheetData sheetId="31295" refreshError="1"/>
      <sheetData sheetId="31296" refreshError="1"/>
      <sheetData sheetId="31297" refreshError="1"/>
      <sheetData sheetId="31298" refreshError="1"/>
      <sheetData sheetId="31299" refreshError="1"/>
      <sheetData sheetId="31300" refreshError="1"/>
      <sheetData sheetId="31301" refreshError="1"/>
      <sheetData sheetId="31302" refreshError="1"/>
      <sheetData sheetId="31303" refreshError="1"/>
      <sheetData sheetId="31304" refreshError="1"/>
      <sheetData sheetId="31305" refreshError="1"/>
      <sheetData sheetId="31306" refreshError="1"/>
      <sheetData sheetId="31307" refreshError="1"/>
      <sheetData sheetId="31308" refreshError="1"/>
      <sheetData sheetId="31309" refreshError="1"/>
      <sheetData sheetId="31310" refreshError="1"/>
      <sheetData sheetId="31311" refreshError="1"/>
      <sheetData sheetId="31312" refreshError="1"/>
      <sheetData sheetId="31313" refreshError="1"/>
      <sheetData sheetId="31314" refreshError="1"/>
      <sheetData sheetId="31315" refreshError="1"/>
      <sheetData sheetId="31316" refreshError="1"/>
      <sheetData sheetId="31317" refreshError="1"/>
      <sheetData sheetId="31318" refreshError="1"/>
      <sheetData sheetId="31319" refreshError="1"/>
      <sheetData sheetId="31320" refreshError="1"/>
      <sheetData sheetId="31321" refreshError="1"/>
      <sheetData sheetId="31322" refreshError="1"/>
      <sheetData sheetId="31323" refreshError="1"/>
      <sheetData sheetId="31324" refreshError="1"/>
      <sheetData sheetId="31325" refreshError="1"/>
      <sheetData sheetId="31326" refreshError="1"/>
      <sheetData sheetId="31327" refreshError="1"/>
      <sheetData sheetId="31328" refreshError="1"/>
      <sheetData sheetId="31329" refreshError="1"/>
      <sheetData sheetId="31330" refreshError="1"/>
      <sheetData sheetId="31331" refreshError="1"/>
      <sheetData sheetId="31332" refreshError="1"/>
      <sheetData sheetId="31333" refreshError="1"/>
      <sheetData sheetId="31334" refreshError="1"/>
      <sheetData sheetId="31335" refreshError="1"/>
      <sheetData sheetId="31336" refreshError="1"/>
      <sheetData sheetId="31337" refreshError="1"/>
      <sheetData sheetId="31338" refreshError="1"/>
      <sheetData sheetId="31339" refreshError="1"/>
      <sheetData sheetId="31340" refreshError="1"/>
      <sheetData sheetId="31341" refreshError="1"/>
      <sheetData sheetId="31342" refreshError="1"/>
      <sheetData sheetId="31343" refreshError="1"/>
      <sheetData sheetId="31344" refreshError="1"/>
      <sheetData sheetId="31345" refreshError="1"/>
      <sheetData sheetId="31346" refreshError="1"/>
      <sheetData sheetId="31347" refreshError="1"/>
      <sheetData sheetId="31348" refreshError="1"/>
      <sheetData sheetId="31349" refreshError="1"/>
      <sheetData sheetId="31350" refreshError="1"/>
      <sheetData sheetId="31351" refreshError="1"/>
      <sheetData sheetId="31352" refreshError="1"/>
      <sheetData sheetId="31353" refreshError="1"/>
      <sheetData sheetId="31354" refreshError="1"/>
      <sheetData sheetId="31355" refreshError="1"/>
      <sheetData sheetId="31356" refreshError="1"/>
      <sheetData sheetId="31357" refreshError="1"/>
      <sheetData sheetId="31358" refreshError="1"/>
      <sheetData sheetId="31359" refreshError="1"/>
      <sheetData sheetId="31360" refreshError="1"/>
      <sheetData sheetId="31361" refreshError="1"/>
      <sheetData sheetId="31362" refreshError="1"/>
      <sheetData sheetId="31363" refreshError="1"/>
      <sheetData sheetId="31364" refreshError="1"/>
      <sheetData sheetId="31365" refreshError="1"/>
      <sheetData sheetId="31366" refreshError="1"/>
      <sheetData sheetId="31367" refreshError="1"/>
      <sheetData sheetId="31368" refreshError="1"/>
      <sheetData sheetId="31369" refreshError="1"/>
      <sheetData sheetId="31370" refreshError="1"/>
      <sheetData sheetId="31371" refreshError="1"/>
      <sheetData sheetId="31372" refreshError="1"/>
      <sheetData sheetId="31373" refreshError="1"/>
      <sheetData sheetId="31374" refreshError="1"/>
      <sheetData sheetId="31375" refreshError="1"/>
      <sheetData sheetId="31376" refreshError="1"/>
      <sheetData sheetId="31377" refreshError="1"/>
      <sheetData sheetId="31378" refreshError="1"/>
      <sheetData sheetId="31379" refreshError="1"/>
      <sheetData sheetId="31380" refreshError="1"/>
      <sheetData sheetId="31381" refreshError="1"/>
      <sheetData sheetId="31382" refreshError="1"/>
      <sheetData sheetId="31383" refreshError="1"/>
      <sheetData sheetId="31384" refreshError="1"/>
      <sheetData sheetId="31385" refreshError="1"/>
      <sheetData sheetId="31386" refreshError="1"/>
      <sheetData sheetId="31387" refreshError="1"/>
      <sheetData sheetId="31388" refreshError="1"/>
      <sheetData sheetId="31389" refreshError="1"/>
      <sheetData sheetId="31390" refreshError="1"/>
      <sheetData sheetId="31391" refreshError="1"/>
      <sheetData sheetId="31392" refreshError="1"/>
      <sheetData sheetId="31393" refreshError="1"/>
      <sheetData sheetId="31394" refreshError="1"/>
      <sheetData sheetId="31395" refreshError="1"/>
      <sheetData sheetId="31396" refreshError="1"/>
      <sheetData sheetId="31397" refreshError="1"/>
      <sheetData sheetId="31398" refreshError="1"/>
      <sheetData sheetId="31399" refreshError="1"/>
      <sheetData sheetId="31400" refreshError="1"/>
      <sheetData sheetId="31401" refreshError="1"/>
      <sheetData sheetId="31402" refreshError="1"/>
      <sheetData sheetId="31403" refreshError="1"/>
      <sheetData sheetId="31404" refreshError="1"/>
      <sheetData sheetId="31405" refreshError="1"/>
      <sheetData sheetId="31406" refreshError="1"/>
      <sheetData sheetId="31407" refreshError="1"/>
      <sheetData sheetId="31408" refreshError="1"/>
      <sheetData sheetId="31409" refreshError="1"/>
      <sheetData sheetId="31410" refreshError="1"/>
      <sheetData sheetId="31411" refreshError="1"/>
      <sheetData sheetId="31412" refreshError="1"/>
      <sheetData sheetId="31413" refreshError="1"/>
      <sheetData sheetId="31414" refreshError="1"/>
      <sheetData sheetId="31415" refreshError="1"/>
      <sheetData sheetId="31416" refreshError="1"/>
      <sheetData sheetId="31417" refreshError="1"/>
      <sheetData sheetId="31418" refreshError="1"/>
      <sheetData sheetId="31419" refreshError="1"/>
      <sheetData sheetId="31420" refreshError="1"/>
      <sheetData sheetId="31421" refreshError="1"/>
      <sheetData sheetId="31422" refreshError="1"/>
      <sheetData sheetId="31423" refreshError="1"/>
      <sheetData sheetId="31424" refreshError="1"/>
      <sheetData sheetId="31425" refreshError="1"/>
      <sheetData sheetId="31426" refreshError="1"/>
      <sheetData sheetId="31427" refreshError="1"/>
      <sheetData sheetId="31428" refreshError="1"/>
      <sheetData sheetId="31429" refreshError="1"/>
      <sheetData sheetId="31430" refreshError="1"/>
      <sheetData sheetId="31431" refreshError="1"/>
      <sheetData sheetId="31432" refreshError="1"/>
      <sheetData sheetId="31433" refreshError="1"/>
      <sheetData sheetId="31434" refreshError="1"/>
      <sheetData sheetId="31435" refreshError="1"/>
      <sheetData sheetId="31436" refreshError="1"/>
      <sheetData sheetId="31437" refreshError="1"/>
      <sheetData sheetId="31438" refreshError="1"/>
      <sheetData sheetId="31439" refreshError="1"/>
      <sheetData sheetId="31440" refreshError="1"/>
      <sheetData sheetId="31441" refreshError="1"/>
      <sheetData sheetId="31442" refreshError="1"/>
      <sheetData sheetId="31443" refreshError="1"/>
      <sheetData sheetId="31444" refreshError="1"/>
      <sheetData sheetId="31445" refreshError="1"/>
      <sheetData sheetId="31446" refreshError="1"/>
      <sheetData sheetId="31447" refreshError="1"/>
      <sheetData sheetId="31448" refreshError="1"/>
      <sheetData sheetId="31449" refreshError="1"/>
      <sheetData sheetId="31450" refreshError="1"/>
      <sheetData sheetId="31451" refreshError="1"/>
      <sheetData sheetId="31452" refreshError="1"/>
      <sheetData sheetId="31453" refreshError="1"/>
      <sheetData sheetId="31454" refreshError="1"/>
      <sheetData sheetId="31455" refreshError="1"/>
      <sheetData sheetId="31456" refreshError="1"/>
      <sheetData sheetId="31457" refreshError="1"/>
      <sheetData sheetId="31458" refreshError="1"/>
      <sheetData sheetId="31459" refreshError="1"/>
      <sheetData sheetId="31460" refreshError="1"/>
      <sheetData sheetId="31461" refreshError="1"/>
      <sheetData sheetId="31462" refreshError="1"/>
      <sheetData sheetId="31463" refreshError="1"/>
      <sheetData sheetId="31464" refreshError="1"/>
      <sheetData sheetId="31465" refreshError="1"/>
      <sheetData sheetId="31466" refreshError="1"/>
      <sheetData sheetId="31467" refreshError="1"/>
      <sheetData sheetId="31468" refreshError="1"/>
      <sheetData sheetId="31469" refreshError="1"/>
      <sheetData sheetId="31470" refreshError="1"/>
      <sheetData sheetId="31471" refreshError="1"/>
      <sheetData sheetId="31472" refreshError="1"/>
      <sheetData sheetId="31473" refreshError="1"/>
      <sheetData sheetId="31474" refreshError="1"/>
      <sheetData sheetId="31475" refreshError="1"/>
      <sheetData sheetId="31476" refreshError="1"/>
      <sheetData sheetId="31477" refreshError="1"/>
      <sheetData sheetId="31478" refreshError="1"/>
      <sheetData sheetId="31479" refreshError="1"/>
      <sheetData sheetId="31480" refreshError="1"/>
      <sheetData sheetId="31481" refreshError="1"/>
      <sheetData sheetId="31482" refreshError="1"/>
      <sheetData sheetId="31483" refreshError="1"/>
      <sheetData sheetId="31484" refreshError="1"/>
      <sheetData sheetId="31485" refreshError="1"/>
      <sheetData sheetId="31486" refreshError="1"/>
      <sheetData sheetId="31487" refreshError="1"/>
      <sheetData sheetId="31488" refreshError="1"/>
      <sheetData sheetId="31489" refreshError="1"/>
      <sheetData sheetId="31490" refreshError="1"/>
      <sheetData sheetId="31491" refreshError="1"/>
      <sheetData sheetId="31492" refreshError="1"/>
      <sheetData sheetId="31493" refreshError="1"/>
      <sheetData sheetId="31494" refreshError="1"/>
      <sheetData sheetId="31495" refreshError="1"/>
      <sheetData sheetId="31496" refreshError="1"/>
      <sheetData sheetId="31497" refreshError="1"/>
      <sheetData sheetId="31498" refreshError="1"/>
      <sheetData sheetId="31499" refreshError="1"/>
      <sheetData sheetId="31500" refreshError="1"/>
      <sheetData sheetId="31501" refreshError="1"/>
      <sheetData sheetId="31502" refreshError="1"/>
      <sheetData sheetId="31503" refreshError="1"/>
      <sheetData sheetId="31504" refreshError="1"/>
      <sheetData sheetId="31505" refreshError="1"/>
      <sheetData sheetId="31506" refreshError="1"/>
      <sheetData sheetId="31507" refreshError="1"/>
      <sheetData sheetId="31508" refreshError="1"/>
      <sheetData sheetId="31509" refreshError="1"/>
      <sheetData sheetId="31510" refreshError="1"/>
      <sheetData sheetId="31511" refreshError="1"/>
      <sheetData sheetId="31512" refreshError="1"/>
      <sheetData sheetId="31513" refreshError="1"/>
      <sheetData sheetId="31514" refreshError="1"/>
      <sheetData sheetId="31515" refreshError="1"/>
      <sheetData sheetId="31516" refreshError="1"/>
      <sheetData sheetId="31517" refreshError="1"/>
      <sheetData sheetId="31518" refreshError="1"/>
      <sheetData sheetId="31519" refreshError="1"/>
      <sheetData sheetId="31520" refreshError="1"/>
      <sheetData sheetId="31521" refreshError="1"/>
      <sheetData sheetId="31522" refreshError="1"/>
      <sheetData sheetId="31523" refreshError="1"/>
      <sheetData sheetId="31524" refreshError="1"/>
      <sheetData sheetId="31525" refreshError="1"/>
      <sheetData sheetId="31526" refreshError="1"/>
      <sheetData sheetId="31527" refreshError="1"/>
      <sheetData sheetId="31528" refreshError="1"/>
      <sheetData sheetId="31529" refreshError="1"/>
      <sheetData sheetId="31530" refreshError="1"/>
      <sheetData sheetId="31531" refreshError="1"/>
      <sheetData sheetId="31532" refreshError="1"/>
      <sheetData sheetId="31533" refreshError="1"/>
      <sheetData sheetId="31534" refreshError="1"/>
      <sheetData sheetId="31535" refreshError="1"/>
      <sheetData sheetId="31536" refreshError="1"/>
      <sheetData sheetId="31537" refreshError="1"/>
      <sheetData sheetId="31538" refreshError="1"/>
      <sheetData sheetId="31539" refreshError="1"/>
      <sheetData sheetId="31540" refreshError="1"/>
      <sheetData sheetId="31541" refreshError="1"/>
      <sheetData sheetId="31542" refreshError="1"/>
      <sheetData sheetId="31543" refreshError="1"/>
      <sheetData sheetId="31544" refreshError="1"/>
      <sheetData sheetId="31545" refreshError="1"/>
      <sheetData sheetId="31546" refreshError="1"/>
      <sheetData sheetId="31547" refreshError="1"/>
      <sheetData sheetId="31548" refreshError="1"/>
      <sheetData sheetId="31549" refreshError="1"/>
      <sheetData sheetId="31550" refreshError="1"/>
      <sheetData sheetId="31551" refreshError="1"/>
      <sheetData sheetId="31552" refreshError="1"/>
      <sheetData sheetId="31553" refreshError="1"/>
      <sheetData sheetId="31554" refreshError="1"/>
      <sheetData sheetId="31555" refreshError="1"/>
      <sheetData sheetId="31556" refreshError="1"/>
      <sheetData sheetId="31557" refreshError="1"/>
      <sheetData sheetId="31558" refreshError="1"/>
      <sheetData sheetId="31559" refreshError="1"/>
      <sheetData sheetId="31560" refreshError="1"/>
      <sheetData sheetId="31561" refreshError="1"/>
      <sheetData sheetId="31562" refreshError="1"/>
      <sheetData sheetId="31563" refreshError="1"/>
      <sheetData sheetId="31564" refreshError="1"/>
      <sheetData sheetId="31565" refreshError="1"/>
      <sheetData sheetId="31566" refreshError="1"/>
      <sheetData sheetId="31567" refreshError="1"/>
      <sheetData sheetId="31568" refreshError="1"/>
      <sheetData sheetId="31569" refreshError="1"/>
      <sheetData sheetId="31570" refreshError="1"/>
      <sheetData sheetId="31571" refreshError="1"/>
      <sheetData sheetId="31572" refreshError="1"/>
      <sheetData sheetId="31573" refreshError="1"/>
      <sheetData sheetId="31574" refreshError="1"/>
      <sheetData sheetId="31575" refreshError="1"/>
      <sheetData sheetId="31576" refreshError="1"/>
      <sheetData sheetId="31577" refreshError="1"/>
      <sheetData sheetId="31578" refreshError="1"/>
      <sheetData sheetId="31579" refreshError="1"/>
      <sheetData sheetId="31580" refreshError="1"/>
      <sheetData sheetId="31581" refreshError="1"/>
      <sheetData sheetId="31582" refreshError="1"/>
      <sheetData sheetId="31583" refreshError="1"/>
      <sheetData sheetId="31584" refreshError="1"/>
      <sheetData sheetId="31585" refreshError="1"/>
      <sheetData sheetId="31586" refreshError="1"/>
      <sheetData sheetId="31587" refreshError="1"/>
      <sheetData sheetId="31588" refreshError="1"/>
      <sheetData sheetId="31589" refreshError="1"/>
      <sheetData sheetId="31590" refreshError="1"/>
      <sheetData sheetId="31591" refreshError="1"/>
      <sheetData sheetId="31592" refreshError="1"/>
      <sheetData sheetId="31593" refreshError="1"/>
      <sheetData sheetId="31594" refreshError="1"/>
      <sheetData sheetId="31595" refreshError="1"/>
      <sheetData sheetId="31596" refreshError="1"/>
      <sheetData sheetId="31597" refreshError="1"/>
      <sheetData sheetId="31598" refreshError="1"/>
      <sheetData sheetId="31599" refreshError="1"/>
      <sheetData sheetId="31600" refreshError="1"/>
      <sheetData sheetId="31601" refreshError="1"/>
      <sheetData sheetId="31602" refreshError="1"/>
      <sheetData sheetId="31603" refreshError="1"/>
      <sheetData sheetId="31604" refreshError="1"/>
      <sheetData sheetId="31605" refreshError="1"/>
      <sheetData sheetId="31606" refreshError="1"/>
      <sheetData sheetId="31607" refreshError="1"/>
      <sheetData sheetId="31608" refreshError="1"/>
      <sheetData sheetId="31609" refreshError="1"/>
      <sheetData sheetId="31610" refreshError="1"/>
      <sheetData sheetId="31611" refreshError="1"/>
      <sheetData sheetId="31612" refreshError="1"/>
      <sheetData sheetId="31613" refreshError="1"/>
      <sheetData sheetId="31614" refreshError="1"/>
      <sheetData sheetId="31615" refreshError="1"/>
      <sheetData sheetId="31616" refreshError="1"/>
      <sheetData sheetId="31617" refreshError="1"/>
      <sheetData sheetId="31618" refreshError="1"/>
      <sheetData sheetId="31619" refreshError="1"/>
      <sheetData sheetId="31620" refreshError="1"/>
      <sheetData sheetId="31621" refreshError="1"/>
      <sheetData sheetId="31622" refreshError="1"/>
      <sheetData sheetId="31623" refreshError="1"/>
      <sheetData sheetId="31624" refreshError="1"/>
      <sheetData sheetId="31625" refreshError="1"/>
      <sheetData sheetId="31626" refreshError="1"/>
      <sheetData sheetId="31627" refreshError="1"/>
      <sheetData sheetId="31628" refreshError="1"/>
      <sheetData sheetId="31629" refreshError="1"/>
      <sheetData sheetId="31630" refreshError="1"/>
      <sheetData sheetId="31631" refreshError="1"/>
      <sheetData sheetId="31632" refreshError="1"/>
      <sheetData sheetId="31633" refreshError="1"/>
      <sheetData sheetId="31634" refreshError="1"/>
      <sheetData sheetId="31635" refreshError="1"/>
      <sheetData sheetId="31636" refreshError="1"/>
      <sheetData sheetId="31637" refreshError="1"/>
      <sheetData sheetId="31638" refreshError="1"/>
      <sheetData sheetId="31639" refreshError="1"/>
      <sheetData sheetId="31640" refreshError="1"/>
      <sheetData sheetId="31641" refreshError="1"/>
      <sheetData sheetId="31642" refreshError="1"/>
      <sheetData sheetId="31643" refreshError="1"/>
      <sheetData sheetId="31644" refreshError="1"/>
      <sheetData sheetId="31645" refreshError="1"/>
      <sheetData sheetId="31646" refreshError="1"/>
      <sheetData sheetId="31647" refreshError="1"/>
      <sheetData sheetId="31648" refreshError="1"/>
      <sheetData sheetId="31649" refreshError="1"/>
      <sheetData sheetId="31650" refreshError="1"/>
      <sheetData sheetId="31651" refreshError="1"/>
      <sheetData sheetId="31652" refreshError="1"/>
      <sheetData sheetId="31653" refreshError="1"/>
      <sheetData sheetId="31654" refreshError="1"/>
      <sheetData sheetId="31655" refreshError="1"/>
      <sheetData sheetId="31656" refreshError="1"/>
      <sheetData sheetId="31657" refreshError="1"/>
      <sheetData sheetId="31658" refreshError="1"/>
      <sheetData sheetId="31659" refreshError="1"/>
      <sheetData sheetId="31660" refreshError="1"/>
      <sheetData sheetId="31661" refreshError="1"/>
      <sheetData sheetId="31662" refreshError="1"/>
      <sheetData sheetId="31663" refreshError="1"/>
      <sheetData sheetId="31664" refreshError="1"/>
      <sheetData sheetId="31665" refreshError="1"/>
      <sheetData sheetId="31666" refreshError="1"/>
      <sheetData sheetId="31667" refreshError="1"/>
      <sheetData sheetId="31668" refreshError="1"/>
      <sheetData sheetId="31669" refreshError="1"/>
      <sheetData sheetId="31670" refreshError="1"/>
      <sheetData sheetId="31671" refreshError="1"/>
      <sheetData sheetId="31672" refreshError="1"/>
      <sheetData sheetId="31673" refreshError="1"/>
      <sheetData sheetId="31674" refreshError="1"/>
      <sheetData sheetId="31675" refreshError="1"/>
      <sheetData sheetId="31676" refreshError="1"/>
      <sheetData sheetId="31677" refreshError="1"/>
      <sheetData sheetId="31678" refreshError="1"/>
      <sheetData sheetId="31679" refreshError="1"/>
      <sheetData sheetId="31680" refreshError="1"/>
      <sheetData sheetId="31681" refreshError="1"/>
      <sheetData sheetId="31682" refreshError="1"/>
      <sheetData sheetId="31683" refreshError="1"/>
      <sheetData sheetId="31684" refreshError="1"/>
      <sheetData sheetId="31685" refreshError="1"/>
      <sheetData sheetId="31686" refreshError="1"/>
      <sheetData sheetId="31687" refreshError="1"/>
      <sheetData sheetId="31688" refreshError="1"/>
      <sheetData sheetId="31689" refreshError="1"/>
      <sheetData sheetId="31690" refreshError="1"/>
      <sheetData sheetId="31691" refreshError="1"/>
      <sheetData sheetId="31692" refreshError="1"/>
      <sheetData sheetId="31693" refreshError="1"/>
      <sheetData sheetId="31694" refreshError="1"/>
      <sheetData sheetId="31695" refreshError="1"/>
      <sheetData sheetId="31696" refreshError="1"/>
      <sheetData sheetId="31697" refreshError="1"/>
      <sheetData sheetId="31698" refreshError="1"/>
      <sheetData sheetId="31699" refreshError="1"/>
      <sheetData sheetId="31700" refreshError="1"/>
      <sheetData sheetId="31701" refreshError="1"/>
      <sheetData sheetId="31702" refreshError="1"/>
      <sheetData sheetId="31703" refreshError="1"/>
      <sheetData sheetId="31704" refreshError="1"/>
      <sheetData sheetId="31705" refreshError="1"/>
      <sheetData sheetId="31706" refreshError="1"/>
      <sheetData sheetId="31707" refreshError="1"/>
      <sheetData sheetId="31708" refreshError="1"/>
      <sheetData sheetId="31709" refreshError="1"/>
      <sheetData sheetId="31710" refreshError="1"/>
      <sheetData sheetId="31711" refreshError="1"/>
      <sheetData sheetId="31712" refreshError="1"/>
      <sheetData sheetId="31713" refreshError="1"/>
      <sheetData sheetId="31714" refreshError="1"/>
      <sheetData sheetId="31715" refreshError="1"/>
      <sheetData sheetId="31716" refreshError="1"/>
      <sheetData sheetId="31717" refreshError="1"/>
      <sheetData sheetId="31718" refreshError="1"/>
      <sheetData sheetId="31719" refreshError="1"/>
      <sheetData sheetId="31720" refreshError="1"/>
      <sheetData sheetId="31721" refreshError="1"/>
      <sheetData sheetId="31722" refreshError="1"/>
      <sheetData sheetId="31723" refreshError="1"/>
      <sheetData sheetId="31724" refreshError="1"/>
      <sheetData sheetId="31725" refreshError="1"/>
      <sheetData sheetId="31726" refreshError="1"/>
      <sheetData sheetId="31727" refreshError="1"/>
      <sheetData sheetId="31728" refreshError="1"/>
      <sheetData sheetId="31729" refreshError="1"/>
      <sheetData sheetId="31730" refreshError="1"/>
      <sheetData sheetId="31731" refreshError="1"/>
      <sheetData sheetId="31732" refreshError="1"/>
      <sheetData sheetId="31733" refreshError="1"/>
      <sheetData sheetId="31734" refreshError="1"/>
      <sheetData sheetId="31735" refreshError="1"/>
      <sheetData sheetId="31736" refreshError="1"/>
      <sheetData sheetId="31737" refreshError="1"/>
      <sheetData sheetId="31738" refreshError="1"/>
      <sheetData sheetId="31739" refreshError="1"/>
      <sheetData sheetId="31740" refreshError="1"/>
      <sheetData sheetId="31741" refreshError="1"/>
      <sheetData sheetId="31742" refreshError="1"/>
      <sheetData sheetId="31743" refreshError="1"/>
      <sheetData sheetId="31744" refreshError="1"/>
      <sheetData sheetId="31745" refreshError="1"/>
      <sheetData sheetId="31746" refreshError="1"/>
      <sheetData sheetId="31747" refreshError="1"/>
      <sheetData sheetId="31748" refreshError="1"/>
      <sheetData sheetId="31749" refreshError="1"/>
      <sheetData sheetId="31750" refreshError="1"/>
      <sheetData sheetId="31751" refreshError="1"/>
      <sheetData sheetId="31752" refreshError="1"/>
      <sheetData sheetId="31753" refreshError="1"/>
      <sheetData sheetId="31754" refreshError="1"/>
      <sheetData sheetId="31755" refreshError="1"/>
      <sheetData sheetId="31756" refreshError="1"/>
      <sheetData sheetId="31757" refreshError="1"/>
      <sheetData sheetId="31758" refreshError="1"/>
      <sheetData sheetId="31759" refreshError="1"/>
      <sheetData sheetId="31760" refreshError="1"/>
      <sheetData sheetId="31761" refreshError="1"/>
      <sheetData sheetId="31762" refreshError="1"/>
      <sheetData sheetId="31763" refreshError="1"/>
      <sheetData sheetId="31764" refreshError="1"/>
      <sheetData sheetId="31765" refreshError="1"/>
      <sheetData sheetId="31766" refreshError="1"/>
      <sheetData sheetId="31767" refreshError="1"/>
      <sheetData sheetId="31768" refreshError="1"/>
      <sheetData sheetId="31769" refreshError="1"/>
      <sheetData sheetId="31770" refreshError="1"/>
      <sheetData sheetId="31771" refreshError="1"/>
      <sheetData sheetId="31772" refreshError="1"/>
      <sheetData sheetId="31773" refreshError="1"/>
      <sheetData sheetId="31774" refreshError="1"/>
      <sheetData sheetId="31775" refreshError="1"/>
      <sheetData sheetId="31776" refreshError="1"/>
      <sheetData sheetId="31777" refreshError="1"/>
      <sheetData sheetId="31778" refreshError="1"/>
      <sheetData sheetId="31779" refreshError="1"/>
      <sheetData sheetId="31780" refreshError="1"/>
      <sheetData sheetId="31781" refreshError="1"/>
      <sheetData sheetId="31782" refreshError="1"/>
      <sheetData sheetId="31783" refreshError="1"/>
      <sheetData sheetId="31784" refreshError="1"/>
      <sheetData sheetId="31785" refreshError="1"/>
      <sheetData sheetId="31786" refreshError="1"/>
      <sheetData sheetId="31787" refreshError="1"/>
      <sheetData sheetId="31788" refreshError="1"/>
      <sheetData sheetId="31789" refreshError="1"/>
      <sheetData sheetId="31790" refreshError="1"/>
      <sheetData sheetId="31791" refreshError="1"/>
      <sheetData sheetId="31792" refreshError="1"/>
      <sheetData sheetId="31793" refreshError="1"/>
      <sheetData sheetId="31794" refreshError="1"/>
      <sheetData sheetId="31795" refreshError="1"/>
      <sheetData sheetId="31796" refreshError="1"/>
      <sheetData sheetId="31797" refreshError="1"/>
      <sheetData sheetId="31798" refreshError="1"/>
      <sheetData sheetId="31799" refreshError="1"/>
      <sheetData sheetId="31800" refreshError="1"/>
      <sheetData sheetId="31801" refreshError="1"/>
      <sheetData sheetId="31802" refreshError="1"/>
      <sheetData sheetId="31803" refreshError="1"/>
      <sheetData sheetId="31804" refreshError="1"/>
      <sheetData sheetId="31805" refreshError="1"/>
      <sheetData sheetId="31806" refreshError="1"/>
      <sheetData sheetId="31807" refreshError="1"/>
      <sheetData sheetId="31808" refreshError="1"/>
      <sheetData sheetId="31809" refreshError="1"/>
      <sheetData sheetId="31810" refreshError="1"/>
      <sheetData sheetId="31811" refreshError="1"/>
      <sheetData sheetId="31812" refreshError="1"/>
      <sheetData sheetId="31813" refreshError="1"/>
      <sheetData sheetId="31814" refreshError="1"/>
      <sheetData sheetId="31815" refreshError="1"/>
      <sheetData sheetId="31816" refreshError="1"/>
      <sheetData sheetId="31817" refreshError="1"/>
      <sheetData sheetId="31818" refreshError="1"/>
      <sheetData sheetId="31819" refreshError="1"/>
      <sheetData sheetId="31820" refreshError="1"/>
      <sheetData sheetId="31821" refreshError="1"/>
      <sheetData sheetId="31822" refreshError="1"/>
      <sheetData sheetId="31823" refreshError="1"/>
      <sheetData sheetId="31824" refreshError="1"/>
      <sheetData sheetId="31825" refreshError="1"/>
      <sheetData sheetId="31826" refreshError="1"/>
      <sheetData sheetId="31827" refreshError="1"/>
      <sheetData sheetId="31828" refreshError="1"/>
      <sheetData sheetId="31829" refreshError="1"/>
      <sheetData sheetId="31830" refreshError="1"/>
      <sheetData sheetId="31831" refreshError="1"/>
      <sheetData sheetId="31832" refreshError="1"/>
      <sheetData sheetId="31833" refreshError="1"/>
      <sheetData sheetId="31834" refreshError="1"/>
      <sheetData sheetId="31835" refreshError="1"/>
      <sheetData sheetId="31836" refreshError="1"/>
      <sheetData sheetId="31837" refreshError="1"/>
      <sheetData sheetId="31838" refreshError="1"/>
      <sheetData sheetId="31839" refreshError="1"/>
      <sheetData sheetId="31840" refreshError="1"/>
      <sheetData sheetId="31841" refreshError="1"/>
      <sheetData sheetId="31842" refreshError="1"/>
      <sheetData sheetId="31843" refreshError="1"/>
      <sheetData sheetId="31844" refreshError="1"/>
      <sheetData sheetId="31845" refreshError="1"/>
      <sheetData sheetId="31846" refreshError="1"/>
      <sheetData sheetId="31847" refreshError="1"/>
      <sheetData sheetId="31848" refreshError="1"/>
      <sheetData sheetId="31849" refreshError="1"/>
      <sheetData sheetId="31850" refreshError="1"/>
      <sheetData sheetId="31851" refreshError="1"/>
      <sheetData sheetId="31852" refreshError="1"/>
      <sheetData sheetId="31853" refreshError="1"/>
      <sheetData sheetId="31854" refreshError="1"/>
      <sheetData sheetId="31855" refreshError="1"/>
      <sheetData sheetId="31856" refreshError="1"/>
      <sheetData sheetId="31857" refreshError="1"/>
      <sheetData sheetId="31858" refreshError="1"/>
      <sheetData sheetId="31859" refreshError="1"/>
      <sheetData sheetId="31860" refreshError="1"/>
      <sheetData sheetId="31861" refreshError="1"/>
      <sheetData sheetId="31862" refreshError="1"/>
      <sheetData sheetId="31863" refreshError="1"/>
      <sheetData sheetId="31864" refreshError="1"/>
      <sheetData sheetId="31865" refreshError="1"/>
      <sheetData sheetId="31866" refreshError="1"/>
      <sheetData sheetId="31867" refreshError="1"/>
      <sheetData sheetId="31868" refreshError="1"/>
      <sheetData sheetId="31869" refreshError="1"/>
      <sheetData sheetId="31870" refreshError="1"/>
      <sheetData sheetId="31871" refreshError="1"/>
      <sheetData sheetId="31872" refreshError="1"/>
      <sheetData sheetId="31873" refreshError="1"/>
      <sheetData sheetId="31874" refreshError="1"/>
      <sheetData sheetId="31875" refreshError="1"/>
      <sheetData sheetId="31876" refreshError="1"/>
      <sheetData sheetId="31877" refreshError="1"/>
      <sheetData sheetId="31878" refreshError="1"/>
      <sheetData sheetId="31879" refreshError="1"/>
      <sheetData sheetId="31880" refreshError="1"/>
      <sheetData sheetId="31881" refreshError="1"/>
      <sheetData sheetId="31882" refreshError="1"/>
      <sheetData sheetId="31883" refreshError="1"/>
      <sheetData sheetId="31884" refreshError="1"/>
      <sheetData sheetId="31885" refreshError="1"/>
      <sheetData sheetId="31886" refreshError="1"/>
      <sheetData sheetId="31887" refreshError="1"/>
      <sheetData sheetId="31888" refreshError="1"/>
      <sheetData sheetId="31889" refreshError="1"/>
      <sheetData sheetId="31890" refreshError="1"/>
      <sheetData sheetId="31891" refreshError="1"/>
      <sheetData sheetId="31892" refreshError="1"/>
      <sheetData sheetId="31893" refreshError="1"/>
      <sheetData sheetId="31894" refreshError="1"/>
      <sheetData sheetId="31895" refreshError="1"/>
      <sheetData sheetId="31896" refreshError="1"/>
      <sheetData sheetId="31897" refreshError="1"/>
      <sheetData sheetId="31898" refreshError="1"/>
      <sheetData sheetId="31899" refreshError="1"/>
      <sheetData sheetId="31900" refreshError="1"/>
      <sheetData sheetId="31901" refreshError="1"/>
      <sheetData sheetId="31902" refreshError="1"/>
      <sheetData sheetId="31903" refreshError="1"/>
      <sheetData sheetId="31904" refreshError="1"/>
      <sheetData sheetId="31905" refreshError="1"/>
      <sheetData sheetId="31906" refreshError="1"/>
      <sheetData sheetId="31907" refreshError="1"/>
      <sheetData sheetId="31908" refreshError="1"/>
      <sheetData sheetId="31909" refreshError="1"/>
      <sheetData sheetId="31910" refreshError="1"/>
      <sheetData sheetId="31911" refreshError="1"/>
      <sheetData sheetId="31912" refreshError="1"/>
      <sheetData sheetId="31913" refreshError="1"/>
      <sheetData sheetId="31914" refreshError="1"/>
      <sheetData sheetId="31915" refreshError="1"/>
      <sheetData sheetId="31916" refreshError="1"/>
      <sheetData sheetId="31917" refreshError="1"/>
      <sheetData sheetId="31918" refreshError="1"/>
      <sheetData sheetId="31919" refreshError="1"/>
      <sheetData sheetId="31920" refreshError="1"/>
      <sheetData sheetId="31921" refreshError="1"/>
      <sheetData sheetId="31922" refreshError="1"/>
      <sheetData sheetId="31923" refreshError="1"/>
      <sheetData sheetId="31924" refreshError="1"/>
      <sheetData sheetId="31925" refreshError="1"/>
      <sheetData sheetId="31926" refreshError="1"/>
      <sheetData sheetId="31927" refreshError="1"/>
      <sheetData sheetId="31928" refreshError="1"/>
      <sheetData sheetId="31929" refreshError="1"/>
      <sheetData sheetId="31930" refreshError="1"/>
      <sheetData sheetId="31931" refreshError="1"/>
      <sheetData sheetId="31932" refreshError="1"/>
      <sheetData sheetId="31933" refreshError="1"/>
      <sheetData sheetId="31934" refreshError="1"/>
      <sheetData sheetId="31935" refreshError="1"/>
      <sheetData sheetId="31936" refreshError="1"/>
      <sheetData sheetId="31937" refreshError="1"/>
      <sheetData sheetId="31938" refreshError="1"/>
      <sheetData sheetId="31939" refreshError="1"/>
      <sheetData sheetId="31940" refreshError="1"/>
      <sheetData sheetId="31941" refreshError="1"/>
      <sheetData sheetId="31942" refreshError="1"/>
      <sheetData sheetId="31943" refreshError="1"/>
      <sheetData sheetId="31944" refreshError="1"/>
      <sheetData sheetId="31945" refreshError="1"/>
      <sheetData sheetId="31946" refreshError="1"/>
      <sheetData sheetId="31947" refreshError="1"/>
      <sheetData sheetId="31948" refreshError="1"/>
      <sheetData sheetId="31949" refreshError="1"/>
      <sheetData sheetId="31950" refreshError="1"/>
      <sheetData sheetId="31951" refreshError="1"/>
      <sheetData sheetId="31952" refreshError="1"/>
      <sheetData sheetId="31953" refreshError="1"/>
      <sheetData sheetId="31954" refreshError="1"/>
      <sheetData sheetId="31955" refreshError="1"/>
      <sheetData sheetId="31956" refreshError="1"/>
      <sheetData sheetId="31957" refreshError="1"/>
      <sheetData sheetId="31958" refreshError="1"/>
      <sheetData sheetId="31959" refreshError="1"/>
      <sheetData sheetId="31960" refreshError="1"/>
      <sheetData sheetId="31961" refreshError="1"/>
      <sheetData sheetId="31962" refreshError="1"/>
      <sheetData sheetId="31963" refreshError="1"/>
      <sheetData sheetId="31964" refreshError="1"/>
      <sheetData sheetId="31965" refreshError="1"/>
      <sheetData sheetId="31966" refreshError="1"/>
      <sheetData sheetId="31967" refreshError="1"/>
      <sheetData sheetId="31968" refreshError="1"/>
      <sheetData sheetId="31969" refreshError="1"/>
      <sheetData sheetId="31970" refreshError="1"/>
      <sheetData sheetId="31971" refreshError="1"/>
      <sheetData sheetId="31972" refreshError="1"/>
      <sheetData sheetId="31973" refreshError="1"/>
      <sheetData sheetId="31974" refreshError="1"/>
      <sheetData sheetId="31975" refreshError="1"/>
      <sheetData sheetId="31976" refreshError="1"/>
      <sheetData sheetId="31977" refreshError="1"/>
      <sheetData sheetId="31978" refreshError="1"/>
      <sheetData sheetId="31979" refreshError="1"/>
      <sheetData sheetId="31980" refreshError="1"/>
      <sheetData sheetId="31981" refreshError="1"/>
      <sheetData sheetId="31982" refreshError="1"/>
      <sheetData sheetId="31983" refreshError="1"/>
      <sheetData sheetId="31984" refreshError="1"/>
      <sheetData sheetId="31985" refreshError="1"/>
      <sheetData sheetId="31986" refreshError="1"/>
      <sheetData sheetId="31987" refreshError="1"/>
      <sheetData sheetId="31988" refreshError="1"/>
      <sheetData sheetId="31989" refreshError="1"/>
      <sheetData sheetId="31990" refreshError="1"/>
      <sheetData sheetId="31991" refreshError="1"/>
      <sheetData sheetId="31992" refreshError="1"/>
      <sheetData sheetId="31993" refreshError="1"/>
      <sheetData sheetId="31994" refreshError="1"/>
      <sheetData sheetId="31995" refreshError="1"/>
      <sheetData sheetId="31996" refreshError="1"/>
      <sheetData sheetId="31997" refreshError="1"/>
      <sheetData sheetId="31998" refreshError="1"/>
      <sheetData sheetId="31999" refreshError="1"/>
      <sheetData sheetId="32000" refreshError="1"/>
      <sheetData sheetId="32001" refreshError="1"/>
      <sheetData sheetId="32002" refreshError="1"/>
      <sheetData sheetId="32003" refreshError="1"/>
      <sheetData sheetId="32004" refreshError="1"/>
      <sheetData sheetId="32005" refreshError="1"/>
      <sheetData sheetId="32006" refreshError="1"/>
      <sheetData sheetId="32007" refreshError="1"/>
      <sheetData sheetId="32008" refreshError="1"/>
      <sheetData sheetId="32009" refreshError="1"/>
      <sheetData sheetId="32010" refreshError="1"/>
      <sheetData sheetId="32011" refreshError="1"/>
      <sheetData sheetId="32012" refreshError="1"/>
      <sheetData sheetId="32013" refreshError="1"/>
      <sheetData sheetId="32014" refreshError="1"/>
      <sheetData sheetId="32015" refreshError="1"/>
      <sheetData sheetId="32016" refreshError="1"/>
      <sheetData sheetId="32017" refreshError="1"/>
      <sheetData sheetId="32018" refreshError="1"/>
      <sheetData sheetId="32019" refreshError="1"/>
      <sheetData sheetId="32020" refreshError="1"/>
      <sheetData sheetId="32021" refreshError="1"/>
      <sheetData sheetId="32022" refreshError="1"/>
      <sheetData sheetId="32023" refreshError="1"/>
      <sheetData sheetId="32024" refreshError="1"/>
      <sheetData sheetId="32025" refreshError="1"/>
      <sheetData sheetId="32026" refreshError="1"/>
      <sheetData sheetId="32027" refreshError="1"/>
      <sheetData sheetId="32028" refreshError="1"/>
      <sheetData sheetId="32029" refreshError="1"/>
      <sheetData sheetId="32030" refreshError="1"/>
      <sheetData sheetId="32031" refreshError="1"/>
      <sheetData sheetId="32032" refreshError="1"/>
      <sheetData sheetId="32033" refreshError="1"/>
      <sheetData sheetId="32034" refreshError="1"/>
      <sheetData sheetId="32035" refreshError="1"/>
      <sheetData sheetId="32036" refreshError="1"/>
      <sheetData sheetId="32037" refreshError="1"/>
      <sheetData sheetId="32038" refreshError="1"/>
      <sheetData sheetId="32039" refreshError="1"/>
      <sheetData sheetId="32040" refreshError="1"/>
      <sheetData sheetId="32041" refreshError="1"/>
      <sheetData sheetId="32042" refreshError="1"/>
      <sheetData sheetId="32043" refreshError="1"/>
      <sheetData sheetId="32044" refreshError="1"/>
      <sheetData sheetId="32045" refreshError="1"/>
      <sheetData sheetId="32046" refreshError="1"/>
      <sheetData sheetId="32047" refreshError="1"/>
      <sheetData sheetId="32048" refreshError="1"/>
      <sheetData sheetId="32049" refreshError="1"/>
      <sheetData sheetId="32050" refreshError="1"/>
      <sheetData sheetId="32051" refreshError="1"/>
      <sheetData sheetId="32052" refreshError="1"/>
      <sheetData sheetId="32053" refreshError="1"/>
      <sheetData sheetId="32054" refreshError="1"/>
      <sheetData sheetId="32055" refreshError="1"/>
      <sheetData sheetId="32056" refreshError="1"/>
      <sheetData sheetId="32057" refreshError="1"/>
      <sheetData sheetId="32058" refreshError="1"/>
      <sheetData sheetId="32059" refreshError="1"/>
      <sheetData sheetId="32060" refreshError="1"/>
      <sheetData sheetId="32061" refreshError="1"/>
      <sheetData sheetId="32062" refreshError="1"/>
      <sheetData sheetId="32063" refreshError="1"/>
      <sheetData sheetId="32064" refreshError="1"/>
      <sheetData sheetId="32065" refreshError="1"/>
      <sheetData sheetId="32066" refreshError="1"/>
      <sheetData sheetId="32067" refreshError="1"/>
      <sheetData sheetId="32068" refreshError="1"/>
      <sheetData sheetId="32069" refreshError="1"/>
      <sheetData sheetId="32070" refreshError="1"/>
      <sheetData sheetId="32071" refreshError="1"/>
      <sheetData sheetId="32072" refreshError="1"/>
      <sheetData sheetId="32073" refreshError="1"/>
      <sheetData sheetId="32074" refreshError="1"/>
      <sheetData sheetId="32075" refreshError="1"/>
      <sheetData sheetId="32076" refreshError="1"/>
      <sheetData sheetId="32077" refreshError="1"/>
      <sheetData sheetId="32078" refreshError="1"/>
      <sheetData sheetId="32079" refreshError="1"/>
      <sheetData sheetId="32080" refreshError="1"/>
      <sheetData sheetId="32081" refreshError="1"/>
      <sheetData sheetId="32082" refreshError="1"/>
      <sheetData sheetId="32083" refreshError="1"/>
      <sheetData sheetId="32084" refreshError="1"/>
      <sheetData sheetId="32085" refreshError="1"/>
      <sheetData sheetId="32086" refreshError="1"/>
      <sheetData sheetId="32087" refreshError="1"/>
      <sheetData sheetId="32088" refreshError="1"/>
      <sheetData sheetId="32089" refreshError="1"/>
      <sheetData sheetId="32090" refreshError="1"/>
      <sheetData sheetId="32091" refreshError="1"/>
      <sheetData sheetId="32092" refreshError="1"/>
      <sheetData sheetId="32093" refreshError="1"/>
      <sheetData sheetId="32094" refreshError="1"/>
      <sheetData sheetId="32095" refreshError="1"/>
      <sheetData sheetId="32096" refreshError="1"/>
      <sheetData sheetId="32097" refreshError="1"/>
      <sheetData sheetId="32098" refreshError="1"/>
      <sheetData sheetId="32099" refreshError="1"/>
      <sheetData sheetId="32100" refreshError="1"/>
      <sheetData sheetId="32101" refreshError="1"/>
      <sheetData sheetId="32102" refreshError="1"/>
      <sheetData sheetId="32103" refreshError="1"/>
      <sheetData sheetId="32104" refreshError="1"/>
      <sheetData sheetId="32105" refreshError="1"/>
      <sheetData sheetId="32106" refreshError="1"/>
      <sheetData sheetId="32107" refreshError="1"/>
      <sheetData sheetId="32108" refreshError="1"/>
      <sheetData sheetId="32109" refreshError="1"/>
      <sheetData sheetId="32110" refreshError="1"/>
      <sheetData sheetId="32111" refreshError="1"/>
      <sheetData sheetId="32112" refreshError="1"/>
      <sheetData sheetId="32113" refreshError="1"/>
      <sheetData sheetId="32114" refreshError="1"/>
      <sheetData sheetId="32115" refreshError="1"/>
      <sheetData sheetId="32116" refreshError="1"/>
      <sheetData sheetId="32117" refreshError="1"/>
      <sheetData sheetId="32118" refreshError="1"/>
      <sheetData sheetId="32119" refreshError="1"/>
      <sheetData sheetId="32120" refreshError="1"/>
      <sheetData sheetId="32121" refreshError="1"/>
      <sheetData sheetId="32122" refreshError="1"/>
      <sheetData sheetId="32123" refreshError="1"/>
      <sheetData sheetId="32124" refreshError="1"/>
      <sheetData sheetId="32125" refreshError="1"/>
      <sheetData sheetId="32126" refreshError="1"/>
      <sheetData sheetId="32127" refreshError="1"/>
      <sheetData sheetId="32128" refreshError="1"/>
      <sheetData sheetId="32129" refreshError="1"/>
      <sheetData sheetId="32130" refreshError="1"/>
      <sheetData sheetId="32131" refreshError="1"/>
      <sheetData sheetId="32132" refreshError="1"/>
      <sheetData sheetId="32133" refreshError="1"/>
      <sheetData sheetId="32134" refreshError="1"/>
      <sheetData sheetId="32135" refreshError="1"/>
      <sheetData sheetId="32136" refreshError="1"/>
      <sheetData sheetId="32137" refreshError="1"/>
      <sheetData sheetId="32138" refreshError="1"/>
      <sheetData sheetId="32139" refreshError="1"/>
      <sheetData sheetId="32140" refreshError="1"/>
      <sheetData sheetId="32141" refreshError="1"/>
      <sheetData sheetId="32142" refreshError="1"/>
      <sheetData sheetId="32143" refreshError="1"/>
      <sheetData sheetId="32144" refreshError="1"/>
      <sheetData sheetId="32145" refreshError="1"/>
      <sheetData sheetId="32146" refreshError="1"/>
      <sheetData sheetId="32147" refreshError="1"/>
      <sheetData sheetId="32148" refreshError="1"/>
      <sheetData sheetId="32149" refreshError="1"/>
      <sheetData sheetId="32150" refreshError="1"/>
      <sheetData sheetId="32151" refreshError="1"/>
      <sheetData sheetId="32152" refreshError="1"/>
      <sheetData sheetId="32153" refreshError="1"/>
      <sheetData sheetId="32154" refreshError="1"/>
      <sheetData sheetId="32155" refreshError="1"/>
      <sheetData sheetId="32156" refreshError="1"/>
      <sheetData sheetId="32157" refreshError="1"/>
      <sheetData sheetId="32158" refreshError="1"/>
      <sheetData sheetId="32159" refreshError="1"/>
      <sheetData sheetId="32160" refreshError="1"/>
      <sheetData sheetId="32161" refreshError="1"/>
      <sheetData sheetId="32162" refreshError="1"/>
      <sheetData sheetId="32163" refreshError="1"/>
      <sheetData sheetId="32164" refreshError="1"/>
      <sheetData sheetId="32165" refreshError="1"/>
      <sheetData sheetId="32166" refreshError="1"/>
      <sheetData sheetId="32167" refreshError="1"/>
      <sheetData sheetId="32168" refreshError="1"/>
      <sheetData sheetId="32169" refreshError="1"/>
      <sheetData sheetId="32170" refreshError="1"/>
      <sheetData sheetId="32171" refreshError="1"/>
      <sheetData sheetId="32172" refreshError="1"/>
      <sheetData sheetId="32173" refreshError="1"/>
      <sheetData sheetId="32174" refreshError="1"/>
      <sheetData sheetId="32175" refreshError="1"/>
      <sheetData sheetId="32176" refreshError="1"/>
      <sheetData sheetId="32177" refreshError="1"/>
      <sheetData sheetId="32178" refreshError="1"/>
      <sheetData sheetId="32179" refreshError="1"/>
      <sheetData sheetId="32180" refreshError="1"/>
      <sheetData sheetId="32181" refreshError="1"/>
      <sheetData sheetId="32182" refreshError="1"/>
      <sheetData sheetId="32183" refreshError="1"/>
      <sheetData sheetId="32184" refreshError="1"/>
      <sheetData sheetId="32185" refreshError="1"/>
      <sheetData sheetId="32186" refreshError="1"/>
      <sheetData sheetId="32187" refreshError="1"/>
      <sheetData sheetId="32188" refreshError="1"/>
      <sheetData sheetId="32189" refreshError="1"/>
      <sheetData sheetId="32190" refreshError="1"/>
      <sheetData sheetId="32191" refreshError="1"/>
      <sheetData sheetId="32192" refreshError="1"/>
      <sheetData sheetId="32193" refreshError="1"/>
      <sheetData sheetId="32194" refreshError="1"/>
      <sheetData sheetId="32195" refreshError="1"/>
      <sheetData sheetId="32196" refreshError="1"/>
      <sheetData sheetId="32197" refreshError="1"/>
      <sheetData sheetId="32198" refreshError="1"/>
      <sheetData sheetId="32199" refreshError="1"/>
      <sheetData sheetId="32200" refreshError="1"/>
      <sheetData sheetId="32201" refreshError="1"/>
      <sheetData sheetId="32202" refreshError="1"/>
      <sheetData sheetId="32203" refreshError="1"/>
      <sheetData sheetId="32204" refreshError="1"/>
      <sheetData sheetId="32205" refreshError="1"/>
      <sheetData sheetId="32206" refreshError="1"/>
      <sheetData sheetId="32207" refreshError="1"/>
      <sheetData sheetId="32208" refreshError="1"/>
      <sheetData sheetId="32209" refreshError="1"/>
      <sheetData sheetId="32210" refreshError="1"/>
      <sheetData sheetId="32211" refreshError="1"/>
      <sheetData sheetId="32212" refreshError="1"/>
      <sheetData sheetId="32213" refreshError="1"/>
      <sheetData sheetId="32214" refreshError="1"/>
      <sheetData sheetId="32215" refreshError="1"/>
      <sheetData sheetId="32216" refreshError="1"/>
      <sheetData sheetId="32217" refreshError="1"/>
      <sheetData sheetId="32218" refreshError="1"/>
      <sheetData sheetId="32219" refreshError="1"/>
      <sheetData sheetId="32220" refreshError="1"/>
      <sheetData sheetId="32221" refreshError="1"/>
      <sheetData sheetId="32222" refreshError="1"/>
      <sheetData sheetId="32223" refreshError="1"/>
      <sheetData sheetId="32224" refreshError="1"/>
      <sheetData sheetId="32225" refreshError="1"/>
      <sheetData sheetId="32226" refreshError="1"/>
      <sheetData sheetId="32227" refreshError="1"/>
      <sheetData sheetId="32228" refreshError="1"/>
      <sheetData sheetId="32229" refreshError="1"/>
      <sheetData sheetId="32230" refreshError="1"/>
      <sheetData sheetId="32231" refreshError="1"/>
      <sheetData sheetId="32232" refreshError="1"/>
      <sheetData sheetId="32233" refreshError="1"/>
      <sheetData sheetId="32234" refreshError="1"/>
      <sheetData sheetId="32235" refreshError="1"/>
      <sheetData sheetId="32236" refreshError="1"/>
      <sheetData sheetId="32237" refreshError="1"/>
      <sheetData sheetId="32238" refreshError="1"/>
      <sheetData sheetId="32239" refreshError="1"/>
      <sheetData sheetId="32240" refreshError="1"/>
      <sheetData sheetId="32241" refreshError="1"/>
      <sheetData sheetId="32242" refreshError="1"/>
      <sheetData sheetId="32243" refreshError="1"/>
      <sheetData sheetId="32244" refreshError="1"/>
      <sheetData sheetId="32245" refreshError="1"/>
      <sheetData sheetId="32246" refreshError="1"/>
      <sheetData sheetId="32247" refreshError="1"/>
      <sheetData sheetId="32248" refreshError="1"/>
      <sheetData sheetId="32249" refreshError="1"/>
      <sheetData sheetId="32250" refreshError="1"/>
      <sheetData sheetId="32251" refreshError="1"/>
      <sheetData sheetId="32252" refreshError="1"/>
      <sheetData sheetId="32253" refreshError="1"/>
      <sheetData sheetId="32254" refreshError="1"/>
      <sheetData sheetId="32255" refreshError="1"/>
      <sheetData sheetId="32256" refreshError="1"/>
      <sheetData sheetId="32257" refreshError="1"/>
      <sheetData sheetId="32258" refreshError="1"/>
      <sheetData sheetId="32259" refreshError="1"/>
      <sheetData sheetId="32260" refreshError="1"/>
      <sheetData sheetId="32261" refreshError="1"/>
      <sheetData sheetId="32262" refreshError="1"/>
      <sheetData sheetId="32263" refreshError="1"/>
      <sheetData sheetId="32264" refreshError="1"/>
      <sheetData sheetId="32265" refreshError="1"/>
      <sheetData sheetId="32266" refreshError="1"/>
      <sheetData sheetId="32267" refreshError="1"/>
      <sheetData sheetId="32268" refreshError="1"/>
      <sheetData sheetId="32269" refreshError="1"/>
      <sheetData sheetId="32270" refreshError="1"/>
      <sheetData sheetId="32271" refreshError="1"/>
      <sheetData sheetId="32272" refreshError="1"/>
      <sheetData sheetId="32273" refreshError="1"/>
      <sheetData sheetId="32274" refreshError="1"/>
      <sheetData sheetId="32275" refreshError="1"/>
      <sheetData sheetId="32276" refreshError="1"/>
      <sheetData sheetId="32277" refreshError="1"/>
      <sheetData sheetId="32278" refreshError="1"/>
      <sheetData sheetId="32279" refreshError="1"/>
      <sheetData sheetId="32280" refreshError="1"/>
      <sheetData sheetId="32281" refreshError="1"/>
      <sheetData sheetId="32282" refreshError="1"/>
      <sheetData sheetId="32283" refreshError="1"/>
      <sheetData sheetId="32284" refreshError="1"/>
      <sheetData sheetId="32285" refreshError="1"/>
      <sheetData sheetId="32286" refreshError="1"/>
      <sheetData sheetId="32287" refreshError="1"/>
      <sheetData sheetId="32288" refreshError="1"/>
      <sheetData sheetId="32289" refreshError="1"/>
      <sheetData sheetId="32290" refreshError="1"/>
      <sheetData sheetId="32291" refreshError="1"/>
      <sheetData sheetId="32292" refreshError="1"/>
      <sheetData sheetId="32293" refreshError="1"/>
      <sheetData sheetId="32294" refreshError="1"/>
      <sheetData sheetId="32295" refreshError="1"/>
      <sheetData sheetId="32296" refreshError="1"/>
      <sheetData sheetId="32297" refreshError="1"/>
      <sheetData sheetId="32298" refreshError="1"/>
      <sheetData sheetId="32299" refreshError="1"/>
      <sheetData sheetId="32300" refreshError="1"/>
      <sheetData sheetId="32301" refreshError="1"/>
      <sheetData sheetId="32302" refreshError="1"/>
      <sheetData sheetId="32303" refreshError="1"/>
      <sheetData sheetId="32304" refreshError="1"/>
      <sheetData sheetId="32305" refreshError="1"/>
      <sheetData sheetId="32306" refreshError="1"/>
      <sheetData sheetId="32307" refreshError="1"/>
      <sheetData sheetId="32308" refreshError="1"/>
      <sheetData sheetId="32309" refreshError="1"/>
      <sheetData sheetId="32310" refreshError="1"/>
      <sheetData sheetId="32311" refreshError="1"/>
      <sheetData sheetId="32312" refreshError="1"/>
      <sheetData sheetId="32313" refreshError="1"/>
      <sheetData sheetId="32314" refreshError="1"/>
      <sheetData sheetId="32315" refreshError="1"/>
      <sheetData sheetId="32316" refreshError="1"/>
      <sheetData sheetId="32317" refreshError="1"/>
      <sheetData sheetId="32318" refreshError="1"/>
      <sheetData sheetId="32319" refreshError="1"/>
      <sheetData sheetId="32320" refreshError="1"/>
      <sheetData sheetId="32321" refreshError="1"/>
      <sheetData sheetId="32322" refreshError="1"/>
      <sheetData sheetId="32323" refreshError="1"/>
      <sheetData sheetId="32324" refreshError="1"/>
      <sheetData sheetId="32325" refreshError="1"/>
      <sheetData sheetId="32326" refreshError="1"/>
      <sheetData sheetId="32327" refreshError="1"/>
      <sheetData sheetId="32328" refreshError="1"/>
      <sheetData sheetId="32329" refreshError="1"/>
      <sheetData sheetId="32330" refreshError="1"/>
      <sheetData sheetId="32331" refreshError="1"/>
      <sheetData sheetId="32332" refreshError="1"/>
      <sheetData sheetId="32333" refreshError="1"/>
      <sheetData sheetId="32334" refreshError="1"/>
      <sheetData sheetId="32335" refreshError="1"/>
      <sheetData sheetId="32336" refreshError="1"/>
      <sheetData sheetId="32337" refreshError="1"/>
      <sheetData sheetId="32338" refreshError="1"/>
      <sheetData sheetId="32339" refreshError="1"/>
      <sheetData sheetId="32340" refreshError="1"/>
      <sheetData sheetId="32341" refreshError="1"/>
      <sheetData sheetId="32342" refreshError="1"/>
      <sheetData sheetId="32343" refreshError="1"/>
      <sheetData sheetId="32344" refreshError="1"/>
      <sheetData sheetId="32345" refreshError="1"/>
      <sheetData sheetId="32346" refreshError="1"/>
      <sheetData sheetId="32347" refreshError="1"/>
      <sheetData sheetId="32348" refreshError="1"/>
      <sheetData sheetId="32349" refreshError="1"/>
      <sheetData sheetId="32350" refreshError="1"/>
      <sheetData sheetId="32351" refreshError="1"/>
      <sheetData sheetId="32352" refreshError="1"/>
      <sheetData sheetId="32353" refreshError="1"/>
      <sheetData sheetId="32354" refreshError="1"/>
      <sheetData sheetId="32355" refreshError="1"/>
      <sheetData sheetId="32356" refreshError="1"/>
      <sheetData sheetId="32357" refreshError="1"/>
      <sheetData sheetId="32358" refreshError="1"/>
      <sheetData sheetId="32359" refreshError="1"/>
      <sheetData sheetId="32360" refreshError="1"/>
      <sheetData sheetId="32361" refreshError="1"/>
      <sheetData sheetId="32362" refreshError="1"/>
      <sheetData sheetId="32363" refreshError="1"/>
      <sheetData sheetId="32364" refreshError="1"/>
      <sheetData sheetId="32365" refreshError="1"/>
      <sheetData sheetId="32366" refreshError="1"/>
      <sheetData sheetId="32367" refreshError="1"/>
      <sheetData sheetId="32368" refreshError="1"/>
      <sheetData sheetId="32369" refreshError="1"/>
      <sheetData sheetId="32370" refreshError="1"/>
      <sheetData sheetId="32371" refreshError="1"/>
      <sheetData sheetId="32372" refreshError="1"/>
      <sheetData sheetId="32373" refreshError="1"/>
      <sheetData sheetId="32374" refreshError="1"/>
      <sheetData sheetId="32375" refreshError="1"/>
      <sheetData sheetId="32376" refreshError="1"/>
      <sheetData sheetId="32377" refreshError="1"/>
      <sheetData sheetId="32378" refreshError="1"/>
      <sheetData sheetId="32379" refreshError="1"/>
      <sheetData sheetId="32380" refreshError="1"/>
      <sheetData sheetId="32381" refreshError="1"/>
      <sheetData sheetId="32382" refreshError="1"/>
      <sheetData sheetId="32383" refreshError="1"/>
      <sheetData sheetId="32384" refreshError="1"/>
      <sheetData sheetId="32385" refreshError="1"/>
      <sheetData sheetId="32386" refreshError="1"/>
      <sheetData sheetId="32387" refreshError="1"/>
      <sheetData sheetId="32388" refreshError="1"/>
      <sheetData sheetId="32389" refreshError="1"/>
      <sheetData sheetId="32390" refreshError="1"/>
      <sheetData sheetId="32391" refreshError="1"/>
      <sheetData sheetId="32392" refreshError="1"/>
      <sheetData sheetId="32393" refreshError="1"/>
      <sheetData sheetId="32394" refreshError="1"/>
      <sheetData sheetId="32395" refreshError="1"/>
      <sheetData sheetId="32396" refreshError="1"/>
      <sheetData sheetId="32397" refreshError="1"/>
      <sheetData sheetId="32398" refreshError="1"/>
      <sheetData sheetId="32399" refreshError="1"/>
      <sheetData sheetId="32400" refreshError="1"/>
      <sheetData sheetId="32401" refreshError="1"/>
      <sheetData sheetId="32402" refreshError="1"/>
      <sheetData sheetId="32403" refreshError="1"/>
      <sheetData sheetId="32404" refreshError="1"/>
      <sheetData sheetId="32405" refreshError="1"/>
      <sheetData sheetId="32406" refreshError="1"/>
      <sheetData sheetId="32407" refreshError="1"/>
      <sheetData sheetId="32408" refreshError="1"/>
      <sheetData sheetId="32409" refreshError="1"/>
      <sheetData sheetId="32410" refreshError="1"/>
      <sheetData sheetId="32411" refreshError="1"/>
      <sheetData sheetId="32412" refreshError="1"/>
      <sheetData sheetId="32413" refreshError="1"/>
      <sheetData sheetId="32414" refreshError="1"/>
      <sheetData sheetId="32415" refreshError="1"/>
      <sheetData sheetId="32416" refreshError="1"/>
      <sheetData sheetId="32417" refreshError="1"/>
      <sheetData sheetId="32418" refreshError="1"/>
      <sheetData sheetId="32419" refreshError="1"/>
      <sheetData sheetId="32420" refreshError="1"/>
      <sheetData sheetId="32421" refreshError="1"/>
      <sheetData sheetId="32422" refreshError="1"/>
      <sheetData sheetId="32423" refreshError="1"/>
      <sheetData sheetId="32424" refreshError="1"/>
      <sheetData sheetId="32425" refreshError="1"/>
      <sheetData sheetId="32426" refreshError="1"/>
      <sheetData sheetId="32427" refreshError="1"/>
      <sheetData sheetId="32428" refreshError="1"/>
      <sheetData sheetId="32429" refreshError="1"/>
      <sheetData sheetId="32430" refreshError="1"/>
      <sheetData sheetId="32431" refreshError="1"/>
      <sheetData sheetId="32432" refreshError="1"/>
      <sheetData sheetId="32433" refreshError="1"/>
      <sheetData sheetId="32434" refreshError="1"/>
      <sheetData sheetId="32435" refreshError="1"/>
      <sheetData sheetId="32436" refreshError="1"/>
      <sheetData sheetId="32437" refreshError="1"/>
      <sheetData sheetId="32438" refreshError="1"/>
      <sheetData sheetId="32439" refreshError="1"/>
      <sheetData sheetId="32440" refreshError="1"/>
      <sheetData sheetId="32441" refreshError="1"/>
      <sheetData sheetId="32442" refreshError="1"/>
      <sheetData sheetId="32443" refreshError="1"/>
      <sheetData sheetId="32444" refreshError="1"/>
      <sheetData sheetId="32445" refreshError="1"/>
      <sheetData sheetId="32446" refreshError="1"/>
      <sheetData sheetId="32447" refreshError="1"/>
      <sheetData sheetId="32448" refreshError="1"/>
      <sheetData sheetId="32449" refreshError="1"/>
      <sheetData sheetId="32450" refreshError="1"/>
      <sheetData sheetId="32451" refreshError="1"/>
      <sheetData sheetId="32452" refreshError="1"/>
      <sheetData sheetId="32453" refreshError="1"/>
      <sheetData sheetId="32454" refreshError="1"/>
      <sheetData sheetId="32455" refreshError="1"/>
      <sheetData sheetId="32456" refreshError="1"/>
      <sheetData sheetId="32457" refreshError="1"/>
      <sheetData sheetId="32458" refreshError="1"/>
      <sheetData sheetId="32459" refreshError="1"/>
      <sheetData sheetId="32460" refreshError="1"/>
      <sheetData sheetId="32461" refreshError="1"/>
      <sheetData sheetId="32462" refreshError="1"/>
      <sheetData sheetId="32463" refreshError="1"/>
      <sheetData sheetId="32464" refreshError="1"/>
      <sheetData sheetId="32465" refreshError="1"/>
      <sheetData sheetId="32466" refreshError="1"/>
      <sheetData sheetId="32467" refreshError="1"/>
      <sheetData sheetId="32468" refreshError="1"/>
      <sheetData sheetId="32469" refreshError="1"/>
      <sheetData sheetId="32470" refreshError="1"/>
      <sheetData sheetId="32471" refreshError="1"/>
      <sheetData sheetId="32472" refreshError="1"/>
      <sheetData sheetId="32473" refreshError="1"/>
      <sheetData sheetId="32474" refreshError="1"/>
      <sheetData sheetId="32475" refreshError="1"/>
      <sheetData sheetId="32476" refreshError="1"/>
      <sheetData sheetId="32477" refreshError="1"/>
      <sheetData sheetId="32478" refreshError="1"/>
      <sheetData sheetId="32479" refreshError="1"/>
      <sheetData sheetId="32480" refreshError="1"/>
      <sheetData sheetId="32481" refreshError="1"/>
      <sheetData sheetId="32482" refreshError="1"/>
      <sheetData sheetId="32483" refreshError="1"/>
      <sheetData sheetId="32484" refreshError="1"/>
      <sheetData sheetId="32485" refreshError="1"/>
      <sheetData sheetId="32486" refreshError="1"/>
      <sheetData sheetId="32487" refreshError="1"/>
      <sheetData sheetId="32488" refreshError="1"/>
      <sheetData sheetId="32489" refreshError="1"/>
      <sheetData sheetId="32490" refreshError="1"/>
      <sheetData sheetId="32491" refreshError="1"/>
      <sheetData sheetId="32492" refreshError="1"/>
      <sheetData sheetId="32493" refreshError="1"/>
      <sheetData sheetId="32494" refreshError="1"/>
      <sheetData sheetId="32495" refreshError="1"/>
      <sheetData sheetId="32496" refreshError="1"/>
      <sheetData sheetId="32497" refreshError="1"/>
      <sheetData sheetId="32498" refreshError="1"/>
      <sheetData sheetId="32499" refreshError="1"/>
      <sheetData sheetId="32500" refreshError="1"/>
      <sheetData sheetId="32501" refreshError="1"/>
      <sheetData sheetId="32502" refreshError="1"/>
      <sheetData sheetId="32503" refreshError="1"/>
      <sheetData sheetId="32504" refreshError="1"/>
      <sheetData sheetId="32505" refreshError="1"/>
      <sheetData sheetId="32506" refreshError="1"/>
      <sheetData sheetId="32507" refreshError="1"/>
      <sheetData sheetId="32508" refreshError="1"/>
      <sheetData sheetId="32509" refreshError="1"/>
      <sheetData sheetId="32510" refreshError="1"/>
      <sheetData sheetId="32511" refreshError="1"/>
      <sheetData sheetId="32512" refreshError="1"/>
      <sheetData sheetId="32513" refreshError="1"/>
      <sheetData sheetId="32514" refreshError="1"/>
      <sheetData sheetId="32515" refreshError="1"/>
      <sheetData sheetId="32516" refreshError="1"/>
      <sheetData sheetId="32517" refreshError="1"/>
      <sheetData sheetId="32518" refreshError="1"/>
      <sheetData sheetId="32519" refreshError="1"/>
      <sheetData sheetId="32520" refreshError="1"/>
      <sheetData sheetId="32521" refreshError="1"/>
      <sheetData sheetId="32522" refreshError="1"/>
      <sheetData sheetId="32523" refreshError="1"/>
      <sheetData sheetId="32524" refreshError="1"/>
      <sheetData sheetId="32525" refreshError="1"/>
      <sheetData sheetId="32526" refreshError="1"/>
      <sheetData sheetId="32527" refreshError="1"/>
      <sheetData sheetId="32528" refreshError="1"/>
      <sheetData sheetId="32529" refreshError="1"/>
      <sheetData sheetId="32530" refreshError="1"/>
      <sheetData sheetId="32531" refreshError="1"/>
      <sheetData sheetId="32532" refreshError="1"/>
      <sheetData sheetId="32533" refreshError="1"/>
      <sheetData sheetId="32534" refreshError="1"/>
      <sheetData sheetId="32535" refreshError="1"/>
      <sheetData sheetId="32536" refreshError="1"/>
      <sheetData sheetId="32537" refreshError="1"/>
      <sheetData sheetId="32538" refreshError="1"/>
      <sheetData sheetId="32539" refreshError="1"/>
      <sheetData sheetId="32540" refreshError="1"/>
      <sheetData sheetId="32541" refreshError="1"/>
      <sheetData sheetId="32542" refreshError="1"/>
      <sheetData sheetId="32543" refreshError="1"/>
      <sheetData sheetId="32544" refreshError="1"/>
      <sheetData sheetId="32545" refreshError="1"/>
      <sheetData sheetId="32546" refreshError="1"/>
      <sheetData sheetId="32547" refreshError="1"/>
      <sheetData sheetId="32548" refreshError="1"/>
      <sheetData sheetId="32549" refreshError="1"/>
      <sheetData sheetId="32550" refreshError="1"/>
      <sheetData sheetId="32551" refreshError="1"/>
      <sheetData sheetId="32552" refreshError="1"/>
      <sheetData sheetId="32553" refreshError="1"/>
      <sheetData sheetId="32554" refreshError="1"/>
      <sheetData sheetId="32555" refreshError="1"/>
      <sheetData sheetId="32556" refreshError="1"/>
      <sheetData sheetId="32557" refreshError="1"/>
      <sheetData sheetId="32558" refreshError="1"/>
      <sheetData sheetId="32559" refreshError="1"/>
      <sheetData sheetId="32560" refreshError="1"/>
      <sheetData sheetId="32561" refreshError="1"/>
      <sheetData sheetId="32562" refreshError="1"/>
      <sheetData sheetId="32563" refreshError="1"/>
      <sheetData sheetId="32564" refreshError="1"/>
      <sheetData sheetId="32565" refreshError="1"/>
      <sheetData sheetId="32566" refreshError="1"/>
      <sheetData sheetId="32567" refreshError="1"/>
      <sheetData sheetId="32568" refreshError="1"/>
      <sheetData sheetId="32569" refreshError="1"/>
      <sheetData sheetId="32570" refreshError="1"/>
      <sheetData sheetId="32571" refreshError="1"/>
      <sheetData sheetId="32572" refreshError="1"/>
      <sheetData sheetId="32573" refreshError="1"/>
      <sheetData sheetId="32574" refreshError="1"/>
      <sheetData sheetId="32575" refreshError="1"/>
      <sheetData sheetId="32576" refreshError="1"/>
      <sheetData sheetId="32577" refreshError="1"/>
      <sheetData sheetId="32578" refreshError="1"/>
      <sheetData sheetId="32579" refreshError="1"/>
      <sheetData sheetId="32580" refreshError="1"/>
      <sheetData sheetId="32581" refreshError="1"/>
      <sheetData sheetId="32582" refreshError="1"/>
      <sheetData sheetId="32583" refreshError="1"/>
      <sheetData sheetId="32584" refreshError="1"/>
      <sheetData sheetId="32585" refreshError="1"/>
      <sheetData sheetId="32586" refreshError="1"/>
      <sheetData sheetId="32587" refreshError="1"/>
      <sheetData sheetId="32588" refreshError="1"/>
      <sheetData sheetId="32589" refreshError="1"/>
      <sheetData sheetId="32590" refreshError="1"/>
      <sheetData sheetId="32591" refreshError="1"/>
      <sheetData sheetId="32592" refreshError="1"/>
      <sheetData sheetId="32593" refreshError="1"/>
      <sheetData sheetId="32594" refreshError="1"/>
      <sheetData sheetId="32595" refreshError="1"/>
      <sheetData sheetId="32596" refreshError="1"/>
      <sheetData sheetId="32597" refreshError="1"/>
      <sheetData sheetId="32598" refreshError="1"/>
      <sheetData sheetId="32599" refreshError="1"/>
      <sheetData sheetId="32600" refreshError="1"/>
      <sheetData sheetId="32601" refreshError="1"/>
      <sheetData sheetId="32602" refreshError="1"/>
      <sheetData sheetId="32603" refreshError="1"/>
      <sheetData sheetId="32604" refreshError="1"/>
      <sheetData sheetId="32605" refreshError="1"/>
      <sheetData sheetId="32606" refreshError="1"/>
      <sheetData sheetId="32607" refreshError="1"/>
      <sheetData sheetId="32608" refreshError="1"/>
      <sheetData sheetId="32609" refreshError="1"/>
      <sheetData sheetId="32610" refreshError="1"/>
      <sheetData sheetId="32611" refreshError="1"/>
      <sheetData sheetId="32612" refreshError="1"/>
      <sheetData sheetId="32613" refreshError="1"/>
      <sheetData sheetId="32614" refreshError="1"/>
      <sheetData sheetId="32615" refreshError="1"/>
      <sheetData sheetId="32616" refreshError="1"/>
      <sheetData sheetId="32617" refreshError="1"/>
      <sheetData sheetId="32618" refreshError="1"/>
      <sheetData sheetId="32619" refreshError="1"/>
      <sheetData sheetId="32620" refreshError="1"/>
      <sheetData sheetId="32621" refreshError="1"/>
      <sheetData sheetId="32622" refreshError="1"/>
      <sheetData sheetId="32623" refreshError="1"/>
      <sheetData sheetId="32624" refreshError="1"/>
      <sheetData sheetId="32625" refreshError="1"/>
      <sheetData sheetId="32626" refreshError="1"/>
      <sheetData sheetId="32627" refreshError="1"/>
      <sheetData sheetId="32628" refreshError="1"/>
      <sheetData sheetId="32629" refreshError="1"/>
      <sheetData sheetId="32630" refreshError="1"/>
      <sheetData sheetId="32631" refreshError="1"/>
      <sheetData sheetId="32632" refreshError="1"/>
      <sheetData sheetId="32633" refreshError="1"/>
      <sheetData sheetId="32634" refreshError="1"/>
      <sheetData sheetId="32635" refreshError="1"/>
      <sheetData sheetId="32636" refreshError="1"/>
      <sheetData sheetId="32637" refreshError="1"/>
      <sheetData sheetId="32638" refreshError="1"/>
      <sheetData sheetId="32639" refreshError="1"/>
      <sheetData sheetId="32640" refreshError="1"/>
      <sheetData sheetId="32641" refreshError="1"/>
      <sheetData sheetId="32642" refreshError="1"/>
      <sheetData sheetId="32643" refreshError="1"/>
      <sheetData sheetId="32644" refreshError="1"/>
      <sheetData sheetId="32645" refreshError="1"/>
      <sheetData sheetId="32646" refreshError="1"/>
      <sheetData sheetId="32647" refreshError="1"/>
      <sheetData sheetId="32648" refreshError="1"/>
      <sheetData sheetId="32649" refreshError="1"/>
      <sheetData sheetId="32650" refreshError="1"/>
      <sheetData sheetId="32651" refreshError="1"/>
      <sheetData sheetId="32652" refreshError="1"/>
      <sheetData sheetId="32653" refreshError="1"/>
      <sheetData sheetId="32654" refreshError="1"/>
      <sheetData sheetId="32655" refreshError="1"/>
      <sheetData sheetId="32656" refreshError="1"/>
      <sheetData sheetId="32657" refreshError="1"/>
      <sheetData sheetId="32658" refreshError="1"/>
      <sheetData sheetId="32659" refreshError="1"/>
      <sheetData sheetId="32660" refreshError="1"/>
      <sheetData sheetId="32661" refreshError="1"/>
      <sheetData sheetId="32662" refreshError="1"/>
      <sheetData sheetId="32663" refreshError="1"/>
      <sheetData sheetId="32664" refreshError="1"/>
      <sheetData sheetId="32665" refreshError="1"/>
      <sheetData sheetId="32666" refreshError="1"/>
      <sheetData sheetId="32667" refreshError="1"/>
      <sheetData sheetId="32668" refreshError="1"/>
      <sheetData sheetId="32669" refreshError="1"/>
      <sheetData sheetId="32670" refreshError="1"/>
      <sheetData sheetId="32671" refreshError="1"/>
      <sheetData sheetId="32672" refreshError="1"/>
      <sheetData sheetId="32673" refreshError="1"/>
      <sheetData sheetId="32674" refreshError="1"/>
      <sheetData sheetId="32675" refreshError="1"/>
      <sheetData sheetId="32676" refreshError="1"/>
      <sheetData sheetId="32677" refreshError="1"/>
      <sheetData sheetId="32678" refreshError="1"/>
      <sheetData sheetId="32679" refreshError="1"/>
      <sheetData sheetId="32680" refreshError="1"/>
      <sheetData sheetId="32681" refreshError="1"/>
      <sheetData sheetId="32682" refreshError="1"/>
      <sheetData sheetId="32683" refreshError="1"/>
      <sheetData sheetId="32684" refreshError="1"/>
      <sheetData sheetId="32685" refreshError="1"/>
      <sheetData sheetId="32686" refreshError="1"/>
      <sheetData sheetId="32687" refreshError="1"/>
      <sheetData sheetId="32688" refreshError="1"/>
      <sheetData sheetId="32689" refreshError="1"/>
      <sheetData sheetId="32690" refreshError="1"/>
      <sheetData sheetId="32691" refreshError="1"/>
      <sheetData sheetId="32692" refreshError="1"/>
      <sheetData sheetId="32693" refreshError="1"/>
      <sheetData sheetId="32694" refreshError="1"/>
      <sheetData sheetId="32695" refreshError="1"/>
      <sheetData sheetId="32696" refreshError="1"/>
      <sheetData sheetId="32697" refreshError="1"/>
      <sheetData sheetId="32698" refreshError="1"/>
      <sheetData sheetId="32699" refreshError="1"/>
      <sheetData sheetId="32700" refreshError="1"/>
      <sheetData sheetId="32701" refreshError="1"/>
      <sheetData sheetId="32702" refreshError="1"/>
      <sheetData sheetId="32703" refreshError="1"/>
      <sheetData sheetId="32704" refreshError="1"/>
      <sheetData sheetId="32705" refreshError="1"/>
      <sheetData sheetId="32706" refreshError="1"/>
      <sheetData sheetId="32707" refreshError="1"/>
      <sheetData sheetId="32708" refreshError="1"/>
      <sheetData sheetId="32709" refreshError="1"/>
      <sheetData sheetId="32710" refreshError="1"/>
      <sheetData sheetId="32711" refreshError="1"/>
      <sheetData sheetId="32712" refreshError="1"/>
      <sheetData sheetId="32713" refreshError="1"/>
      <sheetData sheetId="32714" refreshError="1"/>
      <sheetData sheetId="32715" refreshError="1"/>
      <sheetData sheetId="32716" refreshError="1"/>
      <sheetData sheetId="32717" refreshError="1"/>
      <sheetData sheetId="32718" refreshError="1"/>
      <sheetData sheetId="32719" refreshError="1"/>
      <sheetData sheetId="32720" refreshError="1"/>
      <sheetData sheetId="32721" refreshError="1"/>
      <sheetData sheetId="32722" refreshError="1"/>
      <sheetData sheetId="32723" refreshError="1"/>
      <sheetData sheetId="32724" refreshError="1"/>
      <sheetData sheetId="32725" refreshError="1"/>
      <sheetData sheetId="32726" refreshError="1"/>
      <sheetData sheetId="32727" refreshError="1"/>
      <sheetData sheetId="32728" refreshError="1"/>
      <sheetData sheetId="32729" refreshError="1"/>
      <sheetData sheetId="32730" refreshError="1"/>
      <sheetData sheetId="32731" refreshError="1"/>
      <sheetData sheetId="32732" refreshError="1"/>
      <sheetData sheetId="32733" refreshError="1"/>
      <sheetData sheetId="32734" refreshError="1"/>
      <sheetData sheetId="32735" refreshError="1"/>
      <sheetData sheetId="32736" refreshError="1"/>
      <sheetData sheetId="32737" refreshError="1"/>
      <sheetData sheetId="32738" refreshError="1"/>
      <sheetData sheetId="32739" refreshError="1"/>
      <sheetData sheetId="32740" refreshError="1"/>
      <sheetData sheetId="32741" refreshError="1"/>
      <sheetData sheetId="32742" refreshError="1"/>
      <sheetData sheetId="32743" refreshError="1"/>
      <sheetData sheetId="32744" refreshError="1"/>
      <sheetData sheetId="32745" refreshError="1"/>
      <sheetData sheetId="32746" refreshError="1"/>
      <sheetData sheetId="32747" refreshError="1"/>
      <sheetData sheetId="32748" refreshError="1"/>
      <sheetData sheetId="32749" refreshError="1"/>
      <sheetData sheetId="32750" refreshError="1"/>
      <sheetData sheetId="32751" refreshError="1"/>
      <sheetData sheetId="32752" refreshError="1"/>
      <sheetData sheetId="32753" refreshError="1"/>
      <sheetData sheetId="32754" refreshError="1"/>
      <sheetData sheetId="32755" refreshError="1"/>
      <sheetData sheetId="32756" refreshError="1"/>
      <sheetData sheetId="32757" refreshError="1"/>
      <sheetData sheetId="32758" refreshError="1"/>
      <sheetData sheetId="32759" refreshError="1"/>
      <sheetData sheetId="32760" refreshError="1"/>
      <sheetData sheetId="32761" refreshError="1"/>
      <sheetData sheetId="32762" refreshError="1"/>
      <sheetData sheetId="32763" refreshError="1"/>
      <sheetData sheetId="32764" refreshError="1"/>
      <sheetData sheetId="32765" refreshError="1"/>
      <sheetData sheetId="32766" refreshError="1"/>
      <sheetData sheetId="32767" refreshError="1"/>
      <sheetData sheetId="32768" refreshError="1"/>
      <sheetData sheetId="32769" refreshError="1"/>
      <sheetData sheetId="32770" refreshError="1"/>
      <sheetData sheetId="32771" refreshError="1"/>
      <sheetData sheetId="32772" refreshError="1"/>
      <sheetData sheetId="32773" refreshError="1"/>
      <sheetData sheetId="32774" refreshError="1"/>
      <sheetData sheetId="32775" refreshError="1"/>
      <sheetData sheetId="32776" refreshError="1"/>
      <sheetData sheetId="32777" refreshError="1"/>
      <sheetData sheetId="32778" refreshError="1"/>
      <sheetData sheetId="32779" refreshError="1"/>
      <sheetData sheetId="32780" refreshError="1"/>
      <sheetData sheetId="32781" refreshError="1"/>
      <sheetData sheetId="32782" refreshError="1"/>
      <sheetData sheetId="32783" refreshError="1"/>
      <sheetData sheetId="32784" refreshError="1"/>
      <sheetData sheetId="32785" refreshError="1"/>
      <sheetData sheetId="32786" refreshError="1"/>
      <sheetData sheetId="32787" refreshError="1"/>
      <sheetData sheetId="32788" refreshError="1"/>
      <sheetData sheetId="32789" refreshError="1"/>
      <sheetData sheetId="32790" refreshError="1"/>
      <sheetData sheetId="32791" refreshError="1"/>
      <sheetData sheetId="32792" refreshError="1"/>
      <sheetData sheetId="32793" refreshError="1"/>
      <sheetData sheetId="32794" refreshError="1"/>
      <sheetData sheetId="32795" refreshError="1"/>
      <sheetData sheetId="32796" refreshError="1"/>
      <sheetData sheetId="32797" refreshError="1"/>
      <sheetData sheetId="32798" refreshError="1"/>
      <sheetData sheetId="32799" refreshError="1"/>
      <sheetData sheetId="32800" refreshError="1"/>
      <sheetData sheetId="32801" refreshError="1"/>
      <sheetData sheetId="32802" refreshError="1"/>
      <sheetData sheetId="32803" refreshError="1"/>
      <sheetData sheetId="32804" refreshError="1"/>
      <sheetData sheetId="32805" refreshError="1"/>
      <sheetData sheetId="32806" refreshError="1"/>
      <sheetData sheetId="32807" refreshError="1"/>
      <sheetData sheetId="32808" refreshError="1"/>
      <sheetData sheetId="32809" refreshError="1"/>
      <sheetData sheetId="32810" refreshError="1"/>
      <sheetData sheetId="32811" refreshError="1"/>
      <sheetData sheetId="32812" refreshError="1"/>
      <sheetData sheetId="32813" refreshError="1"/>
      <sheetData sheetId="32814" refreshError="1"/>
      <sheetData sheetId="32815" refreshError="1"/>
      <sheetData sheetId="32816" refreshError="1"/>
      <sheetData sheetId="32817" refreshError="1"/>
      <sheetData sheetId="32818" refreshError="1"/>
      <sheetData sheetId="32819" refreshError="1"/>
      <sheetData sheetId="32820" refreshError="1"/>
      <sheetData sheetId="32821" refreshError="1"/>
      <sheetData sheetId="32822" refreshError="1"/>
      <sheetData sheetId="32823" refreshError="1"/>
      <sheetData sheetId="32824" refreshError="1"/>
      <sheetData sheetId="32825" refreshError="1"/>
      <sheetData sheetId="32826" refreshError="1"/>
      <sheetData sheetId="32827" refreshError="1"/>
      <sheetData sheetId="32828" refreshError="1"/>
      <sheetData sheetId="32829" refreshError="1"/>
      <sheetData sheetId="32830" refreshError="1"/>
      <sheetData sheetId="32831" refreshError="1"/>
      <sheetData sheetId="32832" refreshError="1"/>
      <sheetData sheetId="32833" refreshError="1"/>
      <sheetData sheetId="32834" refreshError="1"/>
      <sheetData sheetId="32835" refreshError="1"/>
      <sheetData sheetId="32836" refreshError="1"/>
      <sheetData sheetId="32837" refreshError="1"/>
      <sheetData sheetId="32838" refreshError="1"/>
      <sheetData sheetId="32839" refreshError="1"/>
      <sheetData sheetId="32840" refreshError="1"/>
      <sheetData sheetId="32841" refreshError="1"/>
      <sheetData sheetId="32842" refreshError="1"/>
      <sheetData sheetId="32843" refreshError="1"/>
      <sheetData sheetId="32844" refreshError="1"/>
      <sheetData sheetId="32845" refreshError="1"/>
      <sheetData sheetId="32846" refreshError="1"/>
      <sheetData sheetId="32847" refreshError="1"/>
      <sheetData sheetId="32848" refreshError="1"/>
      <sheetData sheetId="32849" refreshError="1"/>
      <sheetData sheetId="32850" refreshError="1"/>
      <sheetData sheetId="32851" refreshError="1"/>
      <sheetData sheetId="32852" refreshError="1"/>
      <sheetData sheetId="32853" refreshError="1"/>
      <sheetData sheetId="32854" refreshError="1"/>
      <sheetData sheetId="32855" refreshError="1"/>
      <sheetData sheetId="32856" refreshError="1"/>
      <sheetData sheetId="32857" refreshError="1"/>
      <sheetData sheetId="32858" refreshError="1"/>
      <sheetData sheetId="32859" refreshError="1"/>
      <sheetData sheetId="32860" refreshError="1"/>
      <sheetData sheetId="32861" refreshError="1"/>
      <sheetData sheetId="32862" refreshError="1"/>
      <sheetData sheetId="32863" refreshError="1"/>
      <sheetData sheetId="32864" refreshError="1"/>
      <sheetData sheetId="32865" refreshError="1"/>
      <sheetData sheetId="32866" refreshError="1"/>
      <sheetData sheetId="32867" refreshError="1"/>
      <sheetData sheetId="32868" refreshError="1"/>
      <sheetData sheetId="32869" refreshError="1"/>
      <sheetData sheetId="32870" refreshError="1"/>
      <sheetData sheetId="32871" refreshError="1"/>
      <sheetData sheetId="32872" refreshError="1"/>
      <sheetData sheetId="32873" refreshError="1"/>
      <sheetData sheetId="32874" refreshError="1"/>
      <sheetData sheetId="32875" refreshError="1"/>
      <sheetData sheetId="32876" refreshError="1"/>
      <sheetData sheetId="32877" refreshError="1"/>
      <sheetData sheetId="32878" refreshError="1"/>
      <sheetData sheetId="32879" refreshError="1"/>
      <sheetData sheetId="32880" refreshError="1"/>
      <sheetData sheetId="32881" refreshError="1"/>
      <sheetData sheetId="32882" refreshError="1"/>
      <sheetData sheetId="32883" refreshError="1"/>
      <sheetData sheetId="32884" refreshError="1"/>
      <sheetData sheetId="32885" refreshError="1"/>
      <sheetData sheetId="32886" refreshError="1"/>
      <sheetData sheetId="32887" refreshError="1"/>
      <sheetData sheetId="32888" refreshError="1"/>
      <sheetData sheetId="32889" refreshError="1"/>
      <sheetData sheetId="32890" refreshError="1"/>
      <sheetData sheetId="32891" refreshError="1"/>
      <sheetData sheetId="32892" refreshError="1"/>
      <sheetData sheetId="32893" refreshError="1"/>
      <sheetData sheetId="32894" refreshError="1"/>
      <sheetData sheetId="32895" refreshError="1"/>
      <sheetData sheetId="32896" refreshError="1"/>
      <sheetData sheetId="32897" refreshError="1"/>
      <sheetData sheetId="32898" refreshError="1"/>
      <sheetData sheetId="32899" refreshError="1"/>
      <sheetData sheetId="32900" refreshError="1"/>
      <sheetData sheetId="32901" refreshError="1"/>
      <sheetData sheetId="32902" refreshError="1"/>
      <sheetData sheetId="32903" refreshError="1"/>
      <sheetData sheetId="32904" refreshError="1"/>
      <sheetData sheetId="32905" refreshError="1"/>
      <sheetData sheetId="32906" refreshError="1"/>
      <sheetData sheetId="32907" refreshError="1"/>
      <sheetData sheetId="32908" refreshError="1"/>
      <sheetData sheetId="32909" refreshError="1"/>
      <sheetData sheetId="32910" refreshError="1"/>
      <sheetData sheetId="32911" refreshError="1"/>
      <sheetData sheetId="32912" refreshError="1"/>
      <sheetData sheetId="32913" refreshError="1"/>
      <sheetData sheetId="32914" refreshError="1"/>
      <sheetData sheetId="32915" refreshError="1"/>
      <sheetData sheetId="32916" refreshError="1"/>
      <sheetData sheetId="32917" refreshError="1"/>
      <sheetData sheetId="32918" refreshError="1"/>
      <sheetData sheetId="32919" refreshError="1"/>
      <sheetData sheetId="32920" refreshError="1"/>
      <sheetData sheetId="32921" refreshError="1"/>
      <sheetData sheetId="32922" refreshError="1"/>
      <sheetData sheetId="32923" refreshError="1"/>
      <sheetData sheetId="32924" refreshError="1"/>
      <sheetData sheetId="32925" refreshError="1"/>
      <sheetData sheetId="32926" refreshError="1"/>
      <sheetData sheetId="32927" refreshError="1"/>
      <sheetData sheetId="32928" refreshError="1"/>
      <sheetData sheetId="32929" refreshError="1"/>
      <sheetData sheetId="32930" refreshError="1"/>
      <sheetData sheetId="32931" refreshError="1"/>
      <sheetData sheetId="32932" refreshError="1"/>
      <sheetData sheetId="32933" refreshError="1"/>
      <sheetData sheetId="32934" refreshError="1"/>
      <sheetData sheetId="32935" refreshError="1"/>
      <sheetData sheetId="32936" refreshError="1"/>
      <sheetData sheetId="32937" refreshError="1"/>
      <sheetData sheetId="32938" refreshError="1"/>
      <sheetData sheetId="32939" refreshError="1"/>
      <sheetData sheetId="32940" refreshError="1"/>
      <sheetData sheetId="32941" refreshError="1"/>
      <sheetData sheetId="32942" refreshError="1"/>
      <sheetData sheetId="32943" refreshError="1"/>
      <sheetData sheetId="32944" refreshError="1"/>
      <sheetData sheetId="32945" refreshError="1"/>
      <sheetData sheetId="32946" refreshError="1"/>
      <sheetData sheetId="32947" refreshError="1"/>
      <sheetData sheetId="32948" refreshError="1"/>
      <sheetData sheetId="32949" refreshError="1"/>
      <sheetData sheetId="32950" refreshError="1"/>
      <sheetData sheetId="32951" refreshError="1"/>
      <sheetData sheetId="32952" refreshError="1"/>
      <sheetData sheetId="32953" refreshError="1"/>
      <sheetData sheetId="32954" refreshError="1"/>
      <sheetData sheetId="32955" refreshError="1"/>
      <sheetData sheetId="32956" refreshError="1"/>
      <sheetData sheetId="32957" refreshError="1"/>
      <sheetData sheetId="32958" refreshError="1"/>
      <sheetData sheetId="32959" refreshError="1"/>
      <sheetData sheetId="32960" refreshError="1"/>
      <sheetData sheetId="32961" refreshError="1"/>
      <sheetData sheetId="32962" refreshError="1"/>
      <sheetData sheetId="32963" refreshError="1"/>
      <sheetData sheetId="32964" refreshError="1"/>
      <sheetData sheetId="32965" refreshError="1"/>
      <sheetData sheetId="32966" refreshError="1"/>
      <sheetData sheetId="32967" refreshError="1"/>
      <sheetData sheetId="32968" refreshError="1"/>
      <sheetData sheetId="32969" refreshError="1"/>
      <sheetData sheetId="32970" refreshError="1"/>
      <sheetData sheetId="32971" refreshError="1"/>
      <sheetData sheetId="32972" refreshError="1"/>
      <sheetData sheetId="32973" refreshError="1"/>
      <sheetData sheetId="32974" refreshError="1"/>
      <sheetData sheetId="32975" refreshError="1"/>
      <sheetData sheetId="32976" refreshError="1"/>
      <sheetData sheetId="32977" refreshError="1"/>
      <sheetData sheetId="32978" refreshError="1"/>
      <sheetData sheetId="32979" refreshError="1"/>
      <sheetData sheetId="32980" refreshError="1"/>
      <sheetData sheetId="32981" refreshError="1"/>
      <sheetData sheetId="32982" refreshError="1"/>
      <sheetData sheetId="32983" refreshError="1"/>
      <sheetData sheetId="32984" refreshError="1"/>
      <sheetData sheetId="32985" refreshError="1"/>
      <sheetData sheetId="32986" refreshError="1"/>
      <sheetData sheetId="32987" refreshError="1"/>
      <sheetData sheetId="32988" refreshError="1"/>
      <sheetData sheetId="32989" refreshError="1"/>
      <sheetData sheetId="32990" refreshError="1"/>
      <sheetData sheetId="32991" refreshError="1"/>
      <sheetData sheetId="32992" refreshError="1"/>
      <sheetData sheetId="32993" refreshError="1"/>
      <sheetData sheetId="32994" refreshError="1"/>
      <sheetData sheetId="32995" refreshError="1"/>
      <sheetData sheetId="32996" refreshError="1"/>
      <sheetData sheetId="32997" refreshError="1"/>
      <sheetData sheetId="32998" refreshError="1"/>
      <sheetData sheetId="32999" refreshError="1"/>
      <sheetData sheetId="33000" refreshError="1"/>
      <sheetData sheetId="33001" refreshError="1"/>
      <sheetData sheetId="33002" refreshError="1"/>
      <sheetData sheetId="33003" refreshError="1"/>
      <sheetData sheetId="33004" refreshError="1"/>
      <sheetData sheetId="33005" refreshError="1"/>
      <sheetData sheetId="33006" refreshError="1"/>
      <sheetData sheetId="33007" refreshError="1"/>
      <sheetData sheetId="33008" refreshError="1"/>
      <sheetData sheetId="33009" refreshError="1"/>
      <sheetData sheetId="33010" refreshError="1"/>
      <sheetData sheetId="33011" refreshError="1"/>
      <sheetData sheetId="33012" refreshError="1"/>
      <sheetData sheetId="33013" refreshError="1"/>
      <sheetData sheetId="33014" refreshError="1"/>
      <sheetData sheetId="33015" refreshError="1"/>
      <sheetData sheetId="33016" refreshError="1"/>
      <sheetData sheetId="33017" refreshError="1"/>
      <sheetData sheetId="33018" refreshError="1"/>
      <sheetData sheetId="33019" refreshError="1"/>
      <sheetData sheetId="33020" refreshError="1"/>
      <sheetData sheetId="33021" refreshError="1"/>
      <sheetData sheetId="33022" refreshError="1"/>
      <sheetData sheetId="33023" refreshError="1"/>
      <sheetData sheetId="33024" refreshError="1"/>
      <sheetData sheetId="33025" refreshError="1"/>
      <sheetData sheetId="33026" refreshError="1"/>
      <sheetData sheetId="33027" refreshError="1"/>
      <sheetData sheetId="33028" refreshError="1"/>
      <sheetData sheetId="33029" refreshError="1"/>
      <sheetData sheetId="33030" refreshError="1"/>
      <sheetData sheetId="33031" refreshError="1"/>
      <sheetData sheetId="33032" refreshError="1"/>
      <sheetData sheetId="33033" refreshError="1"/>
      <sheetData sheetId="33034" refreshError="1"/>
      <sheetData sheetId="33035" refreshError="1"/>
      <sheetData sheetId="33036" refreshError="1"/>
      <sheetData sheetId="33037" refreshError="1"/>
      <sheetData sheetId="33038" refreshError="1"/>
      <sheetData sheetId="33039" refreshError="1"/>
      <sheetData sheetId="33040" refreshError="1"/>
      <sheetData sheetId="33041" refreshError="1"/>
      <sheetData sheetId="33042" refreshError="1"/>
      <sheetData sheetId="33043" refreshError="1"/>
      <sheetData sheetId="33044" refreshError="1"/>
      <sheetData sheetId="33045" refreshError="1"/>
      <sheetData sheetId="33046" refreshError="1"/>
      <sheetData sheetId="33047" refreshError="1"/>
      <sheetData sheetId="33048" refreshError="1"/>
      <sheetData sheetId="33049" refreshError="1"/>
      <sheetData sheetId="33050" refreshError="1"/>
      <sheetData sheetId="33051" refreshError="1"/>
      <sheetData sheetId="33052" refreshError="1"/>
      <sheetData sheetId="33053" refreshError="1"/>
      <sheetData sheetId="33054" refreshError="1"/>
      <sheetData sheetId="33055" refreshError="1"/>
      <sheetData sheetId="33056" refreshError="1"/>
      <sheetData sheetId="33057" refreshError="1"/>
      <sheetData sheetId="33058" refreshError="1"/>
      <sheetData sheetId="33059" refreshError="1"/>
      <sheetData sheetId="33060" refreshError="1"/>
      <sheetData sheetId="33061" refreshError="1"/>
      <sheetData sheetId="33062" refreshError="1"/>
      <sheetData sheetId="33063" refreshError="1"/>
      <sheetData sheetId="33064" refreshError="1"/>
      <sheetData sheetId="33065" refreshError="1"/>
      <sheetData sheetId="33066" refreshError="1"/>
      <sheetData sheetId="33067" refreshError="1"/>
      <sheetData sheetId="33068" refreshError="1"/>
      <sheetData sheetId="33069" refreshError="1"/>
      <sheetData sheetId="33070" refreshError="1"/>
      <sheetData sheetId="33071" refreshError="1"/>
      <sheetData sheetId="33072" refreshError="1"/>
      <sheetData sheetId="33073" refreshError="1"/>
      <sheetData sheetId="33074" refreshError="1"/>
      <sheetData sheetId="33075" refreshError="1"/>
      <sheetData sheetId="33076" refreshError="1"/>
      <sheetData sheetId="33077" refreshError="1"/>
      <sheetData sheetId="33078" refreshError="1"/>
      <sheetData sheetId="33079" refreshError="1"/>
      <sheetData sheetId="33080" refreshError="1"/>
      <sheetData sheetId="33081" refreshError="1"/>
      <sheetData sheetId="33082" refreshError="1"/>
      <sheetData sheetId="33083" refreshError="1"/>
      <sheetData sheetId="33084" refreshError="1"/>
      <sheetData sheetId="33085" refreshError="1"/>
      <sheetData sheetId="33086" refreshError="1"/>
      <sheetData sheetId="33087" refreshError="1"/>
      <sheetData sheetId="33088" refreshError="1"/>
      <sheetData sheetId="33089" refreshError="1"/>
      <sheetData sheetId="33090" refreshError="1"/>
      <sheetData sheetId="33091" refreshError="1"/>
      <sheetData sheetId="33092" refreshError="1"/>
      <sheetData sheetId="33093" refreshError="1"/>
      <sheetData sheetId="33094" refreshError="1"/>
      <sheetData sheetId="33095" refreshError="1"/>
      <sheetData sheetId="33096" refreshError="1"/>
      <sheetData sheetId="33097" refreshError="1"/>
      <sheetData sheetId="33098" refreshError="1"/>
      <sheetData sheetId="33099" refreshError="1"/>
      <sheetData sheetId="33100" refreshError="1"/>
      <sheetData sheetId="33101" refreshError="1"/>
      <sheetData sheetId="33102" refreshError="1"/>
      <sheetData sheetId="33103" refreshError="1"/>
      <sheetData sheetId="33104" refreshError="1"/>
      <sheetData sheetId="33105" refreshError="1"/>
      <sheetData sheetId="33106" refreshError="1"/>
      <sheetData sheetId="33107" refreshError="1"/>
      <sheetData sheetId="33108" refreshError="1"/>
      <sheetData sheetId="33109" refreshError="1"/>
      <sheetData sheetId="33110" refreshError="1"/>
      <sheetData sheetId="33111" refreshError="1"/>
      <sheetData sheetId="33112" refreshError="1"/>
      <sheetData sheetId="33113" refreshError="1"/>
      <sheetData sheetId="33114" refreshError="1"/>
      <sheetData sheetId="33115" refreshError="1"/>
      <sheetData sheetId="33116" refreshError="1"/>
      <sheetData sheetId="33117" refreshError="1"/>
      <sheetData sheetId="33118" refreshError="1"/>
      <sheetData sheetId="33119" refreshError="1"/>
      <sheetData sheetId="33120" refreshError="1"/>
      <sheetData sheetId="33121" refreshError="1"/>
      <sheetData sheetId="33122" refreshError="1"/>
      <sheetData sheetId="33123" refreshError="1"/>
      <sheetData sheetId="33124" refreshError="1"/>
      <sheetData sheetId="33125" refreshError="1"/>
      <sheetData sheetId="33126" refreshError="1"/>
      <sheetData sheetId="33127" refreshError="1"/>
      <sheetData sheetId="33128" refreshError="1"/>
      <sheetData sheetId="33129" refreshError="1"/>
      <sheetData sheetId="33130" refreshError="1"/>
      <sheetData sheetId="33131" refreshError="1"/>
      <sheetData sheetId="33132" refreshError="1"/>
      <sheetData sheetId="33133" refreshError="1"/>
      <sheetData sheetId="33134" refreshError="1"/>
      <sheetData sheetId="33135" refreshError="1"/>
      <sheetData sheetId="33136" refreshError="1"/>
      <sheetData sheetId="33137" refreshError="1"/>
      <sheetData sheetId="33138" refreshError="1"/>
      <sheetData sheetId="33139" refreshError="1"/>
      <sheetData sheetId="33140" refreshError="1"/>
      <sheetData sheetId="33141" refreshError="1"/>
      <sheetData sheetId="33142" refreshError="1"/>
      <sheetData sheetId="33143" refreshError="1"/>
      <sheetData sheetId="33144" refreshError="1"/>
      <sheetData sheetId="33145" refreshError="1"/>
      <sheetData sheetId="33146" refreshError="1"/>
      <sheetData sheetId="33147" refreshError="1"/>
      <sheetData sheetId="33148" refreshError="1"/>
      <sheetData sheetId="33149" refreshError="1"/>
      <sheetData sheetId="33150" refreshError="1"/>
      <sheetData sheetId="33151" refreshError="1"/>
      <sheetData sheetId="33152" refreshError="1"/>
      <sheetData sheetId="33153" refreshError="1"/>
      <sheetData sheetId="33154" refreshError="1"/>
      <sheetData sheetId="33155" refreshError="1"/>
      <sheetData sheetId="33156" refreshError="1"/>
      <sheetData sheetId="33157" refreshError="1"/>
      <sheetData sheetId="33158" refreshError="1"/>
      <sheetData sheetId="33159" refreshError="1"/>
      <sheetData sheetId="33160" refreshError="1"/>
      <sheetData sheetId="33161" refreshError="1"/>
      <sheetData sheetId="33162" refreshError="1"/>
      <sheetData sheetId="33163" refreshError="1"/>
      <sheetData sheetId="33164" refreshError="1"/>
      <sheetData sheetId="33165" refreshError="1"/>
      <sheetData sheetId="33166" refreshError="1"/>
      <sheetData sheetId="33167" refreshError="1"/>
      <sheetData sheetId="33168" refreshError="1"/>
      <sheetData sheetId="33169" refreshError="1"/>
      <sheetData sheetId="33170" refreshError="1"/>
      <sheetData sheetId="33171" refreshError="1"/>
      <sheetData sheetId="33172" refreshError="1"/>
      <sheetData sheetId="33173" refreshError="1"/>
      <sheetData sheetId="33174" refreshError="1"/>
      <sheetData sheetId="33175" refreshError="1"/>
      <sheetData sheetId="33176" refreshError="1"/>
      <sheetData sheetId="33177" refreshError="1"/>
      <sheetData sheetId="33178" refreshError="1"/>
      <sheetData sheetId="33179" refreshError="1"/>
      <sheetData sheetId="33180" refreshError="1"/>
      <sheetData sheetId="33181" refreshError="1"/>
      <sheetData sheetId="33182" refreshError="1"/>
      <sheetData sheetId="33183" refreshError="1"/>
      <sheetData sheetId="33184" refreshError="1"/>
      <sheetData sheetId="33185" refreshError="1"/>
      <sheetData sheetId="33186" refreshError="1"/>
      <sheetData sheetId="33187" refreshError="1"/>
      <sheetData sheetId="33188" refreshError="1"/>
      <sheetData sheetId="33189" refreshError="1"/>
      <sheetData sheetId="33190" refreshError="1"/>
      <sheetData sheetId="33191" refreshError="1"/>
      <sheetData sheetId="33192" refreshError="1"/>
      <sheetData sheetId="33193" refreshError="1"/>
      <sheetData sheetId="33194" refreshError="1"/>
      <sheetData sheetId="33195" refreshError="1"/>
      <sheetData sheetId="33196" refreshError="1"/>
      <sheetData sheetId="33197" refreshError="1"/>
      <sheetData sheetId="33198" refreshError="1"/>
      <sheetData sheetId="33199" refreshError="1"/>
      <sheetData sheetId="33200" refreshError="1"/>
      <sheetData sheetId="33201" refreshError="1"/>
      <sheetData sheetId="33202" refreshError="1"/>
      <sheetData sheetId="33203" refreshError="1"/>
      <sheetData sheetId="33204" refreshError="1"/>
      <sheetData sheetId="33205" refreshError="1"/>
      <sheetData sheetId="33206" refreshError="1"/>
      <sheetData sheetId="33207" refreshError="1"/>
      <sheetData sheetId="33208" refreshError="1"/>
      <sheetData sheetId="33209" refreshError="1"/>
      <sheetData sheetId="33210" refreshError="1"/>
      <sheetData sheetId="33211" refreshError="1"/>
      <sheetData sheetId="33212" refreshError="1"/>
      <sheetData sheetId="33213" refreshError="1"/>
      <sheetData sheetId="33214" refreshError="1"/>
      <sheetData sheetId="33215" refreshError="1"/>
      <sheetData sheetId="33216" refreshError="1"/>
      <sheetData sheetId="33217" refreshError="1"/>
      <sheetData sheetId="33218" refreshError="1"/>
      <sheetData sheetId="33219" refreshError="1"/>
      <sheetData sheetId="33220" refreshError="1"/>
      <sheetData sheetId="33221" refreshError="1"/>
      <sheetData sheetId="33222" refreshError="1"/>
      <sheetData sheetId="33223" refreshError="1"/>
      <sheetData sheetId="33224" refreshError="1"/>
      <sheetData sheetId="33225" refreshError="1"/>
      <sheetData sheetId="33226" refreshError="1"/>
      <sheetData sheetId="33227" refreshError="1"/>
      <sheetData sheetId="33228" refreshError="1"/>
      <sheetData sheetId="33229" refreshError="1"/>
      <sheetData sheetId="33230" refreshError="1"/>
      <sheetData sheetId="33231" refreshError="1"/>
      <sheetData sheetId="33232" refreshError="1"/>
      <sheetData sheetId="33233" refreshError="1"/>
      <sheetData sheetId="33234" refreshError="1"/>
      <sheetData sheetId="33235" refreshError="1"/>
      <sheetData sheetId="33236" refreshError="1"/>
      <sheetData sheetId="33237" refreshError="1"/>
      <sheetData sheetId="33238" refreshError="1"/>
      <sheetData sheetId="33239" refreshError="1"/>
      <sheetData sheetId="33240" refreshError="1"/>
      <sheetData sheetId="33241" refreshError="1"/>
      <sheetData sheetId="33242" refreshError="1"/>
      <sheetData sheetId="33243" refreshError="1"/>
      <sheetData sheetId="33244" refreshError="1"/>
      <sheetData sheetId="33245" refreshError="1"/>
      <sheetData sheetId="33246" refreshError="1"/>
      <sheetData sheetId="33247" refreshError="1"/>
      <sheetData sheetId="33248" refreshError="1"/>
      <sheetData sheetId="33249" refreshError="1"/>
      <sheetData sheetId="33250" refreshError="1"/>
      <sheetData sheetId="33251" refreshError="1"/>
      <sheetData sheetId="33252" refreshError="1"/>
      <sheetData sheetId="33253" refreshError="1"/>
      <sheetData sheetId="33254" refreshError="1"/>
      <sheetData sheetId="33255" refreshError="1"/>
      <sheetData sheetId="33256" refreshError="1"/>
      <sheetData sheetId="33257" refreshError="1"/>
      <sheetData sheetId="33258" refreshError="1"/>
      <sheetData sheetId="33259" refreshError="1"/>
      <sheetData sheetId="33260" refreshError="1"/>
      <sheetData sheetId="33261" refreshError="1"/>
      <sheetData sheetId="33262" refreshError="1"/>
      <sheetData sheetId="33263" refreshError="1"/>
      <sheetData sheetId="33264" refreshError="1"/>
      <sheetData sheetId="33265" refreshError="1"/>
      <sheetData sheetId="33266" refreshError="1"/>
      <sheetData sheetId="33267" refreshError="1"/>
      <sheetData sheetId="33268" refreshError="1"/>
      <sheetData sheetId="33269" refreshError="1"/>
      <sheetData sheetId="33270" refreshError="1"/>
      <sheetData sheetId="33271" refreshError="1"/>
      <sheetData sheetId="33272" refreshError="1"/>
      <sheetData sheetId="33273" refreshError="1"/>
      <sheetData sheetId="33274" refreshError="1"/>
      <sheetData sheetId="33275" refreshError="1"/>
      <sheetData sheetId="33276" refreshError="1"/>
      <sheetData sheetId="33277" refreshError="1"/>
      <sheetData sheetId="33278" refreshError="1"/>
      <sheetData sheetId="33279" refreshError="1"/>
      <sheetData sheetId="33280" refreshError="1"/>
      <sheetData sheetId="33281" refreshError="1"/>
      <sheetData sheetId="33282" refreshError="1"/>
      <sheetData sheetId="33283" refreshError="1"/>
      <sheetData sheetId="33284" refreshError="1"/>
      <sheetData sheetId="33285" refreshError="1"/>
      <sheetData sheetId="33286" refreshError="1"/>
      <sheetData sheetId="33287" refreshError="1"/>
      <sheetData sheetId="33288" refreshError="1"/>
      <sheetData sheetId="33289" refreshError="1"/>
      <sheetData sheetId="33290" refreshError="1"/>
      <sheetData sheetId="33291" refreshError="1"/>
      <sheetData sheetId="33292" refreshError="1"/>
      <sheetData sheetId="33293" refreshError="1"/>
      <sheetData sheetId="33294" refreshError="1"/>
      <sheetData sheetId="33295" refreshError="1"/>
      <sheetData sheetId="33296" refreshError="1"/>
      <sheetData sheetId="33297" refreshError="1"/>
      <sheetData sheetId="33298" refreshError="1"/>
      <sheetData sheetId="33299" refreshError="1"/>
      <sheetData sheetId="33300" refreshError="1"/>
      <sheetData sheetId="33301" refreshError="1"/>
      <sheetData sheetId="33302" refreshError="1"/>
      <sheetData sheetId="33303" refreshError="1"/>
      <sheetData sheetId="33304" refreshError="1"/>
      <sheetData sheetId="33305" refreshError="1"/>
      <sheetData sheetId="33306" refreshError="1"/>
      <sheetData sheetId="33307" refreshError="1"/>
      <sheetData sheetId="33308" refreshError="1"/>
      <sheetData sheetId="33309" refreshError="1"/>
      <sheetData sheetId="33310" refreshError="1"/>
      <sheetData sheetId="33311" refreshError="1"/>
      <sheetData sheetId="33312" refreshError="1"/>
      <sheetData sheetId="33313" refreshError="1"/>
      <sheetData sheetId="33314" refreshError="1"/>
      <sheetData sheetId="33315" refreshError="1"/>
      <sheetData sheetId="33316" refreshError="1"/>
      <sheetData sheetId="33317" refreshError="1"/>
      <sheetData sheetId="33318" refreshError="1"/>
      <sheetData sheetId="33319" refreshError="1"/>
      <sheetData sheetId="33320" refreshError="1"/>
      <sheetData sheetId="33321" refreshError="1"/>
      <sheetData sheetId="33322" refreshError="1"/>
      <sheetData sheetId="33323" refreshError="1"/>
      <sheetData sheetId="33324" refreshError="1"/>
      <sheetData sheetId="33325" refreshError="1"/>
      <sheetData sheetId="33326" refreshError="1"/>
      <sheetData sheetId="33327" refreshError="1"/>
      <sheetData sheetId="33328" refreshError="1"/>
      <sheetData sheetId="33329" refreshError="1"/>
      <sheetData sheetId="33330" refreshError="1"/>
      <sheetData sheetId="33331" refreshError="1"/>
      <sheetData sheetId="33332" refreshError="1"/>
      <sheetData sheetId="33333" refreshError="1"/>
      <sheetData sheetId="33334" refreshError="1"/>
      <sheetData sheetId="33335" refreshError="1"/>
      <sheetData sheetId="33336" refreshError="1"/>
      <sheetData sheetId="33337" refreshError="1"/>
      <sheetData sheetId="33338" refreshError="1"/>
      <sheetData sheetId="33339" refreshError="1"/>
      <sheetData sheetId="33340" refreshError="1"/>
      <sheetData sheetId="33341" refreshError="1"/>
      <sheetData sheetId="33342" refreshError="1"/>
      <sheetData sheetId="33343" refreshError="1"/>
      <sheetData sheetId="33344" refreshError="1"/>
      <sheetData sheetId="33345" refreshError="1"/>
      <sheetData sheetId="33346" refreshError="1"/>
      <sheetData sheetId="33347" refreshError="1"/>
      <sheetData sheetId="33348" refreshError="1"/>
      <sheetData sheetId="33349" refreshError="1"/>
      <sheetData sheetId="33350" refreshError="1"/>
      <sheetData sheetId="33351" refreshError="1"/>
      <sheetData sheetId="33352" refreshError="1"/>
      <sheetData sheetId="33353" refreshError="1"/>
      <sheetData sheetId="33354" refreshError="1"/>
      <sheetData sheetId="33355" refreshError="1"/>
      <sheetData sheetId="33356" refreshError="1"/>
      <sheetData sheetId="33357" refreshError="1"/>
      <sheetData sheetId="33358" refreshError="1"/>
      <sheetData sheetId="33359" refreshError="1"/>
      <sheetData sheetId="33360" refreshError="1"/>
      <sheetData sheetId="33361" refreshError="1"/>
      <sheetData sheetId="33362" refreshError="1"/>
      <sheetData sheetId="33363" refreshError="1"/>
      <sheetData sheetId="33364" refreshError="1"/>
      <sheetData sheetId="33365" refreshError="1"/>
      <sheetData sheetId="33366" refreshError="1"/>
      <sheetData sheetId="33367" refreshError="1"/>
      <sheetData sheetId="33368" refreshError="1"/>
      <sheetData sheetId="33369" refreshError="1"/>
      <sheetData sheetId="33370" refreshError="1"/>
      <sheetData sheetId="33371" refreshError="1"/>
      <sheetData sheetId="33372" refreshError="1"/>
      <sheetData sheetId="33373" refreshError="1"/>
      <sheetData sheetId="33374" refreshError="1"/>
      <sheetData sheetId="33375" refreshError="1"/>
      <sheetData sheetId="33376" refreshError="1"/>
      <sheetData sheetId="33377" refreshError="1"/>
      <sheetData sheetId="33378" refreshError="1"/>
      <sheetData sheetId="33379" refreshError="1"/>
      <sheetData sheetId="33380" refreshError="1"/>
      <sheetData sheetId="33381" refreshError="1"/>
      <sheetData sheetId="33382" refreshError="1"/>
      <sheetData sheetId="33383" refreshError="1"/>
      <sheetData sheetId="33384" refreshError="1"/>
      <sheetData sheetId="33385" refreshError="1"/>
      <sheetData sheetId="33386" refreshError="1"/>
      <sheetData sheetId="33387" refreshError="1"/>
      <sheetData sheetId="33388" refreshError="1"/>
      <sheetData sheetId="33389" refreshError="1"/>
      <sheetData sheetId="33390" refreshError="1"/>
      <sheetData sheetId="33391" refreshError="1"/>
      <sheetData sheetId="33392" refreshError="1"/>
      <sheetData sheetId="33393" refreshError="1"/>
      <sheetData sheetId="33394" refreshError="1"/>
      <sheetData sheetId="33395" refreshError="1"/>
      <sheetData sheetId="33396" refreshError="1"/>
      <sheetData sheetId="33397" refreshError="1"/>
      <sheetData sheetId="33398" refreshError="1"/>
      <sheetData sheetId="33399" refreshError="1"/>
      <sheetData sheetId="33400" refreshError="1"/>
      <sheetData sheetId="33401" refreshError="1"/>
      <sheetData sheetId="33402" refreshError="1"/>
      <sheetData sheetId="33403" refreshError="1"/>
      <sheetData sheetId="33404" refreshError="1"/>
      <sheetData sheetId="33405" refreshError="1"/>
      <sheetData sheetId="33406" refreshError="1"/>
      <sheetData sheetId="33407" refreshError="1"/>
      <sheetData sheetId="33408" refreshError="1"/>
      <sheetData sheetId="33409" refreshError="1"/>
      <sheetData sheetId="33410" refreshError="1"/>
      <sheetData sheetId="33411" refreshError="1"/>
      <sheetData sheetId="33412" refreshError="1"/>
      <sheetData sheetId="33413" refreshError="1"/>
      <sheetData sheetId="33414" refreshError="1"/>
      <sheetData sheetId="33415" refreshError="1"/>
      <sheetData sheetId="33416" refreshError="1"/>
      <sheetData sheetId="33417" refreshError="1"/>
      <sheetData sheetId="33418" refreshError="1"/>
      <sheetData sheetId="33419" refreshError="1"/>
      <sheetData sheetId="33420" refreshError="1"/>
      <sheetData sheetId="33421" refreshError="1"/>
      <sheetData sheetId="33422" refreshError="1"/>
      <sheetData sheetId="33423" refreshError="1"/>
      <sheetData sheetId="33424" refreshError="1"/>
      <sheetData sheetId="33425" refreshError="1"/>
      <sheetData sheetId="33426" refreshError="1"/>
      <sheetData sheetId="33427" refreshError="1"/>
      <sheetData sheetId="33428" refreshError="1"/>
      <sheetData sheetId="33429" refreshError="1"/>
      <sheetData sheetId="33430" refreshError="1"/>
      <sheetData sheetId="33431" refreshError="1"/>
      <sheetData sheetId="33432" refreshError="1"/>
      <sheetData sheetId="33433" refreshError="1"/>
      <sheetData sheetId="33434" refreshError="1"/>
      <sheetData sheetId="33435" refreshError="1"/>
      <sheetData sheetId="33436" refreshError="1"/>
      <sheetData sheetId="33437" refreshError="1"/>
      <sheetData sheetId="33438" refreshError="1"/>
      <sheetData sheetId="33439" refreshError="1"/>
      <sheetData sheetId="33440" refreshError="1"/>
      <sheetData sheetId="33441" refreshError="1"/>
      <sheetData sheetId="33442" refreshError="1"/>
      <sheetData sheetId="33443" refreshError="1"/>
      <sheetData sheetId="33444" refreshError="1"/>
      <sheetData sheetId="33445" refreshError="1"/>
      <sheetData sheetId="33446" refreshError="1"/>
      <sheetData sheetId="33447" refreshError="1"/>
      <sheetData sheetId="33448" refreshError="1"/>
      <sheetData sheetId="33449" refreshError="1"/>
      <sheetData sheetId="33450" refreshError="1"/>
      <sheetData sheetId="33451" refreshError="1"/>
      <sheetData sheetId="33452" refreshError="1"/>
      <sheetData sheetId="33453" refreshError="1"/>
      <sheetData sheetId="33454" refreshError="1"/>
      <sheetData sheetId="33455" refreshError="1"/>
      <sheetData sheetId="33456" refreshError="1"/>
      <sheetData sheetId="33457" refreshError="1"/>
      <sheetData sheetId="33458" refreshError="1"/>
      <sheetData sheetId="33459" refreshError="1"/>
      <sheetData sheetId="33460" refreshError="1"/>
      <sheetData sheetId="33461" refreshError="1"/>
      <sheetData sheetId="33462" refreshError="1"/>
      <sheetData sheetId="33463" refreshError="1"/>
      <sheetData sheetId="33464" refreshError="1"/>
      <sheetData sheetId="33465" refreshError="1"/>
      <sheetData sheetId="33466" refreshError="1"/>
      <sheetData sheetId="33467" refreshError="1"/>
      <sheetData sheetId="33468" refreshError="1"/>
      <sheetData sheetId="33469" refreshError="1"/>
      <sheetData sheetId="33470" refreshError="1"/>
      <sheetData sheetId="33471" refreshError="1"/>
      <sheetData sheetId="33472" refreshError="1"/>
      <sheetData sheetId="33473" refreshError="1"/>
      <sheetData sheetId="33474" refreshError="1"/>
      <sheetData sheetId="33475" refreshError="1"/>
      <sheetData sheetId="33476" refreshError="1"/>
      <sheetData sheetId="33477" refreshError="1"/>
      <sheetData sheetId="33478" refreshError="1"/>
      <sheetData sheetId="33479" refreshError="1"/>
      <sheetData sheetId="33480" refreshError="1"/>
      <sheetData sheetId="33481" refreshError="1"/>
      <sheetData sheetId="33482" refreshError="1"/>
      <sheetData sheetId="33483" refreshError="1"/>
      <sheetData sheetId="33484" refreshError="1"/>
      <sheetData sheetId="33485" refreshError="1"/>
      <sheetData sheetId="33486" refreshError="1"/>
      <sheetData sheetId="33487" refreshError="1"/>
      <sheetData sheetId="33488" refreshError="1"/>
      <sheetData sheetId="33489" refreshError="1"/>
      <sheetData sheetId="33490" refreshError="1"/>
      <sheetData sheetId="33491" refreshError="1"/>
      <sheetData sheetId="33492" refreshError="1"/>
      <sheetData sheetId="33493" refreshError="1"/>
      <sheetData sheetId="33494" refreshError="1"/>
      <sheetData sheetId="33495" refreshError="1"/>
      <sheetData sheetId="33496" refreshError="1"/>
      <sheetData sheetId="33497" refreshError="1"/>
      <sheetData sheetId="33498" refreshError="1"/>
      <sheetData sheetId="33499" refreshError="1"/>
      <sheetData sheetId="33500" refreshError="1"/>
      <sheetData sheetId="33501" refreshError="1"/>
      <sheetData sheetId="33502" refreshError="1"/>
      <sheetData sheetId="33503" refreshError="1"/>
      <sheetData sheetId="33504" refreshError="1"/>
      <sheetData sheetId="33505" refreshError="1"/>
      <sheetData sheetId="33506" refreshError="1"/>
      <sheetData sheetId="33507" refreshError="1"/>
      <sheetData sheetId="33508" refreshError="1"/>
      <sheetData sheetId="33509" refreshError="1"/>
      <sheetData sheetId="33510" refreshError="1"/>
      <sheetData sheetId="33511" refreshError="1"/>
      <sheetData sheetId="33512" refreshError="1"/>
      <sheetData sheetId="33513" refreshError="1"/>
      <sheetData sheetId="33514" refreshError="1"/>
      <sheetData sheetId="33515" refreshError="1"/>
      <sheetData sheetId="33516" refreshError="1"/>
      <sheetData sheetId="33517" refreshError="1"/>
      <sheetData sheetId="33518" refreshError="1"/>
      <sheetData sheetId="33519" refreshError="1"/>
      <sheetData sheetId="33520" refreshError="1"/>
      <sheetData sheetId="33521" refreshError="1"/>
      <sheetData sheetId="33522" refreshError="1"/>
      <sheetData sheetId="33523" refreshError="1"/>
      <sheetData sheetId="33524" refreshError="1"/>
      <sheetData sheetId="33525" refreshError="1"/>
      <sheetData sheetId="33526" refreshError="1"/>
      <sheetData sheetId="33527" refreshError="1"/>
      <sheetData sheetId="33528" refreshError="1"/>
      <sheetData sheetId="33529" refreshError="1"/>
      <sheetData sheetId="33530" refreshError="1"/>
      <sheetData sheetId="33531" refreshError="1"/>
      <sheetData sheetId="33532" refreshError="1"/>
      <sheetData sheetId="33533" refreshError="1"/>
      <sheetData sheetId="33534" refreshError="1"/>
      <sheetData sheetId="33535" refreshError="1"/>
      <sheetData sheetId="33536" refreshError="1"/>
      <sheetData sheetId="33537" refreshError="1"/>
      <sheetData sheetId="33538" refreshError="1"/>
      <sheetData sheetId="33539" refreshError="1"/>
      <sheetData sheetId="33540" refreshError="1"/>
      <sheetData sheetId="33541" refreshError="1"/>
      <sheetData sheetId="33542" refreshError="1"/>
      <sheetData sheetId="33543" refreshError="1"/>
      <sheetData sheetId="33544" refreshError="1"/>
      <sheetData sheetId="33545" refreshError="1"/>
      <sheetData sheetId="33546" refreshError="1"/>
      <sheetData sheetId="33547" refreshError="1"/>
      <sheetData sheetId="33548" refreshError="1"/>
      <sheetData sheetId="33549" refreshError="1"/>
      <sheetData sheetId="33550" refreshError="1"/>
      <sheetData sheetId="33551" refreshError="1"/>
      <sheetData sheetId="33552" refreshError="1"/>
      <sheetData sheetId="33553" refreshError="1"/>
      <sheetData sheetId="33554" refreshError="1"/>
      <sheetData sheetId="33555" refreshError="1"/>
      <sheetData sheetId="33556" refreshError="1"/>
      <sheetData sheetId="33557" refreshError="1"/>
      <sheetData sheetId="33558" refreshError="1"/>
      <sheetData sheetId="33559" refreshError="1"/>
      <sheetData sheetId="33560" refreshError="1"/>
      <sheetData sheetId="33561" refreshError="1"/>
      <sheetData sheetId="33562" refreshError="1"/>
      <sheetData sheetId="33563" refreshError="1"/>
      <sheetData sheetId="33564" refreshError="1"/>
      <sheetData sheetId="33565" refreshError="1"/>
      <sheetData sheetId="33566" refreshError="1"/>
      <sheetData sheetId="33567" refreshError="1"/>
      <sheetData sheetId="33568" refreshError="1"/>
      <sheetData sheetId="33569" refreshError="1"/>
      <sheetData sheetId="33570" refreshError="1"/>
      <sheetData sheetId="33571" refreshError="1"/>
      <sheetData sheetId="33572" refreshError="1"/>
      <sheetData sheetId="33573" refreshError="1"/>
      <sheetData sheetId="33574" refreshError="1"/>
      <sheetData sheetId="33575" refreshError="1"/>
      <sheetData sheetId="33576" refreshError="1"/>
      <sheetData sheetId="33577" refreshError="1"/>
      <sheetData sheetId="33578" refreshError="1"/>
      <sheetData sheetId="33579" refreshError="1"/>
      <sheetData sheetId="33580" refreshError="1"/>
      <sheetData sheetId="33581" refreshError="1"/>
      <sheetData sheetId="33582" refreshError="1"/>
      <sheetData sheetId="33583" refreshError="1"/>
      <sheetData sheetId="33584" refreshError="1"/>
      <sheetData sheetId="33585" refreshError="1"/>
      <sheetData sheetId="33586" refreshError="1"/>
      <sheetData sheetId="33587" refreshError="1"/>
      <sheetData sheetId="33588" refreshError="1"/>
      <sheetData sheetId="33589" refreshError="1"/>
      <sheetData sheetId="33590" refreshError="1"/>
      <sheetData sheetId="33591" refreshError="1"/>
      <sheetData sheetId="33592" refreshError="1"/>
      <sheetData sheetId="33593" refreshError="1"/>
      <sheetData sheetId="33594" refreshError="1"/>
      <sheetData sheetId="33595" refreshError="1"/>
      <sheetData sheetId="33596" refreshError="1"/>
      <sheetData sheetId="33597" refreshError="1"/>
      <sheetData sheetId="33598" refreshError="1"/>
      <sheetData sheetId="33599" refreshError="1"/>
      <sheetData sheetId="33600" refreshError="1"/>
      <sheetData sheetId="33601" refreshError="1"/>
      <sheetData sheetId="33602" refreshError="1"/>
      <sheetData sheetId="33603" refreshError="1"/>
      <sheetData sheetId="33604" refreshError="1"/>
      <sheetData sheetId="33605" refreshError="1"/>
      <sheetData sheetId="33606" refreshError="1"/>
      <sheetData sheetId="33607" refreshError="1"/>
      <sheetData sheetId="33608" refreshError="1"/>
      <sheetData sheetId="33609" refreshError="1"/>
      <sheetData sheetId="33610" refreshError="1"/>
      <sheetData sheetId="33611" refreshError="1"/>
      <sheetData sheetId="33612" refreshError="1"/>
      <sheetData sheetId="33613" refreshError="1"/>
      <sheetData sheetId="33614" refreshError="1"/>
      <sheetData sheetId="33615" refreshError="1"/>
      <sheetData sheetId="33616" refreshError="1"/>
      <sheetData sheetId="33617" refreshError="1"/>
      <sheetData sheetId="33618" refreshError="1"/>
      <sheetData sheetId="33619" refreshError="1"/>
      <sheetData sheetId="33620" refreshError="1"/>
      <sheetData sheetId="33621" refreshError="1"/>
      <sheetData sheetId="33622" refreshError="1"/>
      <sheetData sheetId="33623" refreshError="1"/>
      <sheetData sheetId="33624" refreshError="1"/>
      <sheetData sheetId="33625" refreshError="1"/>
      <sheetData sheetId="33626" refreshError="1"/>
      <sheetData sheetId="33627" refreshError="1"/>
      <sheetData sheetId="33628" refreshError="1"/>
      <sheetData sheetId="33629" refreshError="1"/>
      <sheetData sheetId="33630" refreshError="1"/>
      <sheetData sheetId="33631" refreshError="1"/>
      <sheetData sheetId="33632" refreshError="1"/>
      <sheetData sheetId="33633" refreshError="1"/>
      <sheetData sheetId="33634" refreshError="1"/>
      <sheetData sheetId="33635" refreshError="1"/>
      <sheetData sheetId="33636" refreshError="1"/>
      <sheetData sheetId="33637" refreshError="1"/>
      <sheetData sheetId="33638" refreshError="1"/>
      <sheetData sheetId="33639" refreshError="1"/>
      <sheetData sheetId="33640" refreshError="1"/>
      <sheetData sheetId="33641" refreshError="1"/>
      <sheetData sheetId="33642" refreshError="1"/>
      <sheetData sheetId="33643" refreshError="1"/>
      <sheetData sheetId="33644" refreshError="1"/>
      <sheetData sheetId="33645" refreshError="1"/>
      <sheetData sheetId="33646" refreshError="1"/>
      <sheetData sheetId="33647" refreshError="1"/>
      <sheetData sheetId="33648" refreshError="1"/>
      <sheetData sheetId="33649" refreshError="1"/>
      <sheetData sheetId="33650" refreshError="1"/>
      <sheetData sheetId="33651" refreshError="1"/>
      <sheetData sheetId="33652" refreshError="1"/>
      <sheetData sheetId="33653" refreshError="1"/>
      <sheetData sheetId="33654" refreshError="1"/>
      <sheetData sheetId="33655" refreshError="1"/>
      <sheetData sheetId="33656" refreshError="1"/>
      <sheetData sheetId="33657" refreshError="1"/>
      <sheetData sheetId="33658" refreshError="1"/>
      <sheetData sheetId="33659" refreshError="1"/>
      <sheetData sheetId="33660" refreshError="1"/>
      <sheetData sheetId="33661" refreshError="1"/>
      <sheetData sheetId="33662" refreshError="1"/>
      <sheetData sheetId="33663" refreshError="1"/>
      <sheetData sheetId="33664" refreshError="1"/>
      <sheetData sheetId="33665" refreshError="1"/>
      <sheetData sheetId="33666" refreshError="1"/>
      <sheetData sheetId="33667" refreshError="1"/>
      <sheetData sheetId="33668" refreshError="1"/>
      <sheetData sheetId="33669" refreshError="1"/>
      <sheetData sheetId="33670" refreshError="1"/>
      <sheetData sheetId="33671" refreshError="1"/>
      <sheetData sheetId="33672" refreshError="1"/>
      <sheetData sheetId="33673" refreshError="1"/>
      <sheetData sheetId="33674" refreshError="1"/>
      <sheetData sheetId="33675" refreshError="1"/>
      <sheetData sheetId="33676" refreshError="1"/>
      <sheetData sheetId="33677" refreshError="1"/>
      <sheetData sheetId="33678" refreshError="1"/>
      <sheetData sheetId="33679" refreshError="1"/>
      <sheetData sheetId="33680" refreshError="1"/>
      <sheetData sheetId="33681" refreshError="1"/>
      <sheetData sheetId="33682" refreshError="1"/>
      <sheetData sheetId="33683" refreshError="1"/>
      <sheetData sheetId="33684" refreshError="1"/>
      <sheetData sheetId="33685" refreshError="1"/>
      <sheetData sheetId="33686" refreshError="1"/>
      <sheetData sheetId="33687" refreshError="1"/>
      <sheetData sheetId="33688" refreshError="1"/>
      <sheetData sheetId="33689" refreshError="1"/>
      <sheetData sheetId="33690" refreshError="1"/>
      <sheetData sheetId="33691" refreshError="1"/>
      <sheetData sheetId="33692" refreshError="1"/>
      <sheetData sheetId="33693" refreshError="1"/>
      <sheetData sheetId="33694" refreshError="1"/>
      <sheetData sheetId="33695" refreshError="1"/>
      <sheetData sheetId="33696" refreshError="1"/>
      <sheetData sheetId="33697" refreshError="1"/>
      <sheetData sheetId="33698" refreshError="1"/>
      <sheetData sheetId="33699" refreshError="1"/>
      <sheetData sheetId="33700" refreshError="1"/>
      <sheetData sheetId="33701" refreshError="1"/>
      <sheetData sheetId="33702" refreshError="1"/>
      <sheetData sheetId="33703" refreshError="1"/>
      <sheetData sheetId="33704" refreshError="1"/>
      <sheetData sheetId="33705" refreshError="1"/>
      <sheetData sheetId="33706" refreshError="1"/>
      <sheetData sheetId="33707" refreshError="1"/>
      <sheetData sheetId="33708" refreshError="1"/>
      <sheetData sheetId="33709" refreshError="1"/>
      <sheetData sheetId="33710" refreshError="1"/>
      <sheetData sheetId="33711" refreshError="1"/>
      <sheetData sheetId="33712" refreshError="1"/>
      <sheetData sheetId="33713" refreshError="1"/>
      <sheetData sheetId="33714" refreshError="1"/>
      <sheetData sheetId="33715" refreshError="1"/>
      <sheetData sheetId="33716" refreshError="1"/>
      <sheetData sheetId="33717" refreshError="1"/>
      <sheetData sheetId="33718" refreshError="1"/>
      <sheetData sheetId="33719" refreshError="1"/>
      <sheetData sheetId="33720" refreshError="1"/>
      <sheetData sheetId="33721" refreshError="1"/>
      <sheetData sheetId="33722" refreshError="1"/>
      <sheetData sheetId="33723" refreshError="1"/>
      <sheetData sheetId="33724" refreshError="1"/>
      <sheetData sheetId="33725" refreshError="1"/>
      <sheetData sheetId="33726" refreshError="1"/>
      <sheetData sheetId="33727" refreshError="1"/>
      <sheetData sheetId="33728" refreshError="1"/>
      <sheetData sheetId="33729" refreshError="1"/>
      <sheetData sheetId="33730" refreshError="1"/>
      <sheetData sheetId="33731" refreshError="1"/>
      <sheetData sheetId="33732" refreshError="1"/>
      <sheetData sheetId="33733" refreshError="1"/>
      <sheetData sheetId="33734" refreshError="1"/>
      <sheetData sheetId="33735" refreshError="1"/>
      <sheetData sheetId="33736" refreshError="1"/>
      <sheetData sheetId="33737" refreshError="1"/>
      <sheetData sheetId="33738" refreshError="1"/>
      <sheetData sheetId="33739" refreshError="1"/>
      <sheetData sheetId="33740" refreshError="1"/>
      <sheetData sheetId="33741" refreshError="1"/>
      <sheetData sheetId="33742" refreshError="1"/>
      <sheetData sheetId="33743" refreshError="1"/>
      <sheetData sheetId="33744" refreshError="1"/>
      <sheetData sheetId="33745" refreshError="1"/>
      <sheetData sheetId="33746" refreshError="1"/>
      <sheetData sheetId="33747" refreshError="1"/>
      <sheetData sheetId="33748" refreshError="1"/>
      <sheetData sheetId="33749" refreshError="1"/>
      <sheetData sheetId="33750" refreshError="1"/>
      <sheetData sheetId="33751" refreshError="1"/>
      <sheetData sheetId="33752" refreshError="1"/>
      <sheetData sheetId="33753" refreshError="1"/>
      <sheetData sheetId="33754" refreshError="1"/>
      <sheetData sheetId="33755" refreshError="1"/>
      <sheetData sheetId="33756" refreshError="1"/>
      <sheetData sheetId="33757" refreshError="1"/>
      <sheetData sheetId="33758" refreshError="1"/>
      <sheetData sheetId="33759" refreshError="1"/>
      <sheetData sheetId="33760" refreshError="1"/>
      <sheetData sheetId="33761" refreshError="1"/>
      <sheetData sheetId="33762" refreshError="1"/>
      <sheetData sheetId="33763" refreshError="1"/>
      <sheetData sheetId="33764" refreshError="1"/>
      <sheetData sheetId="33765" refreshError="1"/>
      <sheetData sheetId="33766" refreshError="1"/>
      <sheetData sheetId="33767" refreshError="1"/>
      <sheetData sheetId="33768" refreshError="1"/>
      <sheetData sheetId="33769" refreshError="1"/>
      <sheetData sheetId="33770" refreshError="1"/>
      <sheetData sheetId="33771" refreshError="1"/>
      <sheetData sheetId="33772" refreshError="1"/>
      <sheetData sheetId="33773" refreshError="1"/>
      <sheetData sheetId="33774" refreshError="1"/>
      <sheetData sheetId="33775" refreshError="1"/>
      <sheetData sheetId="33776" refreshError="1"/>
      <sheetData sheetId="33777" refreshError="1"/>
      <sheetData sheetId="33778" refreshError="1"/>
      <sheetData sheetId="33779" refreshError="1"/>
      <sheetData sheetId="33780" refreshError="1"/>
      <sheetData sheetId="33781" refreshError="1"/>
      <sheetData sheetId="33782" refreshError="1"/>
      <sheetData sheetId="33783" refreshError="1"/>
      <sheetData sheetId="33784" refreshError="1"/>
      <sheetData sheetId="33785" refreshError="1"/>
      <sheetData sheetId="33786" refreshError="1"/>
      <sheetData sheetId="33787" refreshError="1"/>
      <sheetData sheetId="33788" refreshError="1"/>
      <sheetData sheetId="33789" refreshError="1"/>
      <sheetData sheetId="33790" refreshError="1"/>
      <sheetData sheetId="33791" refreshError="1"/>
      <sheetData sheetId="33792" refreshError="1"/>
      <sheetData sheetId="33793" refreshError="1"/>
      <sheetData sheetId="33794" refreshError="1"/>
      <sheetData sheetId="33795" refreshError="1"/>
      <sheetData sheetId="33796" refreshError="1"/>
      <sheetData sheetId="33797" refreshError="1"/>
      <sheetData sheetId="33798" refreshError="1"/>
      <sheetData sheetId="33799" refreshError="1"/>
      <sheetData sheetId="33800" refreshError="1"/>
      <sheetData sheetId="33801" refreshError="1"/>
      <sheetData sheetId="33802" refreshError="1"/>
      <sheetData sheetId="33803" refreshError="1"/>
      <sheetData sheetId="33804" refreshError="1"/>
      <sheetData sheetId="33805" refreshError="1"/>
      <sheetData sheetId="33806" refreshError="1"/>
      <sheetData sheetId="33807" refreshError="1"/>
      <sheetData sheetId="33808" refreshError="1"/>
      <sheetData sheetId="33809" refreshError="1"/>
      <sheetData sheetId="33810" refreshError="1"/>
      <sheetData sheetId="33811" refreshError="1"/>
      <sheetData sheetId="33812" refreshError="1"/>
      <sheetData sheetId="33813" refreshError="1"/>
      <sheetData sheetId="33814" refreshError="1"/>
      <sheetData sheetId="33815" refreshError="1"/>
      <sheetData sheetId="33816" refreshError="1"/>
      <sheetData sheetId="33817" refreshError="1"/>
      <sheetData sheetId="33818" refreshError="1"/>
      <sheetData sheetId="33819" refreshError="1"/>
      <sheetData sheetId="33820" refreshError="1"/>
      <sheetData sheetId="33821" refreshError="1"/>
      <sheetData sheetId="33822" refreshError="1"/>
      <sheetData sheetId="33823" refreshError="1"/>
      <sheetData sheetId="33824" refreshError="1"/>
      <sheetData sheetId="33825" refreshError="1"/>
      <sheetData sheetId="33826" refreshError="1"/>
      <sheetData sheetId="33827" refreshError="1"/>
      <sheetData sheetId="33828" refreshError="1"/>
      <sheetData sheetId="33829" refreshError="1"/>
      <sheetData sheetId="33830" refreshError="1"/>
      <sheetData sheetId="33831" refreshError="1"/>
      <sheetData sheetId="33832" refreshError="1"/>
      <sheetData sheetId="33833" refreshError="1"/>
      <sheetData sheetId="33834" refreshError="1"/>
      <sheetData sheetId="33835" refreshError="1"/>
      <sheetData sheetId="33836" refreshError="1"/>
      <sheetData sheetId="33837" refreshError="1"/>
      <sheetData sheetId="33838" refreshError="1"/>
      <sheetData sheetId="33839" refreshError="1"/>
      <sheetData sheetId="33840" refreshError="1"/>
      <sheetData sheetId="33841" refreshError="1"/>
      <sheetData sheetId="33842" refreshError="1"/>
      <sheetData sheetId="33843" refreshError="1"/>
      <sheetData sheetId="33844" refreshError="1"/>
      <sheetData sheetId="33845" refreshError="1"/>
      <sheetData sheetId="33846" refreshError="1"/>
      <sheetData sheetId="33847" refreshError="1"/>
      <sheetData sheetId="33848" refreshError="1"/>
      <sheetData sheetId="33849" refreshError="1"/>
      <sheetData sheetId="33850" refreshError="1"/>
      <sheetData sheetId="33851" refreshError="1"/>
      <sheetData sheetId="33852" refreshError="1"/>
      <sheetData sheetId="33853" refreshError="1"/>
      <sheetData sheetId="33854" refreshError="1"/>
      <sheetData sheetId="33855" refreshError="1"/>
      <sheetData sheetId="33856" refreshError="1"/>
      <sheetData sheetId="33857" refreshError="1"/>
      <sheetData sheetId="33858" refreshError="1"/>
      <sheetData sheetId="33859" refreshError="1"/>
      <sheetData sheetId="33860" refreshError="1"/>
      <sheetData sheetId="33861" refreshError="1"/>
      <sheetData sheetId="33862" refreshError="1"/>
      <sheetData sheetId="33863" refreshError="1"/>
      <sheetData sheetId="33864" refreshError="1"/>
      <sheetData sheetId="33865" refreshError="1"/>
      <sheetData sheetId="33866" refreshError="1"/>
      <sheetData sheetId="33867" refreshError="1"/>
      <sheetData sheetId="33868" refreshError="1"/>
      <sheetData sheetId="33869" refreshError="1"/>
      <sheetData sheetId="33870" refreshError="1"/>
      <sheetData sheetId="33871" refreshError="1"/>
      <sheetData sheetId="33872" refreshError="1"/>
      <sheetData sheetId="33873" refreshError="1"/>
      <sheetData sheetId="33874" refreshError="1"/>
      <sheetData sheetId="33875" refreshError="1"/>
      <sheetData sheetId="33876" refreshError="1"/>
      <sheetData sheetId="33877" refreshError="1"/>
      <sheetData sheetId="33878" refreshError="1"/>
      <sheetData sheetId="33879" refreshError="1"/>
      <sheetData sheetId="33880" refreshError="1"/>
      <sheetData sheetId="33881" refreshError="1"/>
      <sheetData sheetId="33882" refreshError="1"/>
      <sheetData sheetId="33883" refreshError="1"/>
      <sheetData sheetId="33884" refreshError="1"/>
      <sheetData sheetId="33885" refreshError="1"/>
      <sheetData sheetId="33886" refreshError="1"/>
      <sheetData sheetId="33887" refreshError="1"/>
      <sheetData sheetId="33888" refreshError="1"/>
      <sheetData sheetId="33889" refreshError="1"/>
      <sheetData sheetId="33890" refreshError="1"/>
      <sheetData sheetId="33891" refreshError="1"/>
      <sheetData sheetId="33892" refreshError="1"/>
      <sheetData sheetId="33893" refreshError="1"/>
      <sheetData sheetId="33894" refreshError="1"/>
      <sheetData sheetId="33895" refreshError="1"/>
      <sheetData sheetId="33896" refreshError="1"/>
      <sheetData sheetId="33897" refreshError="1"/>
      <sheetData sheetId="33898" refreshError="1"/>
      <sheetData sheetId="33899" refreshError="1"/>
      <sheetData sheetId="33900" refreshError="1"/>
      <sheetData sheetId="33901" refreshError="1"/>
      <sheetData sheetId="33902" refreshError="1"/>
      <sheetData sheetId="33903" refreshError="1"/>
      <sheetData sheetId="33904" refreshError="1"/>
      <sheetData sheetId="33905" refreshError="1"/>
      <sheetData sheetId="33906" refreshError="1"/>
      <sheetData sheetId="33907" refreshError="1"/>
      <sheetData sheetId="33908" refreshError="1"/>
      <sheetData sheetId="33909" refreshError="1"/>
      <sheetData sheetId="33910" refreshError="1"/>
      <sheetData sheetId="33911" refreshError="1"/>
      <sheetData sheetId="33912" refreshError="1"/>
      <sheetData sheetId="33913" refreshError="1"/>
      <sheetData sheetId="33914" refreshError="1"/>
      <sheetData sheetId="33915" refreshError="1"/>
      <sheetData sheetId="33916" refreshError="1"/>
      <sheetData sheetId="33917" refreshError="1"/>
      <sheetData sheetId="33918" refreshError="1"/>
      <sheetData sheetId="33919" refreshError="1"/>
      <sheetData sheetId="33920" refreshError="1"/>
      <sheetData sheetId="33921" refreshError="1"/>
      <sheetData sheetId="33922" refreshError="1"/>
      <sheetData sheetId="33923" refreshError="1"/>
      <sheetData sheetId="33924" refreshError="1"/>
      <sheetData sheetId="33925" refreshError="1"/>
      <sheetData sheetId="33926" refreshError="1"/>
      <sheetData sheetId="33927" refreshError="1"/>
      <sheetData sheetId="33928" refreshError="1"/>
      <sheetData sheetId="33929" refreshError="1"/>
      <sheetData sheetId="33930" refreshError="1"/>
      <sheetData sheetId="33931" refreshError="1"/>
      <sheetData sheetId="33932" refreshError="1"/>
      <sheetData sheetId="33933" refreshError="1"/>
      <sheetData sheetId="33934" refreshError="1"/>
      <sheetData sheetId="33935" refreshError="1"/>
      <sheetData sheetId="33936" refreshError="1"/>
      <sheetData sheetId="33937" refreshError="1"/>
      <sheetData sheetId="33938" refreshError="1"/>
      <sheetData sheetId="33939" refreshError="1"/>
      <sheetData sheetId="33940" refreshError="1"/>
      <sheetData sheetId="33941" refreshError="1"/>
      <sheetData sheetId="33942" refreshError="1"/>
      <sheetData sheetId="33943" refreshError="1"/>
      <sheetData sheetId="33944" refreshError="1"/>
      <sheetData sheetId="33945" refreshError="1"/>
      <sheetData sheetId="33946" refreshError="1"/>
      <sheetData sheetId="33947" refreshError="1"/>
      <sheetData sheetId="33948" refreshError="1"/>
      <sheetData sheetId="33949" refreshError="1"/>
      <sheetData sheetId="33950" refreshError="1"/>
      <sheetData sheetId="33951" refreshError="1"/>
      <sheetData sheetId="33952" refreshError="1"/>
      <sheetData sheetId="33953" refreshError="1"/>
      <sheetData sheetId="33954" refreshError="1"/>
      <sheetData sheetId="33955" refreshError="1"/>
      <sheetData sheetId="33956" refreshError="1"/>
      <sheetData sheetId="33957" refreshError="1"/>
      <sheetData sheetId="33958" refreshError="1"/>
      <sheetData sheetId="33959" refreshError="1"/>
      <sheetData sheetId="33960" refreshError="1"/>
      <sheetData sheetId="33961" refreshError="1"/>
      <sheetData sheetId="33962" refreshError="1"/>
      <sheetData sheetId="33963" refreshError="1"/>
      <sheetData sheetId="33964" refreshError="1"/>
      <sheetData sheetId="33965" refreshError="1"/>
      <sheetData sheetId="33966" refreshError="1"/>
      <sheetData sheetId="33967" refreshError="1"/>
      <sheetData sheetId="33968" refreshError="1"/>
      <sheetData sheetId="33969" refreshError="1"/>
      <sheetData sheetId="33970" refreshError="1"/>
      <sheetData sheetId="33971" refreshError="1"/>
      <sheetData sheetId="33972" refreshError="1"/>
      <sheetData sheetId="33973" refreshError="1"/>
      <sheetData sheetId="33974" refreshError="1"/>
      <sheetData sheetId="33975" refreshError="1"/>
      <sheetData sheetId="33976" refreshError="1"/>
      <sheetData sheetId="33977" refreshError="1"/>
      <sheetData sheetId="33978" refreshError="1"/>
      <sheetData sheetId="33979" refreshError="1"/>
      <sheetData sheetId="33980" refreshError="1"/>
      <sheetData sheetId="33981" refreshError="1"/>
      <sheetData sheetId="33982" refreshError="1"/>
      <sheetData sheetId="33983" refreshError="1"/>
      <sheetData sheetId="33984" refreshError="1"/>
      <sheetData sheetId="33985" refreshError="1"/>
      <sheetData sheetId="33986" refreshError="1"/>
      <sheetData sheetId="33987" refreshError="1"/>
      <sheetData sheetId="33988" refreshError="1"/>
      <sheetData sheetId="33989" refreshError="1"/>
      <sheetData sheetId="33990" refreshError="1"/>
      <sheetData sheetId="33991" refreshError="1"/>
      <sheetData sheetId="33992" refreshError="1"/>
      <sheetData sheetId="33993" refreshError="1"/>
      <sheetData sheetId="33994" refreshError="1"/>
      <sheetData sheetId="33995" refreshError="1"/>
      <sheetData sheetId="33996" refreshError="1"/>
      <sheetData sheetId="33997" refreshError="1"/>
      <sheetData sheetId="33998" refreshError="1"/>
      <sheetData sheetId="33999" refreshError="1"/>
      <sheetData sheetId="34000" refreshError="1"/>
      <sheetData sheetId="34001" refreshError="1"/>
      <sheetData sheetId="34002" refreshError="1"/>
      <sheetData sheetId="34003" refreshError="1"/>
      <sheetData sheetId="34004" refreshError="1"/>
      <sheetData sheetId="34005" refreshError="1"/>
      <sheetData sheetId="34006" refreshError="1"/>
      <sheetData sheetId="34007" refreshError="1"/>
      <sheetData sheetId="34008" refreshError="1"/>
      <sheetData sheetId="34009" refreshError="1"/>
      <sheetData sheetId="34010" refreshError="1"/>
      <sheetData sheetId="34011" refreshError="1"/>
      <sheetData sheetId="34012" refreshError="1"/>
      <sheetData sheetId="34013" refreshError="1"/>
      <sheetData sheetId="34014" refreshError="1"/>
      <sheetData sheetId="34015" refreshError="1"/>
      <sheetData sheetId="34016" refreshError="1"/>
      <sheetData sheetId="34017" refreshError="1"/>
      <sheetData sheetId="34018" refreshError="1"/>
      <sheetData sheetId="34019" refreshError="1"/>
      <sheetData sheetId="34020" refreshError="1"/>
      <sheetData sheetId="34021" refreshError="1"/>
      <sheetData sheetId="34022" refreshError="1"/>
      <sheetData sheetId="34023" refreshError="1"/>
      <sheetData sheetId="34024" refreshError="1"/>
      <sheetData sheetId="34025" refreshError="1"/>
      <sheetData sheetId="34026" refreshError="1"/>
      <sheetData sheetId="34027" refreshError="1"/>
      <sheetData sheetId="34028" refreshError="1"/>
      <sheetData sheetId="34029" refreshError="1"/>
      <sheetData sheetId="34030" refreshError="1"/>
      <sheetData sheetId="34031" refreshError="1"/>
      <sheetData sheetId="34032" refreshError="1"/>
      <sheetData sheetId="34033" refreshError="1"/>
      <sheetData sheetId="34034" refreshError="1"/>
      <sheetData sheetId="34035" refreshError="1"/>
      <sheetData sheetId="34036" refreshError="1"/>
      <sheetData sheetId="34037" refreshError="1"/>
      <sheetData sheetId="34038" refreshError="1"/>
      <sheetData sheetId="34039" refreshError="1"/>
      <sheetData sheetId="34040" refreshError="1"/>
      <sheetData sheetId="34041" refreshError="1"/>
      <sheetData sheetId="34042" refreshError="1"/>
      <sheetData sheetId="34043" refreshError="1"/>
      <sheetData sheetId="34044" refreshError="1"/>
      <sheetData sheetId="34045" refreshError="1"/>
      <sheetData sheetId="34046" refreshError="1"/>
      <sheetData sheetId="34047" refreshError="1"/>
      <sheetData sheetId="34048" refreshError="1"/>
      <sheetData sheetId="34049" refreshError="1"/>
      <sheetData sheetId="34050" refreshError="1"/>
      <sheetData sheetId="34051" refreshError="1"/>
      <sheetData sheetId="34052" refreshError="1"/>
      <sheetData sheetId="34053" refreshError="1"/>
      <sheetData sheetId="34054" refreshError="1"/>
      <sheetData sheetId="34055" refreshError="1"/>
      <sheetData sheetId="34056" refreshError="1"/>
      <sheetData sheetId="34057" refreshError="1"/>
      <sheetData sheetId="34058" refreshError="1"/>
      <sheetData sheetId="34059" refreshError="1"/>
      <sheetData sheetId="34060" refreshError="1"/>
      <sheetData sheetId="34061" refreshError="1"/>
      <sheetData sheetId="34062" refreshError="1"/>
      <sheetData sheetId="34063" refreshError="1"/>
      <sheetData sheetId="34064" refreshError="1"/>
      <sheetData sheetId="34065" refreshError="1"/>
      <sheetData sheetId="34066" refreshError="1"/>
      <sheetData sheetId="34067" refreshError="1"/>
      <sheetData sheetId="34068" refreshError="1"/>
      <sheetData sheetId="34069" refreshError="1"/>
      <sheetData sheetId="34070" refreshError="1"/>
      <sheetData sheetId="34071" refreshError="1"/>
      <sheetData sheetId="34072" refreshError="1"/>
      <sheetData sheetId="34073" refreshError="1"/>
      <sheetData sheetId="34074" refreshError="1"/>
      <sheetData sheetId="34075" refreshError="1"/>
      <sheetData sheetId="34076" refreshError="1"/>
      <sheetData sheetId="34077" refreshError="1"/>
      <sheetData sheetId="34078" refreshError="1"/>
      <sheetData sheetId="34079" refreshError="1"/>
      <sheetData sheetId="34080" refreshError="1"/>
      <sheetData sheetId="34081" refreshError="1"/>
      <sheetData sheetId="34082" refreshError="1"/>
      <sheetData sheetId="34083" refreshError="1"/>
      <sheetData sheetId="34084" refreshError="1"/>
      <sheetData sheetId="34085" refreshError="1"/>
      <sheetData sheetId="34086" refreshError="1"/>
      <sheetData sheetId="34087" refreshError="1"/>
      <sheetData sheetId="34088" refreshError="1"/>
      <sheetData sheetId="34089" refreshError="1"/>
      <sheetData sheetId="34090" refreshError="1"/>
      <sheetData sheetId="34091" refreshError="1"/>
      <sheetData sheetId="34092" refreshError="1"/>
      <sheetData sheetId="34093" refreshError="1"/>
      <sheetData sheetId="34094" refreshError="1"/>
      <sheetData sheetId="34095" refreshError="1"/>
      <sheetData sheetId="34096" refreshError="1"/>
      <sheetData sheetId="34097" refreshError="1"/>
      <sheetData sheetId="34098" refreshError="1"/>
      <sheetData sheetId="34099" refreshError="1"/>
      <sheetData sheetId="34100" refreshError="1"/>
      <sheetData sheetId="34101" refreshError="1"/>
      <sheetData sheetId="34102" refreshError="1"/>
      <sheetData sheetId="34103" refreshError="1"/>
      <sheetData sheetId="34104" refreshError="1"/>
      <sheetData sheetId="34105" refreshError="1"/>
      <sheetData sheetId="34106" refreshError="1"/>
      <sheetData sheetId="34107" refreshError="1"/>
      <sheetData sheetId="34108" refreshError="1"/>
      <sheetData sheetId="34109" refreshError="1"/>
      <sheetData sheetId="34110" refreshError="1"/>
      <sheetData sheetId="34111" refreshError="1"/>
      <sheetData sheetId="34112" refreshError="1"/>
      <sheetData sheetId="34113" refreshError="1"/>
      <sheetData sheetId="34114" refreshError="1"/>
      <sheetData sheetId="34115" refreshError="1"/>
      <sheetData sheetId="34116" refreshError="1"/>
      <sheetData sheetId="34117" refreshError="1"/>
      <sheetData sheetId="34118" refreshError="1"/>
      <sheetData sheetId="34119" refreshError="1"/>
      <sheetData sheetId="34120" refreshError="1"/>
      <sheetData sheetId="34121" refreshError="1"/>
      <sheetData sheetId="34122" refreshError="1"/>
      <sheetData sheetId="34123" refreshError="1"/>
      <sheetData sheetId="34124" refreshError="1"/>
      <sheetData sheetId="34125" refreshError="1"/>
      <sheetData sheetId="34126" refreshError="1"/>
      <sheetData sheetId="34127" refreshError="1"/>
      <sheetData sheetId="34128" refreshError="1"/>
      <sheetData sheetId="34129" refreshError="1"/>
      <sheetData sheetId="34130" refreshError="1"/>
      <sheetData sheetId="34131" refreshError="1"/>
      <sheetData sheetId="34132" refreshError="1"/>
      <sheetData sheetId="34133" refreshError="1"/>
      <sheetData sheetId="34134" refreshError="1"/>
      <sheetData sheetId="34135" refreshError="1"/>
      <sheetData sheetId="34136" refreshError="1"/>
      <sheetData sheetId="34137" refreshError="1"/>
      <sheetData sheetId="34138" refreshError="1"/>
      <sheetData sheetId="34139" refreshError="1"/>
      <sheetData sheetId="34140" refreshError="1"/>
      <sheetData sheetId="34141" refreshError="1"/>
      <sheetData sheetId="34142" refreshError="1"/>
      <sheetData sheetId="34143" refreshError="1"/>
      <sheetData sheetId="34144" refreshError="1"/>
      <sheetData sheetId="34145" refreshError="1"/>
      <sheetData sheetId="34146" refreshError="1"/>
      <sheetData sheetId="34147" refreshError="1"/>
      <sheetData sheetId="34148" refreshError="1"/>
      <sheetData sheetId="34149" refreshError="1"/>
      <sheetData sheetId="34150" refreshError="1"/>
      <sheetData sheetId="34151" refreshError="1"/>
      <sheetData sheetId="34152" refreshError="1"/>
      <sheetData sheetId="34153" refreshError="1"/>
      <sheetData sheetId="34154" refreshError="1"/>
      <sheetData sheetId="34155" refreshError="1"/>
      <sheetData sheetId="34156" refreshError="1"/>
      <sheetData sheetId="34157" refreshError="1"/>
      <sheetData sheetId="34158" refreshError="1"/>
      <sheetData sheetId="34159" refreshError="1"/>
      <sheetData sheetId="34160" refreshError="1"/>
      <sheetData sheetId="34161" refreshError="1"/>
      <sheetData sheetId="34162" refreshError="1"/>
      <sheetData sheetId="34163" refreshError="1"/>
      <sheetData sheetId="34164" refreshError="1"/>
      <sheetData sheetId="34165" refreshError="1"/>
      <sheetData sheetId="34166" refreshError="1"/>
      <sheetData sheetId="34167" refreshError="1"/>
      <sheetData sheetId="34168" refreshError="1"/>
      <sheetData sheetId="34169" refreshError="1"/>
      <sheetData sheetId="34170" refreshError="1"/>
      <sheetData sheetId="34171" refreshError="1"/>
      <sheetData sheetId="34172" refreshError="1"/>
      <sheetData sheetId="34173" refreshError="1"/>
      <sheetData sheetId="34174" refreshError="1"/>
      <sheetData sheetId="34175" refreshError="1"/>
      <sheetData sheetId="34176" refreshError="1"/>
      <sheetData sheetId="34177" refreshError="1"/>
      <sheetData sheetId="34178" refreshError="1"/>
      <sheetData sheetId="34179" refreshError="1"/>
      <sheetData sheetId="34180" refreshError="1"/>
      <sheetData sheetId="34181" refreshError="1"/>
      <sheetData sheetId="34182" refreshError="1"/>
      <sheetData sheetId="34183" refreshError="1"/>
      <sheetData sheetId="34184" refreshError="1"/>
      <sheetData sheetId="34185" refreshError="1"/>
      <sheetData sheetId="34186" refreshError="1"/>
      <sheetData sheetId="34187" refreshError="1"/>
      <sheetData sheetId="34188" refreshError="1"/>
      <sheetData sheetId="34189" refreshError="1"/>
      <sheetData sheetId="34190" refreshError="1"/>
      <sheetData sheetId="34191" refreshError="1"/>
      <sheetData sheetId="34192" refreshError="1"/>
      <sheetData sheetId="34193" refreshError="1"/>
      <sheetData sheetId="34194" refreshError="1"/>
      <sheetData sheetId="34195" refreshError="1"/>
      <sheetData sheetId="34196" refreshError="1"/>
      <sheetData sheetId="34197" refreshError="1"/>
      <sheetData sheetId="34198" refreshError="1"/>
      <sheetData sheetId="34199" refreshError="1"/>
      <sheetData sheetId="34200" refreshError="1"/>
      <sheetData sheetId="34201" refreshError="1"/>
      <sheetData sheetId="34202" refreshError="1"/>
      <sheetData sheetId="34203" refreshError="1"/>
      <sheetData sheetId="34204" refreshError="1"/>
      <sheetData sheetId="34205" refreshError="1"/>
      <sheetData sheetId="34206" refreshError="1"/>
      <sheetData sheetId="34207" refreshError="1"/>
      <sheetData sheetId="34208" refreshError="1"/>
      <sheetData sheetId="34209" refreshError="1"/>
      <sheetData sheetId="34210" refreshError="1"/>
      <sheetData sheetId="34211" refreshError="1"/>
      <sheetData sheetId="34212" refreshError="1"/>
      <sheetData sheetId="34213" refreshError="1"/>
      <sheetData sheetId="34214" refreshError="1"/>
      <sheetData sheetId="34215" refreshError="1"/>
      <sheetData sheetId="34216" refreshError="1"/>
      <sheetData sheetId="34217" refreshError="1"/>
      <sheetData sheetId="34218" refreshError="1"/>
      <sheetData sheetId="34219" refreshError="1"/>
      <sheetData sheetId="34220" refreshError="1"/>
      <sheetData sheetId="34221" refreshError="1"/>
      <sheetData sheetId="34222" refreshError="1"/>
      <sheetData sheetId="34223" refreshError="1"/>
      <sheetData sheetId="34224" refreshError="1"/>
      <sheetData sheetId="34225" refreshError="1"/>
      <sheetData sheetId="34226" refreshError="1"/>
      <sheetData sheetId="34227" refreshError="1"/>
      <sheetData sheetId="34228" refreshError="1"/>
      <sheetData sheetId="34229" refreshError="1"/>
      <sheetData sheetId="34230" refreshError="1"/>
      <sheetData sheetId="34231" refreshError="1"/>
      <sheetData sheetId="34232" refreshError="1"/>
      <sheetData sheetId="34233" refreshError="1"/>
      <sheetData sheetId="34234" refreshError="1"/>
      <sheetData sheetId="34235" refreshError="1"/>
      <sheetData sheetId="34236" refreshError="1"/>
      <sheetData sheetId="34237" refreshError="1"/>
      <sheetData sheetId="34238" refreshError="1"/>
      <sheetData sheetId="34239" refreshError="1"/>
      <sheetData sheetId="34240" refreshError="1"/>
      <sheetData sheetId="34241" refreshError="1"/>
      <sheetData sheetId="34242" refreshError="1"/>
      <sheetData sheetId="34243" refreshError="1"/>
      <sheetData sheetId="34244" refreshError="1"/>
      <sheetData sheetId="34245" refreshError="1"/>
      <sheetData sheetId="34246" refreshError="1"/>
      <sheetData sheetId="34247" refreshError="1"/>
      <sheetData sheetId="34248" refreshError="1"/>
      <sheetData sheetId="34249" refreshError="1"/>
      <sheetData sheetId="34250" refreshError="1"/>
      <sheetData sheetId="34251" refreshError="1"/>
      <sheetData sheetId="34252" refreshError="1"/>
      <sheetData sheetId="34253" refreshError="1"/>
      <sheetData sheetId="34254" refreshError="1"/>
      <sheetData sheetId="34255" refreshError="1"/>
      <sheetData sheetId="34256" refreshError="1"/>
      <sheetData sheetId="34257" refreshError="1"/>
      <sheetData sheetId="34258" refreshError="1"/>
      <sheetData sheetId="34259" refreshError="1"/>
      <sheetData sheetId="34260" refreshError="1"/>
      <sheetData sheetId="34261" refreshError="1"/>
      <sheetData sheetId="34262" refreshError="1"/>
      <sheetData sheetId="34263" refreshError="1"/>
      <sheetData sheetId="34264" refreshError="1"/>
      <sheetData sheetId="34265" refreshError="1"/>
      <sheetData sheetId="34266" refreshError="1"/>
      <sheetData sheetId="34267" refreshError="1"/>
      <sheetData sheetId="34268" refreshError="1"/>
      <sheetData sheetId="34269" refreshError="1"/>
      <sheetData sheetId="34270" refreshError="1"/>
      <sheetData sheetId="34271" refreshError="1"/>
      <sheetData sheetId="34272" refreshError="1"/>
      <sheetData sheetId="34273" refreshError="1"/>
      <sheetData sheetId="34274" refreshError="1"/>
      <sheetData sheetId="34275" refreshError="1"/>
      <sheetData sheetId="34276" refreshError="1"/>
      <sheetData sheetId="34277" refreshError="1"/>
      <sheetData sheetId="34278" refreshError="1"/>
      <sheetData sheetId="34279" refreshError="1"/>
      <sheetData sheetId="34280" refreshError="1"/>
      <sheetData sheetId="34281" refreshError="1"/>
      <sheetData sheetId="34282" refreshError="1"/>
      <sheetData sheetId="34283" refreshError="1"/>
      <sheetData sheetId="34284" refreshError="1"/>
      <sheetData sheetId="34285" refreshError="1"/>
      <sheetData sheetId="34286" refreshError="1"/>
      <sheetData sheetId="34287" refreshError="1"/>
      <sheetData sheetId="34288" refreshError="1"/>
      <sheetData sheetId="34289" refreshError="1"/>
      <sheetData sheetId="34290" refreshError="1"/>
      <sheetData sheetId="34291" refreshError="1"/>
      <sheetData sheetId="34292" refreshError="1"/>
      <sheetData sheetId="34293" refreshError="1"/>
      <sheetData sheetId="34294" refreshError="1"/>
      <sheetData sheetId="34295" refreshError="1"/>
      <sheetData sheetId="34296" refreshError="1"/>
      <sheetData sheetId="34297" refreshError="1"/>
      <sheetData sheetId="34298" refreshError="1"/>
      <sheetData sheetId="34299" refreshError="1"/>
      <sheetData sheetId="34300" refreshError="1"/>
      <sheetData sheetId="34301" refreshError="1"/>
      <sheetData sheetId="34302" refreshError="1"/>
      <sheetData sheetId="34303" refreshError="1"/>
      <sheetData sheetId="34304" refreshError="1"/>
      <sheetData sheetId="34305" refreshError="1"/>
      <sheetData sheetId="34306" refreshError="1"/>
      <sheetData sheetId="34307" refreshError="1"/>
      <sheetData sheetId="34308" refreshError="1"/>
      <sheetData sheetId="34309" refreshError="1"/>
      <sheetData sheetId="34310" refreshError="1"/>
      <sheetData sheetId="34311" refreshError="1"/>
      <sheetData sheetId="34312" refreshError="1"/>
      <sheetData sheetId="34313" refreshError="1"/>
      <sheetData sheetId="34314" refreshError="1"/>
      <sheetData sheetId="34315" refreshError="1"/>
      <sheetData sheetId="34316" refreshError="1"/>
      <sheetData sheetId="34317" refreshError="1"/>
      <sheetData sheetId="34318" refreshError="1"/>
      <sheetData sheetId="34319" refreshError="1"/>
      <sheetData sheetId="34320" refreshError="1"/>
      <sheetData sheetId="34321" refreshError="1"/>
      <sheetData sheetId="34322" refreshError="1"/>
      <sheetData sheetId="34323" refreshError="1"/>
      <sheetData sheetId="34324" refreshError="1"/>
      <sheetData sheetId="34325" refreshError="1"/>
      <sheetData sheetId="34326" refreshError="1"/>
      <sheetData sheetId="34327" refreshError="1"/>
      <sheetData sheetId="34328" refreshError="1"/>
      <sheetData sheetId="34329" refreshError="1"/>
      <sheetData sheetId="34330" refreshError="1"/>
      <sheetData sheetId="34331" refreshError="1"/>
      <sheetData sheetId="34332" refreshError="1"/>
      <sheetData sheetId="34333" refreshError="1"/>
      <sheetData sheetId="34334" refreshError="1"/>
      <sheetData sheetId="34335" refreshError="1"/>
      <sheetData sheetId="34336" refreshError="1"/>
      <sheetData sheetId="34337" refreshError="1"/>
      <sheetData sheetId="34338" refreshError="1"/>
      <sheetData sheetId="34339" refreshError="1"/>
      <sheetData sheetId="34340" refreshError="1"/>
      <sheetData sheetId="34341" refreshError="1"/>
      <sheetData sheetId="34342" refreshError="1"/>
      <sheetData sheetId="34343" refreshError="1"/>
      <sheetData sheetId="34344" refreshError="1"/>
      <sheetData sheetId="34345" refreshError="1"/>
      <sheetData sheetId="34346" refreshError="1"/>
      <sheetData sheetId="34347" refreshError="1"/>
      <sheetData sheetId="34348" refreshError="1"/>
      <sheetData sheetId="34349" refreshError="1"/>
      <sheetData sheetId="34350" refreshError="1"/>
      <sheetData sheetId="34351" refreshError="1"/>
      <sheetData sheetId="34352" refreshError="1"/>
      <sheetData sheetId="34353" refreshError="1"/>
      <sheetData sheetId="34354" refreshError="1"/>
      <sheetData sheetId="34355" refreshError="1"/>
      <sheetData sheetId="34356" refreshError="1"/>
      <sheetData sheetId="34357" refreshError="1"/>
      <sheetData sheetId="34358" refreshError="1"/>
      <sheetData sheetId="34359" refreshError="1"/>
      <sheetData sheetId="34360" refreshError="1"/>
      <sheetData sheetId="34361" refreshError="1"/>
      <sheetData sheetId="34362" refreshError="1"/>
      <sheetData sheetId="34363" refreshError="1"/>
      <sheetData sheetId="34364" refreshError="1"/>
      <sheetData sheetId="34365" refreshError="1"/>
      <sheetData sheetId="34366" refreshError="1"/>
      <sheetData sheetId="34367" refreshError="1"/>
      <sheetData sheetId="34368" refreshError="1"/>
      <sheetData sheetId="34369" refreshError="1"/>
      <sheetData sheetId="34370" refreshError="1"/>
      <sheetData sheetId="34371" refreshError="1"/>
      <sheetData sheetId="34372" refreshError="1"/>
      <sheetData sheetId="34373" refreshError="1"/>
      <sheetData sheetId="34374" refreshError="1"/>
      <sheetData sheetId="34375" refreshError="1"/>
      <sheetData sheetId="34376" refreshError="1"/>
      <sheetData sheetId="34377" refreshError="1"/>
      <sheetData sheetId="34378" refreshError="1"/>
      <sheetData sheetId="34379" refreshError="1"/>
      <sheetData sheetId="34380" refreshError="1"/>
      <sheetData sheetId="34381" refreshError="1"/>
      <sheetData sheetId="34382" refreshError="1"/>
      <sheetData sheetId="34383" refreshError="1"/>
      <sheetData sheetId="34384" refreshError="1"/>
      <sheetData sheetId="34385" refreshError="1"/>
      <sheetData sheetId="34386" refreshError="1"/>
      <sheetData sheetId="34387" refreshError="1"/>
      <sheetData sheetId="34388" refreshError="1"/>
      <sheetData sheetId="34389" refreshError="1"/>
      <sheetData sheetId="34390" refreshError="1"/>
      <sheetData sheetId="34391" refreshError="1"/>
      <sheetData sheetId="34392" refreshError="1"/>
      <sheetData sheetId="34393" refreshError="1"/>
      <sheetData sheetId="34394" refreshError="1"/>
      <sheetData sheetId="34395" refreshError="1"/>
      <sheetData sheetId="34396" refreshError="1"/>
      <sheetData sheetId="34397" refreshError="1"/>
      <sheetData sheetId="34398" refreshError="1"/>
      <sheetData sheetId="34399" refreshError="1"/>
      <sheetData sheetId="34400" refreshError="1"/>
      <sheetData sheetId="34401" refreshError="1"/>
      <sheetData sheetId="34402" refreshError="1"/>
      <sheetData sheetId="34403" refreshError="1"/>
      <sheetData sheetId="34404" refreshError="1"/>
      <sheetData sheetId="34405" refreshError="1"/>
      <sheetData sheetId="34406" refreshError="1"/>
      <sheetData sheetId="34407" refreshError="1"/>
      <sheetData sheetId="34408" refreshError="1"/>
      <sheetData sheetId="34409" refreshError="1"/>
      <sheetData sheetId="34410" refreshError="1"/>
      <sheetData sheetId="34411" refreshError="1"/>
      <sheetData sheetId="34412" refreshError="1"/>
      <sheetData sheetId="34413" refreshError="1"/>
      <sheetData sheetId="34414" refreshError="1"/>
      <sheetData sheetId="34415" refreshError="1"/>
      <sheetData sheetId="34416" refreshError="1"/>
      <sheetData sheetId="34417" refreshError="1"/>
      <sheetData sheetId="34418" refreshError="1"/>
      <sheetData sheetId="34419" refreshError="1"/>
      <sheetData sheetId="34420" refreshError="1"/>
      <sheetData sheetId="34421" refreshError="1"/>
      <sheetData sheetId="34422" refreshError="1"/>
      <sheetData sheetId="34423" refreshError="1"/>
      <sheetData sheetId="34424" refreshError="1"/>
      <sheetData sheetId="34425" refreshError="1"/>
      <sheetData sheetId="34426" refreshError="1"/>
      <sheetData sheetId="34427" refreshError="1"/>
      <sheetData sheetId="34428" refreshError="1"/>
      <sheetData sheetId="34429" refreshError="1"/>
      <sheetData sheetId="34430" refreshError="1"/>
      <sheetData sheetId="34431" refreshError="1"/>
      <sheetData sheetId="34432" refreshError="1"/>
      <sheetData sheetId="34433" refreshError="1"/>
      <sheetData sheetId="34434" refreshError="1"/>
      <sheetData sheetId="34435" refreshError="1"/>
      <sheetData sheetId="34436" refreshError="1"/>
      <sheetData sheetId="34437" refreshError="1"/>
      <sheetData sheetId="34438" refreshError="1"/>
      <sheetData sheetId="34439" refreshError="1"/>
      <sheetData sheetId="34440" refreshError="1"/>
      <sheetData sheetId="34441" refreshError="1"/>
      <sheetData sheetId="34442" refreshError="1"/>
      <sheetData sheetId="34443" refreshError="1"/>
      <sheetData sheetId="34444" refreshError="1"/>
      <sheetData sheetId="34445" refreshError="1"/>
      <sheetData sheetId="34446" refreshError="1"/>
      <sheetData sheetId="34447" refreshError="1"/>
      <sheetData sheetId="34448" refreshError="1"/>
      <sheetData sheetId="34449" refreshError="1"/>
      <sheetData sheetId="34450" refreshError="1"/>
      <sheetData sheetId="34451" refreshError="1"/>
      <sheetData sheetId="34452" refreshError="1"/>
      <sheetData sheetId="34453" refreshError="1"/>
      <sheetData sheetId="34454" refreshError="1"/>
      <sheetData sheetId="34455" refreshError="1"/>
      <sheetData sheetId="34456" refreshError="1"/>
      <sheetData sheetId="34457" refreshError="1"/>
      <sheetData sheetId="34458" refreshError="1"/>
      <sheetData sheetId="34459" refreshError="1"/>
      <sheetData sheetId="34460" refreshError="1"/>
      <sheetData sheetId="34461" refreshError="1"/>
      <sheetData sheetId="34462" refreshError="1"/>
      <sheetData sheetId="34463" refreshError="1"/>
      <sheetData sheetId="34464" refreshError="1"/>
      <sheetData sheetId="34465" refreshError="1"/>
      <sheetData sheetId="34466" refreshError="1"/>
      <sheetData sheetId="34467" refreshError="1"/>
      <sheetData sheetId="34468" refreshError="1"/>
      <sheetData sheetId="34469" refreshError="1"/>
      <sheetData sheetId="34470" refreshError="1"/>
      <sheetData sheetId="34471" refreshError="1"/>
      <sheetData sheetId="34472" refreshError="1"/>
      <sheetData sheetId="34473" refreshError="1"/>
      <sheetData sheetId="34474" refreshError="1"/>
      <sheetData sheetId="34475" refreshError="1"/>
      <sheetData sheetId="34476" refreshError="1"/>
      <sheetData sheetId="34477" refreshError="1"/>
      <sheetData sheetId="34478" refreshError="1"/>
      <sheetData sheetId="34479" refreshError="1"/>
      <sheetData sheetId="34480" refreshError="1"/>
      <sheetData sheetId="34481" refreshError="1"/>
      <sheetData sheetId="34482" refreshError="1"/>
      <sheetData sheetId="34483" refreshError="1"/>
      <sheetData sheetId="34484" refreshError="1"/>
      <sheetData sheetId="34485" refreshError="1"/>
      <sheetData sheetId="34486" refreshError="1"/>
      <sheetData sheetId="34487" refreshError="1"/>
      <sheetData sheetId="34488" refreshError="1"/>
      <sheetData sheetId="34489" refreshError="1"/>
      <sheetData sheetId="34490" refreshError="1"/>
      <sheetData sheetId="34491" refreshError="1"/>
      <sheetData sheetId="34492" refreshError="1"/>
      <sheetData sheetId="34493" refreshError="1"/>
      <sheetData sheetId="34494" refreshError="1"/>
      <sheetData sheetId="34495" refreshError="1"/>
      <sheetData sheetId="34496" refreshError="1"/>
      <sheetData sheetId="34497" refreshError="1"/>
      <sheetData sheetId="34498" refreshError="1"/>
      <sheetData sheetId="34499" refreshError="1"/>
      <sheetData sheetId="34500" refreshError="1"/>
      <sheetData sheetId="34501" refreshError="1"/>
      <sheetData sheetId="34502" refreshError="1"/>
      <sheetData sheetId="34503" refreshError="1"/>
      <sheetData sheetId="34504" refreshError="1"/>
      <sheetData sheetId="34505" refreshError="1"/>
      <sheetData sheetId="34506" refreshError="1"/>
      <sheetData sheetId="34507" refreshError="1"/>
      <sheetData sheetId="34508" refreshError="1"/>
      <sheetData sheetId="34509" refreshError="1"/>
      <sheetData sheetId="34510" refreshError="1"/>
      <sheetData sheetId="34511" refreshError="1"/>
      <sheetData sheetId="34512" refreshError="1"/>
      <sheetData sheetId="34513" refreshError="1"/>
      <sheetData sheetId="34514" refreshError="1"/>
      <sheetData sheetId="34515" refreshError="1"/>
      <sheetData sheetId="34516" refreshError="1"/>
      <sheetData sheetId="34517" refreshError="1"/>
      <sheetData sheetId="34518" refreshError="1"/>
      <sheetData sheetId="34519" refreshError="1"/>
      <sheetData sheetId="34520" refreshError="1"/>
      <sheetData sheetId="34521" refreshError="1"/>
      <sheetData sheetId="34522" refreshError="1"/>
      <sheetData sheetId="34523" refreshError="1"/>
      <sheetData sheetId="34524" refreshError="1"/>
      <sheetData sheetId="34525" refreshError="1"/>
      <sheetData sheetId="34526" refreshError="1"/>
      <sheetData sheetId="34527" refreshError="1"/>
      <sheetData sheetId="34528" refreshError="1"/>
      <sheetData sheetId="34529" refreshError="1"/>
      <sheetData sheetId="34530" refreshError="1"/>
      <sheetData sheetId="34531" refreshError="1"/>
      <sheetData sheetId="34532" refreshError="1"/>
      <sheetData sheetId="34533" refreshError="1"/>
      <sheetData sheetId="34534" refreshError="1"/>
      <sheetData sheetId="34535" refreshError="1"/>
      <sheetData sheetId="34536" refreshError="1"/>
      <sheetData sheetId="34537" refreshError="1"/>
      <sheetData sheetId="34538" refreshError="1"/>
      <sheetData sheetId="34539" refreshError="1"/>
      <sheetData sheetId="34540" refreshError="1"/>
      <sheetData sheetId="34541" refreshError="1"/>
      <sheetData sheetId="34542" refreshError="1"/>
      <sheetData sheetId="34543" refreshError="1"/>
      <sheetData sheetId="34544" refreshError="1"/>
      <sheetData sheetId="34545" refreshError="1"/>
      <sheetData sheetId="34546" refreshError="1"/>
      <sheetData sheetId="34547" refreshError="1"/>
      <sheetData sheetId="34548" refreshError="1"/>
      <sheetData sheetId="34549" refreshError="1"/>
      <sheetData sheetId="34550" refreshError="1"/>
      <sheetData sheetId="34551" refreshError="1"/>
      <sheetData sheetId="34552" refreshError="1"/>
      <sheetData sheetId="34553" refreshError="1"/>
      <sheetData sheetId="34554" refreshError="1"/>
      <sheetData sheetId="34555" refreshError="1"/>
      <sheetData sheetId="34556" refreshError="1"/>
      <sheetData sheetId="34557" refreshError="1"/>
      <sheetData sheetId="34558" refreshError="1"/>
      <sheetData sheetId="34559" refreshError="1"/>
      <sheetData sheetId="34560" refreshError="1"/>
      <sheetData sheetId="34561" refreshError="1"/>
      <sheetData sheetId="34562" refreshError="1"/>
      <sheetData sheetId="34563" refreshError="1"/>
      <sheetData sheetId="34564" refreshError="1"/>
      <sheetData sheetId="34565" refreshError="1"/>
      <sheetData sheetId="34566" refreshError="1"/>
      <sheetData sheetId="34567" refreshError="1"/>
      <sheetData sheetId="34568" refreshError="1"/>
      <sheetData sheetId="34569" refreshError="1"/>
      <sheetData sheetId="34570" refreshError="1"/>
      <sheetData sheetId="34571" refreshError="1"/>
      <sheetData sheetId="34572" refreshError="1"/>
      <sheetData sheetId="34573" refreshError="1"/>
      <sheetData sheetId="34574" refreshError="1"/>
      <sheetData sheetId="34575" refreshError="1"/>
      <sheetData sheetId="34576" refreshError="1"/>
      <sheetData sheetId="34577" refreshError="1"/>
      <sheetData sheetId="34578" refreshError="1"/>
      <sheetData sheetId="34579" refreshError="1"/>
      <sheetData sheetId="34580" refreshError="1"/>
      <sheetData sheetId="34581" refreshError="1"/>
      <sheetData sheetId="34582" refreshError="1"/>
      <sheetData sheetId="34583" refreshError="1"/>
      <sheetData sheetId="34584" refreshError="1"/>
      <sheetData sheetId="34585" refreshError="1"/>
      <sheetData sheetId="34586" refreshError="1"/>
      <sheetData sheetId="34587" refreshError="1"/>
      <sheetData sheetId="34588" refreshError="1"/>
      <sheetData sheetId="34589" refreshError="1"/>
      <sheetData sheetId="34590" refreshError="1"/>
      <sheetData sheetId="34591" refreshError="1"/>
      <sheetData sheetId="34592" refreshError="1"/>
      <sheetData sheetId="34593" refreshError="1"/>
      <sheetData sheetId="34594" refreshError="1"/>
      <sheetData sheetId="34595" refreshError="1"/>
      <sheetData sheetId="34596" refreshError="1"/>
      <sheetData sheetId="34597" refreshError="1"/>
      <sheetData sheetId="34598" refreshError="1"/>
      <sheetData sheetId="34599" refreshError="1"/>
      <sheetData sheetId="34600" refreshError="1"/>
      <sheetData sheetId="34601" refreshError="1"/>
      <sheetData sheetId="34602" refreshError="1"/>
      <sheetData sheetId="34603" refreshError="1"/>
      <sheetData sheetId="34604" refreshError="1"/>
      <sheetData sheetId="34605" refreshError="1"/>
      <sheetData sheetId="34606" refreshError="1"/>
      <sheetData sheetId="34607" refreshError="1"/>
      <sheetData sheetId="34608" refreshError="1"/>
      <sheetData sheetId="34609" refreshError="1"/>
      <sheetData sheetId="34610" refreshError="1"/>
      <sheetData sheetId="34611" refreshError="1"/>
      <sheetData sheetId="34612" refreshError="1"/>
      <sheetData sheetId="34613" refreshError="1"/>
      <sheetData sheetId="34614" refreshError="1"/>
      <sheetData sheetId="34615" refreshError="1"/>
      <sheetData sheetId="34616" refreshError="1"/>
      <sheetData sheetId="34617" refreshError="1"/>
      <sheetData sheetId="34618" refreshError="1"/>
      <sheetData sheetId="34619" refreshError="1"/>
      <sheetData sheetId="34620" refreshError="1"/>
      <sheetData sheetId="34621" refreshError="1"/>
      <sheetData sheetId="34622" refreshError="1"/>
      <sheetData sheetId="34623" refreshError="1"/>
      <sheetData sheetId="34624" refreshError="1"/>
      <sheetData sheetId="34625" refreshError="1"/>
      <sheetData sheetId="34626" refreshError="1"/>
      <sheetData sheetId="34627" refreshError="1"/>
      <sheetData sheetId="34628" refreshError="1"/>
      <sheetData sheetId="34629" refreshError="1"/>
      <sheetData sheetId="34630" refreshError="1"/>
      <sheetData sheetId="34631" refreshError="1"/>
      <sheetData sheetId="34632" refreshError="1"/>
      <sheetData sheetId="34633" refreshError="1"/>
      <sheetData sheetId="34634" refreshError="1"/>
      <sheetData sheetId="34635" refreshError="1"/>
      <sheetData sheetId="34636" refreshError="1"/>
      <sheetData sheetId="34637" refreshError="1"/>
      <sheetData sheetId="34638" refreshError="1"/>
      <sheetData sheetId="34639" refreshError="1"/>
      <sheetData sheetId="34640" refreshError="1"/>
      <sheetData sheetId="34641" refreshError="1"/>
      <sheetData sheetId="34642" refreshError="1"/>
      <sheetData sheetId="34643" refreshError="1"/>
      <sheetData sheetId="34644" refreshError="1"/>
      <sheetData sheetId="34645" refreshError="1"/>
      <sheetData sheetId="34646" refreshError="1"/>
      <sheetData sheetId="34647" refreshError="1"/>
      <sheetData sheetId="34648" refreshError="1"/>
      <sheetData sheetId="34649" refreshError="1"/>
      <sheetData sheetId="34650" refreshError="1"/>
      <sheetData sheetId="34651" refreshError="1"/>
      <sheetData sheetId="34652" refreshError="1"/>
      <sheetData sheetId="34653" refreshError="1"/>
      <sheetData sheetId="34654" refreshError="1"/>
      <sheetData sheetId="34655" refreshError="1"/>
      <sheetData sheetId="34656" refreshError="1"/>
      <sheetData sheetId="34657" refreshError="1"/>
      <sheetData sheetId="34658" refreshError="1"/>
      <sheetData sheetId="34659" refreshError="1"/>
      <sheetData sheetId="34660" refreshError="1"/>
      <sheetData sheetId="34661" refreshError="1"/>
      <sheetData sheetId="34662" refreshError="1"/>
      <sheetData sheetId="34663" refreshError="1"/>
      <sheetData sheetId="34664" refreshError="1"/>
      <sheetData sheetId="34665" refreshError="1"/>
      <sheetData sheetId="34666" refreshError="1"/>
      <sheetData sheetId="34667" refreshError="1"/>
      <sheetData sheetId="34668" refreshError="1"/>
      <sheetData sheetId="34669" refreshError="1"/>
      <sheetData sheetId="34670" refreshError="1"/>
      <sheetData sheetId="34671" refreshError="1"/>
      <sheetData sheetId="34672" refreshError="1"/>
      <sheetData sheetId="34673" refreshError="1"/>
      <sheetData sheetId="34674" refreshError="1"/>
      <sheetData sheetId="34675" refreshError="1"/>
      <sheetData sheetId="34676" refreshError="1"/>
      <sheetData sheetId="34677" refreshError="1"/>
      <sheetData sheetId="34678" refreshError="1"/>
      <sheetData sheetId="34679" refreshError="1"/>
      <sheetData sheetId="34680" refreshError="1"/>
      <sheetData sheetId="34681" refreshError="1"/>
      <sheetData sheetId="34682" refreshError="1"/>
      <sheetData sheetId="34683" refreshError="1"/>
      <sheetData sheetId="34684" refreshError="1"/>
      <sheetData sheetId="34685" refreshError="1"/>
      <sheetData sheetId="34686" refreshError="1"/>
      <sheetData sheetId="34687" refreshError="1"/>
      <sheetData sheetId="34688" refreshError="1"/>
      <sheetData sheetId="34689" refreshError="1"/>
      <sheetData sheetId="34690" refreshError="1"/>
      <sheetData sheetId="34691" refreshError="1"/>
      <sheetData sheetId="34692" refreshError="1"/>
      <sheetData sheetId="34693" refreshError="1"/>
      <sheetData sheetId="34694" refreshError="1"/>
      <sheetData sheetId="34695" refreshError="1"/>
      <sheetData sheetId="34696" refreshError="1"/>
      <sheetData sheetId="34697" refreshError="1"/>
      <sheetData sheetId="34698" refreshError="1"/>
      <sheetData sheetId="34699" refreshError="1"/>
      <sheetData sheetId="34700" refreshError="1"/>
      <sheetData sheetId="34701" refreshError="1"/>
      <sheetData sheetId="34702" refreshError="1"/>
      <sheetData sheetId="34703" refreshError="1"/>
      <sheetData sheetId="34704" refreshError="1"/>
      <sheetData sheetId="34705" refreshError="1"/>
      <sheetData sheetId="34706" refreshError="1"/>
      <sheetData sheetId="34707" refreshError="1"/>
      <sheetData sheetId="34708" refreshError="1"/>
      <sheetData sheetId="34709" refreshError="1"/>
      <sheetData sheetId="34710" refreshError="1"/>
      <sheetData sheetId="34711" refreshError="1"/>
      <sheetData sheetId="34712" refreshError="1"/>
      <sheetData sheetId="34713" refreshError="1"/>
      <sheetData sheetId="34714" refreshError="1"/>
      <sheetData sheetId="34715" refreshError="1"/>
      <sheetData sheetId="34716" refreshError="1"/>
      <sheetData sheetId="34717" refreshError="1"/>
      <sheetData sheetId="34718" refreshError="1"/>
      <sheetData sheetId="34719" refreshError="1"/>
      <sheetData sheetId="34720" refreshError="1"/>
      <sheetData sheetId="34721" refreshError="1"/>
      <sheetData sheetId="34722" refreshError="1"/>
      <sheetData sheetId="34723" refreshError="1"/>
      <sheetData sheetId="34724" refreshError="1"/>
      <sheetData sheetId="34725" refreshError="1"/>
      <sheetData sheetId="34726" refreshError="1"/>
      <sheetData sheetId="34727" refreshError="1"/>
      <sheetData sheetId="34728" refreshError="1"/>
      <sheetData sheetId="34729" refreshError="1"/>
      <sheetData sheetId="34730" refreshError="1"/>
      <sheetData sheetId="34731" refreshError="1"/>
      <sheetData sheetId="34732" refreshError="1"/>
      <sheetData sheetId="34733" refreshError="1"/>
      <sheetData sheetId="34734" refreshError="1"/>
      <sheetData sheetId="34735" refreshError="1"/>
      <sheetData sheetId="34736" refreshError="1"/>
      <sheetData sheetId="34737" refreshError="1"/>
      <sheetData sheetId="34738" refreshError="1"/>
      <sheetData sheetId="34739" refreshError="1"/>
      <sheetData sheetId="34740" refreshError="1"/>
      <sheetData sheetId="34741" refreshError="1"/>
      <sheetData sheetId="34742" refreshError="1"/>
      <sheetData sheetId="34743" refreshError="1"/>
      <sheetData sheetId="34744" refreshError="1"/>
      <sheetData sheetId="34745" refreshError="1"/>
      <sheetData sheetId="34746" refreshError="1"/>
      <sheetData sheetId="34747" refreshError="1"/>
      <sheetData sheetId="34748" refreshError="1"/>
      <sheetData sheetId="34749" refreshError="1"/>
      <sheetData sheetId="34750" refreshError="1"/>
      <sheetData sheetId="34751" refreshError="1"/>
      <sheetData sheetId="34752" refreshError="1"/>
      <sheetData sheetId="34753" refreshError="1"/>
      <sheetData sheetId="34754" refreshError="1"/>
      <sheetData sheetId="34755" refreshError="1"/>
      <sheetData sheetId="34756" refreshError="1"/>
      <sheetData sheetId="34757" refreshError="1"/>
      <sheetData sheetId="34758" refreshError="1"/>
      <sheetData sheetId="34759" refreshError="1"/>
      <sheetData sheetId="34760" refreshError="1"/>
      <sheetData sheetId="34761" refreshError="1"/>
      <sheetData sheetId="34762" refreshError="1"/>
      <sheetData sheetId="34763" refreshError="1"/>
      <sheetData sheetId="34764" refreshError="1"/>
      <sheetData sheetId="34765" refreshError="1"/>
      <sheetData sheetId="34766" refreshError="1"/>
      <sheetData sheetId="34767" refreshError="1"/>
      <sheetData sheetId="34768" refreshError="1"/>
      <sheetData sheetId="34769" refreshError="1"/>
      <sheetData sheetId="34770" refreshError="1"/>
      <sheetData sheetId="34771" refreshError="1"/>
      <sheetData sheetId="34772" refreshError="1"/>
      <sheetData sheetId="34773" refreshError="1"/>
      <sheetData sheetId="34774" refreshError="1"/>
      <sheetData sheetId="34775" refreshError="1"/>
      <sheetData sheetId="34776" refreshError="1"/>
      <sheetData sheetId="34777" refreshError="1"/>
      <sheetData sheetId="34778" refreshError="1"/>
      <sheetData sheetId="34779" refreshError="1"/>
      <sheetData sheetId="34780" refreshError="1"/>
      <sheetData sheetId="34781" refreshError="1"/>
      <sheetData sheetId="34782" refreshError="1"/>
      <sheetData sheetId="34783" refreshError="1"/>
      <sheetData sheetId="34784" refreshError="1"/>
      <sheetData sheetId="34785" refreshError="1"/>
      <sheetData sheetId="34786" refreshError="1"/>
      <sheetData sheetId="34787" refreshError="1"/>
      <sheetData sheetId="34788" refreshError="1"/>
      <sheetData sheetId="34789" refreshError="1"/>
      <sheetData sheetId="34790" refreshError="1"/>
      <sheetData sheetId="34791" refreshError="1"/>
      <sheetData sheetId="34792" refreshError="1"/>
      <sheetData sheetId="34793" refreshError="1"/>
      <sheetData sheetId="34794" refreshError="1"/>
      <sheetData sheetId="34795" refreshError="1"/>
      <sheetData sheetId="34796" refreshError="1"/>
      <sheetData sheetId="34797" refreshError="1"/>
      <sheetData sheetId="34798" refreshError="1"/>
      <sheetData sheetId="34799" refreshError="1"/>
      <sheetData sheetId="34800" refreshError="1"/>
      <sheetData sheetId="34801" refreshError="1"/>
      <sheetData sheetId="34802" refreshError="1"/>
      <sheetData sheetId="34803" refreshError="1"/>
      <sheetData sheetId="34804" refreshError="1"/>
      <sheetData sheetId="34805" refreshError="1"/>
      <sheetData sheetId="34806" refreshError="1"/>
      <sheetData sheetId="34807" refreshError="1"/>
      <sheetData sheetId="34808" refreshError="1"/>
      <sheetData sheetId="34809" refreshError="1"/>
      <sheetData sheetId="34810" refreshError="1"/>
      <sheetData sheetId="34811" refreshError="1"/>
      <sheetData sheetId="34812" refreshError="1"/>
      <sheetData sheetId="34813" refreshError="1"/>
      <sheetData sheetId="34814" refreshError="1"/>
      <sheetData sheetId="34815" refreshError="1"/>
      <sheetData sheetId="34816" refreshError="1"/>
      <sheetData sheetId="34817" refreshError="1"/>
      <sheetData sheetId="34818" refreshError="1"/>
      <sheetData sheetId="34819" refreshError="1"/>
      <sheetData sheetId="34820" refreshError="1"/>
      <sheetData sheetId="34821" refreshError="1"/>
      <sheetData sheetId="34822" refreshError="1"/>
      <sheetData sheetId="34823" refreshError="1"/>
      <sheetData sheetId="34824" refreshError="1"/>
      <sheetData sheetId="34825" refreshError="1"/>
      <sheetData sheetId="34826" refreshError="1"/>
      <sheetData sheetId="34827" refreshError="1"/>
      <sheetData sheetId="34828" refreshError="1"/>
      <sheetData sheetId="34829" refreshError="1"/>
      <sheetData sheetId="34830" refreshError="1"/>
      <sheetData sheetId="34831" refreshError="1"/>
      <sheetData sheetId="34832" refreshError="1"/>
      <sheetData sheetId="34833" refreshError="1"/>
      <sheetData sheetId="34834" refreshError="1"/>
      <sheetData sheetId="34835" refreshError="1"/>
      <sheetData sheetId="34836" refreshError="1"/>
      <sheetData sheetId="34837" refreshError="1"/>
      <sheetData sheetId="34838" refreshError="1"/>
      <sheetData sheetId="34839" refreshError="1"/>
      <sheetData sheetId="34840" refreshError="1"/>
      <sheetData sheetId="34841" refreshError="1"/>
      <sheetData sheetId="34842" refreshError="1"/>
      <sheetData sheetId="34843" refreshError="1"/>
      <sheetData sheetId="34844" refreshError="1"/>
      <sheetData sheetId="34845" refreshError="1"/>
      <sheetData sheetId="34846" refreshError="1"/>
      <sheetData sheetId="34847" refreshError="1"/>
      <sheetData sheetId="34848" refreshError="1"/>
      <sheetData sheetId="34849" refreshError="1"/>
      <sheetData sheetId="34850" refreshError="1"/>
      <sheetData sheetId="34851" refreshError="1"/>
      <sheetData sheetId="34852" refreshError="1"/>
      <sheetData sheetId="34853" refreshError="1"/>
      <sheetData sheetId="34854" refreshError="1"/>
      <sheetData sheetId="34855" refreshError="1"/>
      <sheetData sheetId="34856" refreshError="1"/>
      <sheetData sheetId="34857" refreshError="1"/>
      <sheetData sheetId="34858" refreshError="1"/>
      <sheetData sheetId="34859" refreshError="1"/>
      <sheetData sheetId="34860" refreshError="1"/>
      <sheetData sheetId="34861" refreshError="1"/>
      <sheetData sheetId="34862" refreshError="1"/>
      <sheetData sheetId="34863" refreshError="1"/>
      <sheetData sheetId="34864" refreshError="1"/>
      <sheetData sheetId="34865" refreshError="1"/>
      <sheetData sheetId="34866" refreshError="1"/>
      <sheetData sheetId="34867" refreshError="1"/>
      <sheetData sheetId="34868" refreshError="1"/>
      <sheetData sheetId="34869" refreshError="1"/>
      <sheetData sheetId="34870" refreshError="1"/>
      <sheetData sheetId="34871" refreshError="1"/>
      <sheetData sheetId="34872" refreshError="1"/>
      <sheetData sheetId="34873" refreshError="1"/>
      <sheetData sheetId="34874" refreshError="1"/>
      <sheetData sheetId="34875" refreshError="1"/>
      <sheetData sheetId="34876" refreshError="1"/>
      <sheetData sheetId="34877" refreshError="1"/>
      <sheetData sheetId="34878" refreshError="1"/>
      <sheetData sheetId="34879" refreshError="1"/>
      <sheetData sheetId="34880" refreshError="1"/>
      <sheetData sheetId="34881" refreshError="1"/>
      <sheetData sheetId="34882" refreshError="1"/>
      <sheetData sheetId="34883" refreshError="1"/>
      <sheetData sheetId="34884" refreshError="1"/>
      <sheetData sheetId="34885" refreshError="1"/>
      <sheetData sheetId="34886" refreshError="1"/>
      <sheetData sheetId="34887" refreshError="1"/>
      <sheetData sheetId="34888" refreshError="1"/>
      <sheetData sheetId="34889" refreshError="1"/>
      <sheetData sheetId="34890" refreshError="1"/>
      <sheetData sheetId="34891" refreshError="1"/>
      <sheetData sheetId="34892" refreshError="1"/>
      <sheetData sheetId="34893" refreshError="1"/>
      <sheetData sheetId="34894" refreshError="1"/>
      <sheetData sheetId="34895" refreshError="1"/>
      <sheetData sheetId="34896" refreshError="1"/>
      <sheetData sheetId="34897" refreshError="1"/>
      <sheetData sheetId="34898" refreshError="1"/>
      <sheetData sheetId="34899" refreshError="1"/>
      <sheetData sheetId="34900" refreshError="1"/>
      <sheetData sheetId="34901" refreshError="1"/>
      <sheetData sheetId="34902" refreshError="1"/>
      <sheetData sheetId="34903" refreshError="1"/>
      <sheetData sheetId="34904" refreshError="1"/>
      <sheetData sheetId="34905" refreshError="1"/>
      <sheetData sheetId="34906" refreshError="1"/>
      <sheetData sheetId="34907" refreshError="1"/>
      <sheetData sheetId="34908" refreshError="1"/>
      <sheetData sheetId="34909" refreshError="1"/>
      <sheetData sheetId="34910" refreshError="1"/>
      <sheetData sheetId="34911" refreshError="1"/>
      <sheetData sheetId="34912" refreshError="1"/>
      <sheetData sheetId="34913" refreshError="1"/>
      <sheetData sheetId="34914" refreshError="1"/>
      <sheetData sheetId="34915" refreshError="1"/>
      <sheetData sheetId="34916" refreshError="1"/>
      <sheetData sheetId="34917" refreshError="1"/>
      <sheetData sheetId="34918" refreshError="1"/>
      <sheetData sheetId="34919" refreshError="1"/>
      <sheetData sheetId="34920" refreshError="1"/>
      <sheetData sheetId="34921" refreshError="1"/>
      <sheetData sheetId="34922" refreshError="1"/>
      <sheetData sheetId="34923" refreshError="1"/>
      <sheetData sheetId="34924" refreshError="1"/>
      <sheetData sheetId="34925" refreshError="1"/>
      <sheetData sheetId="34926" refreshError="1"/>
      <sheetData sheetId="34927" refreshError="1"/>
      <sheetData sheetId="34928" refreshError="1"/>
      <sheetData sheetId="34929" refreshError="1"/>
      <sheetData sheetId="34930" refreshError="1"/>
      <sheetData sheetId="34931" refreshError="1"/>
      <sheetData sheetId="34932" refreshError="1"/>
      <sheetData sheetId="34933" refreshError="1"/>
      <sheetData sheetId="34934" refreshError="1"/>
      <sheetData sheetId="34935" refreshError="1"/>
      <sheetData sheetId="34936" refreshError="1"/>
      <sheetData sheetId="34937" refreshError="1"/>
      <sheetData sheetId="34938" refreshError="1"/>
      <sheetData sheetId="34939" refreshError="1"/>
      <sheetData sheetId="34940" refreshError="1"/>
      <sheetData sheetId="34941" refreshError="1"/>
      <sheetData sheetId="34942" refreshError="1"/>
      <sheetData sheetId="34943" refreshError="1"/>
      <sheetData sheetId="34944" refreshError="1"/>
      <sheetData sheetId="34945" refreshError="1"/>
      <sheetData sheetId="34946" refreshError="1"/>
      <sheetData sheetId="34947" refreshError="1"/>
      <sheetData sheetId="34948" refreshError="1"/>
      <sheetData sheetId="34949" refreshError="1"/>
      <sheetData sheetId="34950" refreshError="1"/>
      <sheetData sheetId="34951" refreshError="1"/>
      <sheetData sheetId="34952" refreshError="1"/>
      <sheetData sheetId="34953" refreshError="1"/>
      <sheetData sheetId="34954" refreshError="1"/>
      <sheetData sheetId="34955" refreshError="1"/>
      <sheetData sheetId="34956" refreshError="1"/>
      <sheetData sheetId="34957" refreshError="1"/>
      <sheetData sheetId="34958" refreshError="1"/>
      <sheetData sheetId="34959" refreshError="1"/>
      <sheetData sheetId="34960" refreshError="1"/>
      <sheetData sheetId="34961" refreshError="1"/>
      <sheetData sheetId="34962" refreshError="1"/>
      <sheetData sheetId="34963" refreshError="1"/>
      <sheetData sheetId="34964" refreshError="1"/>
      <sheetData sheetId="34965" refreshError="1"/>
      <sheetData sheetId="34966" refreshError="1"/>
      <sheetData sheetId="34967" refreshError="1"/>
      <sheetData sheetId="34968" refreshError="1"/>
      <sheetData sheetId="34969" refreshError="1"/>
      <sheetData sheetId="34970" refreshError="1"/>
      <sheetData sheetId="34971" refreshError="1"/>
      <sheetData sheetId="34972" refreshError="1"/>
      <sheetData sheetId="34973" refreshError="1"/>
      <sheetData sheetId="34974" refreshError="1"/>
      <sheetData sheetId="34975" refreshError="1"/>
      <sheetData sheetId="34976" refreshError="1"/>
      <sheetData sheetId="34977" refreshError="1"/>
      <sheetData sheetId="34978" refreshError="1"/>
      <sheetData sheetId="34979" refreshError="1"/>
      <sheetData sheetId="34980" refreshError="1"/>
      <sheetData sheetId="34981" refreshError="1"/>
      <sheetData sheetId="34982" refreshError="1"/>
      <sheetData sheetId="34983" refreshError="1"/>
      <sheetData sheetId="34984" refreshError="1"/>
      <sheetData sheetId="34985" refreshError="1"/>
      <sheetData sheetId="34986" refreshError="1"/>
      <sheetData sheetId="34987" refreshError="1"/>
      <sheetData sheetId="34988" refreshError="1"/>
      <sheetData sheetId="34989" refreshError="1"/>
      <sheetData sheetId="34990" refreshError="1"/>
      <sheetData sheetId="34991" refreshError="1"/>
      <sheetData sheetId="34992" refreshError="1"/>
      <sheetData sheetId="34993" refreshError="1"/>
      <sheetData sheetId="34994" refreshError="1"/>
      <sheetData sheetId="34995" refreshError="1"/>
      <sheetData sheetId="34996" refreshError="1"/>
      <sheetData sheetId="34997" refreshError="1"/>
      <sheetData sheetId="34998" refreshError="1"/>
      <sheetData sheetId="34999" refreshError="1"/>
      <sheetData sheetId="35000" refreshError="1"/>
      <sheetData sheetId="35001" refreshError="1"/>
      <sheetData sheetId="35002" refreshError="1"/>
      <sheetData sheetId="35003" refreshError="1"/>
      <sheetData sheetId="35004" refreshError="1"/>
      <sheetData sheetId="35005" refreshError="1"/>
      <sheetData sheetId="35006" refreshError="1"/>
      <sheetData sheetId="35007" refreshError="1"/>
      <sheetData sheetId="35008" refreshError="1"/>
      <sheetData sheetId="35009" refreshError="1"/>
      <sheetData sheetId="35010" refreshError="1"/>
      <sheetData sheetId="35011" refreshError="1"/>
      <sheetData sheetId="35012" refreshError="1"/>
      <sheetData sheetId="35013" refreshError="1"/>
      <sheetData sheetId="35014" refreshError="1"/>
      <sheetData sheetId="35015" refreshError="1"/>
      <sheetData sheetId="35016" refreshError="1"/>
      <sheetData sheetId="35017" refreshError="1"/>
      <sheetData sheetId="35018" refreshError="1"/>
      <sheetData sheetId="35019" refreshError="1"/>
      <sheetData sheetId="35020" refreshError="1"/>
      <sheetData sheetId="35021" refreshError="1"/>
      <sheetData sheetId="35022" refreshError="1"/>
      <sheetData sheetId="35023" refreshError="1"/>
      <sheetData sheetId="35024" refreshError="1"/>
      <sheetData sheetId="35025" refreshError="1"/>
      <sheetData sheetId="35026" refreshError="1"/>
      <sheetData sheetId="35027" refreshError="1"/>
      <sheetData sheetId="35028" refreshError="1"/>
      <sheetData sheetId="35029" refreshError="1"/>
      <sheetData sheetId="35030" refreshError="1"/>
      <sheetData sheetId="35031" refreshError="1"/>
      <sheetData sheetId="35032" refreshError="1"/>
      <sheetData sheetId="35033" refreshError="1"/>
      <sheetData sheetId="35034" refreshError="1"/>
      <sheetData sheetId="35035" refreshError="1"/>
      <sheetData sheetId="35036" refreshError="1"/>
      <sheetData sheetId="35037" refreshError="1"/>
      <sheetData sheetId="35038" refreshError="1"/>
      <sheetData sheetId="35039" refreshError="1"/>
      <sheetData sheetId="35040" refreshError="1"/>
      <sheetData sheetId="35041" refreshError="1"/>
      <sheetData sheetId="35042" refreshError="1"/>
      <sheetData sheetId="35043" refreshError="1"/>
      <sheetData sheetId="35044" refreshError="1"/>
      <sheetData sheetId="35045" refreshError="1"/>
      <sheetData sheetId="35046" refreshError="1"/>
      <sheetData sheetId="35047" refreshError="1"/>
      <sheetData sheetId="35048" refreshError="1"/>
      <sheetData sheetId="35049" refreshError="1"/>
      <sheetData sheetId="35050" refreshError="1"/>
      <sheetData sheetId="35051" refreshError="1"/>
      <sheetData sheetId="35052" refreshError="1"/>
      <sheetData sheetId="35053" refreshError="1"/>
      <sheetData sheetId="35054" refreshError="1"/>
      <sheetData sheetId="35055" refreshError="1"/>
      <sheetData sheetId="35056" refreshError="1"/>
      <sheetData sheetId="35057" refreshError="1"/>
      <sheetData sheetId="35058" refreshError="1"/>
      <sheetData sheetId="35059" refreshError="1"/>
      <sheetData sheetId="35060" refreshError="1"/>
      <sheetData sheetId="35061" refreshError="1"/>
      <sheetData sheetId="35062" refreshError="1"/>
      <sheetData sheetId="35063" refreshError="1"/>
      <sheetData sheetId="35064" refreshError="1"/>
      <sheetData sheetId="35065" refreshError="1"/>
      <sheetData sheetId="35066" refreshError="1"/>
      <sheetData sheetId="35067" refreshError="1"/>
      <sheetData sheetId="35068" refreshError="1"/>
      <sheetData sheetId="35069" refreshError="1"/>
      <sheetData sheetId="35070" refreshError="1"/>
      <sheetData sheetId="35071" refreshError="1"/>
      <sheetData sheetId="35072" refreshError="1"/>
      <sheetData sheetId="35073" refreshError="1"/>
      <sheetData sheetId="35074" refreshError="1"/>
      <sheetData sheetId="35075" refreshError="1"/>
      <sheetData sheetId="35076" refreshError="1"/>
      <sheetData sheetId="35077" refreshError="1"/>
      <sheetData sheetId="35078" refreshError="1"/>
      <sheetData sheetId="35079" refreshError="1"/>
      <sheetData sheetId="35080" refreshError="1"/>
      <sheetData sheetId="35081" refreshError="1"/>
      <sheetData sheetId="35082" refreshError="1"/>
      <sheetData sheetId="35083" refreshError="1"/>
      <sheetData sheetId="35084" refreshError="1"/>
      <sheetData sheetId="35085" refreshError="1"/>
      <sheetData sheetId="35086" refreshError="1"/>
      <sheetData sheetId="35087" refreshError="1"/>
      <sheetData sheetId="35088" refreshError="1"/>
      <sheetData sheetId="35089" refreshError="1"/>
      <sheetData sheetId="35090" refreshError="1"/>
      <sheetData sheetId="35091" refreshError="1"/>
      <sheetData sheetId="35092" refreshError="1"/>
      <sheetData sheetId="35093" refreshError="1"/>
      <sheetData sheetId="35094" refreshError="1"/>
      <sheetData sheetId="35095" refreshError="1"/>
      <sheetData sheetId="35096" refreshError="1"/>
      <sheetData sheetId="35097" refreshError="1"/>
      <sheetData sheetId="35098" refreshError="1"/>
      <sheetData sheetId="35099" refreshError="1"/>
      <sheetData sheetId="35100" refreshError="1"/>
      <sheetData sheetId="35101" refreshError="1"/>
      <sheetData sheetId="35102" refreshError="1"/>
      <sheetData sheetId="35103" refreshError="1"/>
      <sheetData sheetId="35104" refreshError="1"/>
      <sheetData sheetId="35105" refreshError="1"/>
      <sheetData sheetId="35106" refreshError="1"/>
      <sheetData sheetId="35107" refreshError="1"/>
      <sheetData sheetId="35108" refreshError="1"/>
      <sheetData sheetId="35109" refreshError="1"/>
      <sheetData sheetId="35110" refreshError="1"/>
      <sheetData sheetId="35111" refreshError="1"/>
      <sheetData sheetId="35112" refreshError="1"/>
      <sheetData sheetId="35113" refreshError="1"/>
      <sheetData sheetId="35114" refreshError="1"/>
      <sheetData sheetId="35115" refreshError="1"/>
      <sheetData sheetId="35116" refreshError="1"/>
      <sheetData sheetId="35117" refreshError="1"/>
      <sheetData sheetId="35118" refreshError="1"/>
      <sheetData sheetId="35119" refreshError="1"/>
      <sheetData sheetId="35120" refreshError="1"/>
      <sheetData sheetId="35121" refreshError="1"/>
      <sheetData sheetId="35122" refreshError="1"/>
      <sheetData sheetId="35123" refreshError="1"/>
      <sheetData sheetId="35124" refreshError="1"/>
      <sheetData sheetId="35125" refreshError="1"/>
      <sheetData sheetId="35126" refreshError="1"/>
      <sheetData sheetId="35127" refreshError="1"/>
      <sheetData sheetId="35128" refreshError="1"/>
      <sheetData sheetId="35129" refreshError="1"/>
      <sheetData sheetId="35130" refreshError="1"/>
      <sheetData sheetId="35131" refreshError="1"/>
      <sheetData sheetId="35132" refreshError="1"/>
      <sheetData sheetId="35133" refreshError="1"/>
      <sheetData sheetId="35134" refreshError="1"/>
      <sheetData sheetId="35135" refreshError="1"/>
      <sheetData sheetId="35136" refreshError="1"/>
      <sheetData sheetId="35137" refreshError="1"/>
      <sheetData sheetId="35138" refreshError="1"/>
      <sheetData sheetId="35139" refreshError="1"/>
      <sheetData sheetId="35140" refreshError="1"/>
      <sheetData sheetId="35141" refreshError="1"/>
      <sheetData sheetId="35142" refreshError="1"/>
      <sheetData sheetId="35143" refreshError="1"/>
      <sheetData sheetId="35144" refreshError="1"/>
      <sheetData sheetId="35145" refreshError="1"/>
      <sheetData sheetId="35146" refreshError="1"/>
      <sheetData sheetId="35147" refreshError="1"/>
      <sheetData sheetId="35148" refreshError="1"/>
      <sheetData sheetId="35149" refreshError="1"/>
      <sheetData sheetId="35150" refreshError="1"/>
      <sheetData sheetId="35151" refreshError="1"/>
      <sheetData sheetId="35152" refreshError="1"/>
      <sheetData sheetId="35153" refreshError="1"/>
      <sheetData sheetId="35154" refreshError="1"/>
      <sheetData sheetId="35155" refreshError="1"/>
      <sheetData sheetId="35156" refreshError="1"/>
      <sheetData sheetId="35157" refreshError="1"/>
      <sheetData sheetId="35158" refreshError="1"/>
      <sheetData sheetId="35159" refreshError="1"/>
      <sheetData sheetId="35160" refreshError="1"/>
      <sheetData sheetId="35161" refreshError="1"/>
      <sheetData sheetId="35162" refreshError="1"/>
      <sheetData sheetId="35163" refreshError="1"/>
      <sheetData sheetId="35164" refreshError="1"/>
      <sheetData sheetId="35165" refreshError="1"/>
      <sheetData sheetId="35166" refreshError="1"/>
      <sheetData sheetId="35167" refreshError="1"/>
      <sheetData sheetId="35168" refreshError="1"/>
      <sheetData sheetId="35169" refreshError="1"/>
      <sheetData sheetId="35170" refreshError="1"/>
      <sheetData sheetId="35171" refreshError="1"/>
      <sheetData sheetId="35172" refreshError="1"/>
      <sheetData sheetId="35173" refreshError="1"/>
      <sheetData sheetId="35174" refreshError="1"/>
      <sheetData sheetId="35175" refreshError="1"/>
      <sheetData sheetId="35176" refreshError="1"/>
      <sheetData sheetId="35177" refreshError="1"/>
      <sheetData sheetId="35178" refreshError="1"/>
      <sheetData sheetId="35179" refreshError="1"/>
      <sheetData sheetId="35180" refreshError="1"/>
      <sheetData sheetId="35181" refreshError="1"/>
      <sheetData sheetId="35182" refreshError="1"/>
      <sheetData sheetId="35183" refreshError="1"/>
      <sheetData sheetId="35184" refreshError="1"/>
      <sheetData sheetId="35185" refreshError="1"/>
      <sheetData sheetId="35186" refreshError="1"/>
      <sheetData sheetId="35187" refreshError="1"/>
      <sheetData sheetId="35188" refreshError="1"/>
      <sheetData sheetId="35189" refreshError="1"/>
      <sheetData sheetId="35190" refreshError="1"/>
      <sheetData sheetId="35191" refreshError="1"/>
      <sheetData sheetId="35192" refreshError="1"/>
      <sheetData sheetId="35193" refreshError="1"/>
      <sheetData sheetId="35194" refreshError="1"/>
      <sheetData sheetId="35195" refreshError="1"/>
      <sheetData sheetId="35196" refreshError="1"/>
      <sheetData sheetId="35197" refreshError="1"/>
      <sheetData sheetId="35198" refreshError="1"/>
      <sheetData sheetId="35199" refreshError="1"/>
      <sheetData sheetId="35200" refreshError="1"/>
      <sheetData sheetId="35201" refreshError="1"/>
      <sheetData sheetId="35202" refreshError="1"/>
      <sheetData sheetId="35203" refreshError="1"/>
      <sheetData sheetId="35204" refreshError="1"/>
      <sheetData sheetId="35205" refreshError="1"/>
      <sheetData sheetId="35206" refreshError="1"/>
      <sheetData sheetId="35207" refreshError="1"/>
      <sheetData sheetId="35208" refreshError="1"/>
      <sheetData sheetId="35209" refreshError="1"/>
      <sheetData sheetId="35210" refreshError="1"/>
      <sheetData sheetId="35211" refreshError="1"/>
      <sheetData sheetId="35212" refreshError="1"/>
      <sheetData sheetId="35213" refreshError="1"/>
      <sheetData sheetId="35214" refreshError="1"/>
      <sheetData sheetId="35215" refreshError="1"/>
      <sheetData sheetId="35216" refreshError="1"/>
      <sheetData sheetId="35217" refreshError="1"/>
      <sheetData sheetId="35218" refreshError="1"/>
      <sheetData sheetId="35219" refreshError="1"/>
      <sheetData sheetId="35220" refreshError="1"/>
      <sheetData sheetId="35221" refreshError="1"/>
      <sheetData sheetId="35222" refreshError="1"/>
      <sheetData sheetId="35223" refreshError="1"/>
      <sheetData sheetId="35224" refreshError="1"/>
      <sheetData sheetId="35225" refreshError="1"/>
      <sheetData sheetId="35226" refreshError="1"/>
      <sheetData sheetId="35227" refreshError="1"/>
      <sheetData sheetId="35228" refreshError="1"/>
      <sheetData sheetId="35229" refreshError="1"/>
      <sheetData sheetId="35230" refreshError="1"/>
      <sheetData sheetId="35231" refreshError="1"/>
      <sheetData sheetId="35232" refreshError="1"/>
      <sheetData sheetId="35233" refreshError="1"/>
      <sheetData sheetId="35234" refreshError="1"/>
      <sheetData sheetId="35235" refreshError="1"/>
      <sheetData sheetId="35236" refreshError="1"/>
      <sheetData sheetId="35237" refreshError="1"/>
      <sheetData sheetId="35238" refreshError="1"/>
      <sheetData sheetId="35239" refreshError="1"/>
      <sheetData sheetId="35240" refreshError="1"/>
      <sheetData sheetId="35241" refreshError="1"/>
      <sheetData sheetId="35242" refreshError="1"/>
      <sheetData sheetId="35243" refreshError="1"/>
      <sheetData sheetId="35244" refreshError="1"/>
      <sheetData sheetId="35245" refreshError="1"/>
      <sheetData sheetId="35246" refreshError="1"/>
      <sheetData sheetId="35247" refreshError="1"/>
      <sheetData sheetId="35248" refreshError="1"/>
      <sheetData sheetId="35249" refreshError="1"/>
      <sheetData sheetId="35250" refreshError="1"/>
      <sheetData sheetId="35251" refreshError="1"/>
      <sheetData sheetId="35252" refreshError="1"/>
      <sheetData sheetId="35253" refreshError="1"/>
      <sheetData sheetId="35254" refreshError="1"/>
      <sheetData sheetId="35255" refreshError="1"/>
      <sheetData sheetId="35256" refreshError="1"/>
      <sheetData sheetId="35257" refreshError="1"/>
      <sheetData sheetId="35258" refreshError="1"/>
      <sheetData sheetId="35259" refreshError="1"/>
      <sheetData sheetId="35260" refreshError="1"/>
      <sheetData sheetId="35261" refreshError="1"/>
      <sheetData sheetId="35262" refreshError="1"/>
      <sheetData sheetId="35263" refreshError="1"/>
      <sheetData sheetId="35264" refreshError="1"/>
      <sheetData sheetId="35265" refreshError="1"/>
      <sheetData sheetId="35266" refreshError="1"/>
      <sheetData sheetId="35267" refreshError="1"/>
      <sheetData sheetId="35268" refreshError="1"/>
      <sheetData sheetId="35269" refreshError="1"/>
      <sheetData sheetId="35270" refreshError="1"/>
      <sheetData sheetId="35271" refreshError="1"/>
      <sheetData sheetId="35272" refreshError="1"/>
      <sheetData sheetId="35273" refreshError="1"/>
      <sheetData sheetId="35274" refreshError="1"/>
      <sheetData sheetId="35275" refreshError="1"/>
      <sheetData sheetId="35276" refreshError="1"/>
      <sheetData sheetId="35277" refreshError="1"/>
      <sheetData sheetId="35278" refreshError="1"/>
      <sheetData sheetId="35279" refreshError="1"/>
      <sheetData sheetId="35280" refreshError="1"/>
      <sheetData sheetId="35281" refreshError="1"/>
      <sheetData sheetId="35282" refreshError="1"/>
      <sheetData sheetId="35283" refreshError="1"/>
      <sheetData sheetId="35284" refreshError="1"/>
      <sheetData sheetId="35285" refreshError="1"/>
      <sheetData sheetId="35286" refreshError="1"/>
      <sheetData sheetId="35287" refreshError="1"/>
      <sheetData sheetId="35288" refreshError="1"/>
      <sheetData sheetId="35289" refreshError="1"/>
      <sheetData sheetId="35290" refreshError="1"/>
      <sheetData sheetId="35291" refreshError="1"/>
      <sheetData sheetId="35292" refreshError="1"/>
      <sheetData sheetId="35293" refreshError="1"/>
      <sheetData sheetId="35294" refreshError="1"/>
      <sheetData sheetId="35295" refreshError="1"/>
      <sheetData sheetId="35296" refreshError="1"/>
      <sheetData sheetId="35297" refreshError="1"/>
      <sheetData sheetId="35298" refreshError="1"/>
      <sheetData sheetId="35299" refreshError="1"/>
      <sheetData sheetId="35300" refreshError="1"/>
      <sheetData sheetId="35301" refreshError="1"/>
      <sheetData sheetId="35302" refreshError="1"/>
      <sheetData sheetId="35303" refreshError="1"/>
      <sheetData sheetId="35304" refreshError="1"/>
      <sheetData sheetId="35305" refreshError="1"/>
      <sheetData sheetId="35306" refreshError="1"/>
      <sheetData sheetId="35307" refreshError="1"/>
      <sheetData sheetId="35308" refreshError="1"/>
      <sheetData sheetId="35309" refreshError="1"/>
      <sheetData sheetId="35310" refreshError="1"/>
      <sheetData sheetId="35311" refreshError="1"/>
      <sheetData sheetId="35312" refreshError="1"/>
      <sheetData sheetId="35313" refreshError="1"/>
      <sheetData sheetId="35314" refreshError="1"/>
      <sheetData sheetId="35315" refreshError="1"/>
      <sheetData sheetId="35316" refreshError="1"/>
      <sheetData sheetId="35317" refreshError="1"/>
      <sheetData sheetId="35318" refreshError="1"/>
      <sheetData sheetId="35319" refreshError="1"/>
      <sheetData sheetId="35320" refreshError="1"/>
      <sheetData sheetId="35321" refreshError="1"/>
      <sheetData sheetId="35322" refreshError="1"/>
      <sheetData sheetId="35323" refreshError="1"/>
      <sheetData sheetId="35324" refreshError="1"/>
      <sheetData sheetId="35325" refreshError="1"/>
      <sheetData sheetId="35326" refreshError="1"/>
      <sheetData sheetId="35327" refreshError="1"/>
      <sheetData sheetId="35328" refreshError="1"/>
      <sheetData sheetId="35329" refreshError="1"/>
      <sheetData sheetId="35330" refreshError="1"/>
      <sheetData sheetId="35331" refreshError="1"/>
      <sheetData sheetId="35332" refreshError="1"/>
      <sheetData sheetId="35333" refreshError="1"/>
      <sheetData sheetId="35334" refreshError="1"/>
      <sheetData sheetId="35335" refreshError="1"/>
      <sheetData sheetId="35336" refreshError="1"/>
      <sheetData sheetId="35337" refreshError="1"/>
      <sheetData sheetId="35338" refreshError="1"/>
      <sheetData sheetId="35339" refreshError="1"/>
      <sheetData sheetId="35340" refreshError="1"/>
      <sheetData sheetId="35341" refreshError="1"/>
      <sheetData sheetId="35342" refreshError="1"/>
      <sheetData sheetId="35343" refreshError="1"/>
      <sheetData sheetId="35344" refreshError="1"/>
      <sheetData sheetId="35345" refreshError="1"/>
      <sheetData sheetId="35346" refreshError="1"/>
      <sheetData sheetId="35347" refreshError="1"/>
      <sheetData sheetId="35348" refreshError="1"/>
      <sheetData sheetId="35349" refreshError="1"/>
      <sheetData sheetId="35350" refreshError="1"/>
      <sheetData sheetId="35351" refreshError="1"/>
      <sheetData sheetId="35352" refreshError="1"/>
      <sheetData sheetId="35353" refreshError="1"/>
      <sheetData sheetId="35354" refreshError="1"/>
      <sheetData sheetId="35355" refreshError="1"/>
      <sheetData sheetId="35356" refreshError="1"/>
      <sheetData sheetId="35357" refreshError="1"/>
      <sheetData sheetId="35358" refreshError="1"/>
      <sheetData sheetId="35359" refreshError="1"/>
      <sheetData sheetId="35360" refreshError="1"/>
      <sheetData sheetId="35361" refreshError="1"/>
      <sheetData sheetId="35362" refreshError="1"/>
      <sheetData sheetId="35363" refreshError="1"/>
      <sheetData sheetId="35364" refreshError="1"/>
      <sheetData sheetId="35365" refreshError="1"/>
      <sheetData sheetId="35366" refreshError="1"/>
      <sheetData sheetId="35367" refreshError="1"/>
      <sheetData sheetId="35368" refreshError="1"/>
      <sheetData sheetId="35369" refreshError="1"/>
      <sheetData sheetId="35370" refreshError="1"/>
      <sheetData sheetId="35371" refreshError="1"/>
      <sheetData sheetId="35372" refreshError="1"/>
      <sheetData sheetId="35373" refreshError="1"/>
      <sheetData sheetId="35374" refreshError="1"/>
      <sheetData sheetId="35375" refreshError="1"/>
      <sheetData sheetId="35376" refreshError="1"/>
      <sheetData sheetId="35377" refreshError="1"/>
      <sheetData sheetId="35378" refreshError="1"/>
      <sheetData sheetId="35379" refreshError="1"/>
      <sheetData sheetId="35380" refreshError="1"/>
      <sheetData sheetId="35381" refreshError="1"/>
      <sheetData sheetId="35382" refreshError="1"/>
      <sheetData sheetId="35383" refreshError="1"/>
      <sheetData sheetId="35384" refreshError="1"/>
      <sheetData sheetId="35385" refreshError="1"/>
      <sheetData sheetId="35386" refreshError="1"/>
      <sheetData sheetId="35387" refreshError="1"/>
      <sheetData sheetId="35388" refreshError="1"/>
      <sheetData sheetId="35389" refreshError="1"/>
      <sheetData sheetId="35390" refreshError="1"/>
      <sheetData sheetId="35391" refreshError="1"/>
      <sheetData sheetId="35392" refreshError="1"/>
      <sheetData sheetId="35393" refreshError="1"/>
      <sheetData sheetId="35394" refreshError="1"/>
      <sheetData sheetId="35395" refreshError="1"/>
      <sheetData sheetId="35396" refreshError="1"/>
      <sheetData sheetId="35397" refreshError="1"/>
      <sheetData sheetId="35398" refreshError="1"/>
      <sheetData sheetId="35399" refreshError="1"/>
      <sheetData sheetId="35400" refreshError="1"/>
      <sheetData sheetId="35401" refreshError="1"/>
      <sheetData sheetId="35402" refreshError="1"/>
      <sheetData sheetId="35403" refreshError="1"/>
      <sheetData sheetId="35404" refreshError="1"/>
      <sheetData sheetId="35405" refreshError="1"/>
      <sheetData sheetId="35406" refreshError="1"/>
      <sheetData sheetId="35407" refreshError="1"/>
      <sheetData sheetId="35408" refreshError="1"/>
      <sheetData sheetId="35409" refreshError="1"/>
      <sheetData sheetId="35410" refreshError="1"/>
      <sheetData sheetId="35411" refreshError="1"/>
      <sheetData sheetId="35412" refreshError="1"/>
      <sheetData sheetId="35413" refreshError="1"/>
      <sheetData sheetId="35414" refreshError="1"/>
      <sheetData sheetId="35415" refreshError="1"/>
      <sheetData sheetId="35416" refreshError="1"/>
      <sheetData sheetId="35417" refreshError="1"/>
      <sheetData sheetId="35418" refreshError="1"/>
      <sheetData sheetId="35419" refreshError="1"/>
      <sheetData sheetId="35420" refreshError="1"/>
      <sheetData sheetId="35421" refreshError="1"/>
      <sheetData sheetId="35422" refreshError="1"/>
      <sheetData sheetId="35423" refreshError="1"/>
      <sheetData sheetId="35424" refreshError="1"/>
      <sheetData sheetId="35425" refreshError="1"/>
      <sheetData sheetId="35426" refreshError="1"/>
      <sheetData sheetId="35427" refreshError="1"/>
      <sheetData sheetId="35428" refreshError="1"/>
      <sheetData sheetId="35429" refreshError="1"/>
      <sheetData sheetId="35430" refreshError="1"/>
      <sheetData sheetId="35431" refreshError="1"/>
      <sheetData sheetId="35432" refreshError="1"/>
      <sheetData sheetId="35433" refreshError="1"/>
      <sheetData sheetId="35434" refreshError="1"/>
      <sheetData sheetId="35435" refreshError="1"/>
      <sheetData sheetId="35436" refreshError="1"/>
      <sheetData sheetId="35437" refreshError="1"/>
      <sheetData sheetId="35438" refreshError="1"/>
      <sheetData sheetId="35439" refreshError="1"/>
      <sheetData sheetId="35440" refreshError="1"/>
      <sheetData sheetId="35441" refreshError="1"/>
      <sheetData sheetId="35442" refreshError="1"/>
      <sheetData sheetId="35443" refreshError="1"/>
      <sheetData sheetId="35444" refreshError="1"/>
      <sheetData sheetId="35445" refreshError="1"/>
      <sheetData sheetId="35446" refreshError="1"/>
      <sheetData sheetId="35447" refreshError="1"/>
      <sheetData sheetId="35448" refreshError="1"/>
      <sheetData sheetId="35449" refreshError="1"/>
      <sheetData sheetId="35450" refreshError="1"/>
      <sheetData sheetId="35451" refreshError="1"/>
      <sheetData sheetId="35452" refreshError="1"/>
      <sheetData sheetId="35453" refreshError="1"/>
      <sheetData sheetId="35454" refreshError="1"/>
      <sheetData sheetId="35455" refreshError="1"/>
      <sheetData sheetId="35456" refreshError="1"/>
      <sheetData sheetId="35457" refreshError="1"/>
      <sheetData sheetId="35458" refreshError="1"/>
      <sheetData sheetId="35459" refreshError="1"/>
      <sheetData sheetId="35460" refreshError="1"/>
      <sheetData sheetId="35461" refreshError="1"/>
      <sheetData sheetId="35462" refreshError="1"/>
      <sheetData sheetId="35463" refreshError="1"/>
      <sheetData sheetId="35464" refreshError="1"/>
      <sheetData sheetId="35465" refreshError="1"/>
      <sheetData sheetId="35466" refreshError="1"/>
      <sheetData sheetId="35467" refreshError="1"/>
      <sheetData sheetId="35468" refreshError="1"/>
      <sheetData sheetId="35469" refreshError="1"/>
      <sheetData sheetId="35470" refreshError="1"/>
      <sheetData sheetId="35471" refreshError="1"/>
      <sheetData sheetId="35472" refreshError="1"/>
      <sheetData sheetId="35473" refreshError="1"/>
      <sheetData sheetId="35474" refreshError="1"/>
      <sheetData sheetId="35475" refreshError="1"/>
      <sheetData sheetId="35476" refreshError="1"/>
      <sheetData sheetId="35477" refreshError="1"/>
      <sheetData sheetId="35478" refreshError="1"/>
      <sheetData sheetId="35479" refreshError="1"/>
      <sheetData sheetId="35480" refreshError="1"/>
      <sheetData sheetId="35481" refreshError="1"/>
      <sheetData sheetId="35482" refreshError="1"/>
      <sheetData sheetId="35483" refreshError="1"/>
      <sheetData sheetId="35484" refreshError="1"/>
      <sheetData sheetId="35485" refreshError="1"/>
      <sheetData sheetId="35486" refreshError="1"/>
      <sheetData sheetId="35487" refreshError="1"/>
      <sheetData sheetId="35488" refreshError="1"/>
      <sheetData sheetId="35489" refreshError="1"/>
      <sheetData sheetId="35490" refreshError="1"/>
      <sheetData sheetId="35491" refreshError="1"/>
      <sheetData sheetId="35492" refreshError="1"/>
      <sheetData sheetId="35493" refreshError="1"/>
      <sheetData sheetId="35494" refreshError="1"/>
      <sheetData sheetId="35495" refreshError="1"/>
      <sheetData sheetId="35496" refreshError="1"/>
      <sheetData sheetId="35497" refreshError="1"/>
      <sheetData sheetId="35498" refreshError="1"/>
      <sheetData sheetId="35499" refreshError="1"/>
      <sheetData sheetId="35500" refreshError="1"/>
      <sheetData sheetId="35501" refreshError="1"/>
      <sheetData sheetId="35502" refreshError="1"/>
      <sheetData sheetId="35503" refreshError="1"/>
      <sheetData sheetId="35504" refreshError="1"/>
      <sheetData sheetId="35505" refreshError="1"/>
      <sheetData sheetId="35506" refreshError="1"/>
      <sheetData sheetId="35507" refreshError="1"/>
      <sheetData sheetId="35508" refreshError="1"/>
      <sheetData sheetId="35509" refreshError="1"/>
      <sheetData sheetId="35510" refreshError="1"/>
      <sheetData sheetId="35511" refreshError="1"/>
      <sheetData sheetId="35512" refreshError="1"/>
      <sheetData sheetId="35513" refreshError="1"/>
      <sheetData sheetId="35514" refreshError="1"/>
      <sheetData sheetId="35515" refreshError="1"/>
      <sheetData sheetId="35516" refreshError="1"/>
      <sheetData sheetId="35517" refreshError="1"/>
      <sheetData sheetId="35518" refreshError="1"/>
      <sheetData sheetId="35519" refreshError="1"/>
      <sheetData sheetId="35520" refreshError="1"/>
      <sheetData sheetId="35521" refreshError="1"/>
      <sheetData sheetId="35522" refreshError="1"/>
      <sheetData sheetId="35523" refreshError="1"/>
      <sheetData sheetId="35524" refreshError="1"/>
      <sheetData sheetId="35525" refreshError="1"/>
      <sheetData sheetId="35526" refreshError="1"/>
      <sheetData sheetId="35527" refreshError="1"/>
      <sheetData sheetId="35528" refreshError="1"/>
      <sheetData sheetId="35529" refreshError="1"/>
      <sheetData sheetId="35530" refreshError="1"/>
      <sheetData sheetId="35531" refreshError="1"/>
      <sheetData sheetId="35532" refreshError="1"/>
      <sheetData sheetId="35533" refreshError="1"/>
      <sheetData sheetId="35534" refreshError="1"/>
      <sheetData sheetId="35535" refreshError="1"/>
      <sheetData sheetId="35536" refreshError="1"/>
      <sheetData sheetId="35537" refreshError="1"/>
      <sheetData sheetId="35538" refreshError="1"/>
      <sheetData sheetId="35539" refreshError="1"/>
      <sheetData sheetId="35540" refreshError="1"/>
      <sheetData sheetId="35541" refreshError="1"/>
      <sheetData sheetId="35542" refreshError="1"/>
      <sheetData sheetId="35543" refreshError="1"/>
      <sheetData sheetId="35544" refreshError="1"/>
      <sheetData sheetId="35545" refreshError="1"/>
      <sheetData sheetId="35546" refreshError="1"/>
      <sheetData sheetId="35547" refreshError="1"/>
      <sheetData sheetId="35548" refreshError="1"/>
      <sheetData sheetId="35549" refreshError="1"/>
      <sheetData sheetId="35550" refreshError="1"/>
      <sheetData sheetId="35551" refreshError="1"/>
      <sheetData sheetId="35552" refreshError="1"/>
      <sheetData sheetId="35553" refreshError="1"/>
      <sheetData sheetId="35554" refreshError="1"/>
      <sheetData sheetId="35555" refreshError="1"/>
      <sheetData sheetId="35556" refreshError="1"/>
      <sheetData sheetId="35557" refreshError="1"/>
      <sheetData sheetId="35558" refreshError="1"/>
      <sheetData sheetId="35559" refreshError="1"/>
      <sheetData sheetId="35560" refreshError="1"/>
      <sheetData sheetId="35561" refreshError="1"/>
      <sheetData sheetId="35562" refreshError="1"/>
      <sheetData sheetId="35563" refreshError="1"/>
      <sheetData sheetId="35564" refreshError="1"/>
      <sheetData sheetId="35565" refreshError="1"/>
      <sheetData sheetId="35566" refreshError="1"/>
      <sheetData sheetId="35567" refreshError="1"/>
      <sheetData sheetId="35568" refreshError="1"/>
      <sheetData sheetId="35569" refreshError="1"/>
      <sheetData sheetId="35570" refreshError="1"/>
      <sheetData sheetId="35571" refreshError="1"/>
      <sheetData sheetId="35572" refreshError="1"/>
      <sheetData sheetId="35573" refreshError="1"/>
      <sheetData sheetId="35574" refreshError="1"/>
      <sheetData sheetId="35575" refreshError="1"/>
      <sheetData sheetId="35576" refreshError="1"/>
      <sheetData sheetId="35577" refreshError="1"/>
      <sheetData sheetId="35578" refreshError="1"/>
      <sheetData sheetId="35579" refreshError="1"/>
      <sheetData sheetId="35580" refreshError="1"/>
      <sheetData sheetId="35581" refreshError="1"/>
      <sheetData sheetId="35582" refreshError="1"/>
      <sheetData sheetId="35583" refreshError="1"/>
      <sheetData sheetId="35584" refreshError="1"/>
      <sheetData sheetId="35585" refreshError="1"/>
      <sheetData sheetId="35586" refreshError="1"/>
      <sheetData sheetId="35587" refreshError="1"/>
      <sheetData sheetId="35588" refreshError="1"/>
      <sheetData sheetId="35589" refreshError="1"/>
      <sheetData sheetId="35590" refreshError="1"/>
      <sheetData sheetId="35591" refreshError="1"/>
      <sheetData sheetId="35592" refreshError="1"/>
      <sheetData sheetId="35593" refreshError="1"/>
      <sheetData sheetId="35594" refreshError="1"/>
      <sheetData sheetId="35595" refreshError="1"/>
      <sheetData sheetId="35596" refreshError="1"/>
      <sheetData sheetId="35597" refreshError="1"/>
      <sheetData sheetId="35598" refreshError="1"/>
      <sheetData sheetId="35599" refreshError="1"/>
      <sheetData sheetId="35600" refreshError="1"/>
      <sheetData sheetId="35601" refreshError="1"/>
      <sheetData sheetId="35602" refreshError="1"/>
      <sheetData sheetId="35603" refreshError="1"/>
      <sheetData sheetId="35604" refreshError="1"/>
      <sheetData sheetId="35605" refreshError="1"/>
      <sheetData sheetId="35606" refreshError="1"/>
      <sheetData sheetId="35607" refreshError="1"/>
      <sheetData sheetId="35608" refreshError="1"/>
      <sheetData sheetId="35609" refreshError="1"/>
      <sheetData sheetId="35610" refreshError="1"/>
      <sheetData sheetId="35611" refreshError="1"/>
      <sheetData sheetId="35612" refreshError="1"/>
      <sheetData sheetId="35613" refreshError="1"/>
      <sheetData sheetId="35614" refreshError="1"/>
      <sheetData sheetId="35615" refreshError="1"/>
      <sheetData sheetId="35616" refreshError="1"/>
      <sheetData sheetId="35617" refreshError="1"/>
      <sheetData sheetId="35618" refreshError="1"/>
      <sheetData sheetId="35619" refreshError="1"/>
      <sheetData sheetId="35620" refreshError="1"/>
      <sheetData sheetId="35621" refreshError="1"/>
      <sheetData sheetId="35622" refreshError="1"/>
      <sheetData sheetId="35623" refreshError="1"/>
      <sheetData sheetId="35624" refreshError="1"/>
      <sheetData sheetId="35625" refreshError="1"/>
      <sheetData sheetId="35626" refreshError="1"/>
      <sheetData sheetId="35627" refreshError="1"/>
      <sheetData sheetId="35628" refreshError="1"/>
      <sheetData sheetId="35629" refreshError="1"/>
      <sheetData sheetId="35630" refreshError="1"/>
      <sheetData sheetId="35631" refreshError="1"/>
      <sheetData sheetId="35632" refreshError="1"/>
      <sheetData sheetId="35633" refreshError="1"/>
      <sheetData sheetId="35634" refreshError="1"/>
      <sheetData sheetId="35635" refreshError="1"/>
      <sheetData sheetId="35636" refreshError="1"/>
      <sheetData sheetId="35637" refreshError="1"/>
      <sheetData sheetId="35638" refreshError="1"/>
      <sheetData sheetId="35639" refreshError="1"/>
      <sheetData sheetId="35640" refreshError="1"/>
      <sheetData sheetId="35641" refreshError="1"/>
      <sheetData sheetId="35642" refreshError="1"/>
      <sheetData sheetId="35643" refreshError="1"/>
      <sheetData sheetId="35644" refreshError="1"/>
      <sheetData sheetId="35645" refreshError="1"/>
      <sheetData sheetId="35646" refreshError="1"/>
      <sheetData sheetId="35647" refreshError="1"/>
      <sheetData sheetId="35648" refreshError="1"/>
      <sheetData sheetId="35649" refreshError="1"/>
      <sheetData sheetId="35650" refreshError="1"/>
      <sheetData sheetId="35651" refreshError="1"/>
      <sheetData sheetId="35652" refreshError="1"/>
      <sheetData sheetId="35653" refreshError="1"/>
      <sheetData sheetId="35654" refreshError="1"/>
      <sheetData sheetId="35655" refreshError="1"/>
      <sheetData sheetId="35656" refreshError="1"/>
      <sheetData sheetId="35657" refreshError="1"/>
      <sheetData sheetId="35658" refreshError="1"/>
      <sheetData sheetId="35659" refreshError="1"/>
      <sheetData sheetId="35660" refreshError="1"/>
      <sheetData sheetId="35661" refreshError="1"/>
      <sheetData sheetId="35662" refreshError="1"/>
      <sheetData sheetId="35663" refreshError="1"/>
      <sheetData sheetId="35664" refreshError="1"/>
      <sheetData sheetId="35665" refreshError="1"/>
      <sheetData sheetId="35666" refreshError="1"/>
      <sheetData sheetId="35667" refreshError="1"/>
      <sheetData sheetId="35668" refreshError="1"/>
      <sheetData sheetId="35669" refreshError="1"/>
      <sheetData sheetId="35670" refreshError="1"/>
      <sheetData sheetId="35671" refreshError="1"/>
      <sheetData sheetId="35672" refreshError="1"/>
      <sheetData sheetId="35673" refreshError="1"/>
      <sheetData sheetId="35674" refreshError="1"/>
      <sheetData sheetId="35675" refreshError="1"/>
      <sheetData sheetId="35676" refreshError="1"/>
      <sheetData sheetId="35677" refreshError="1"/>
      <sheetData sheetId="35678" refreshError="1"/>
      <sheetData sheetId="35679" refreshError="1"/>
      <sheetData sheetId="35680" refreshError="1"/>
      <sheetData sheetId="35681" refreshError="1"/>
      <sheetData sheetId="35682" refreshError="1"/>
      <sheetData sheetId="35683" refreshError="1"/>
      <sheetData sheetId="35684" refreshError="1"/>
      <sheetData sheetId="35685" refreshError="1"/>
      <sheetData sheetId="35686" refreshError="1"/>
      <sheetData sheetId="35687" refreshError="1"/>
      <sheetData sheetId="35688" refreshError="1"/>
      <sheetData sheetId="35689" refreshError="1"/>
      <sheetData sheetId="35690" refreshError="1"/>
      <sheetData sheetId="35691" refreshError="1"/>
      <sheetData sheetId="35692" refreshError="1"/>
      <sheetData sheetId="35693" refreshError="1"/>
      <sheetData sheetId="35694" refreshError="1"/>
      <sheetData sheetId="35695" refreshError="1"/>
      <sheetData sheetId="35696" refreshError="1"/>
      <sheetData sheetId="35697" refreshError="1"/>
      <sheetData sheetId="35698" refreshError="1"/>
      <sheetData sheetId="35699" refreshError="1"/>
      <sheetData sheetId="35700" refreshError="1"/>
      <sheetData sheetId="35701" refreshError="1"/>
      <sheetData sheetId="35702" refreshError="1"/>
      <sheetData sheetId="35703" refreshError="1"/>
      <sheetData sheetId="35704" refreshError="1"/>
      <sheetData sheetId="35705" refreshError="1"/>
      <sheetData sheetId="35706" refreshError="1"/>
      <sheetData sheetId="35707" refreshError="1"/>
      <sheetData sheetId="35708" refreshError="1"/>
      <sheetData sheetId="35709" refreshError="1"/>
      <sheetData sheetId="35710" refreshError="1"/>
      <sheetData sheetId="35711" refreshError="1"/>
      <sheetData sheetId="35712" refreshError="1"/>
      <sheetData sheetId="35713" refreshError="1"/>
      <sheetData sheetId="35714" refreshError="1"/>
      <sheetData sheetId="35715" refreshError="1"/>
      <sheetData sheetId="35716" refreshError="1"/>
      <sheetData sheetId="35717" refreshError="1"/>
      <sheetData sheetId="35718" refreshError="1"/>
      <sheetData sheetId="35719" refreshError="1"/>
      <sheetData sheetId="35720" refreshError="1"/>
      <sheetData sheetId="35721" refreshError="1"/>
      <sheetData sheetId="35722" refreshError="1"/>
      <sheetData sheetId="35723" refreshError="1"/>
      <sheetData sheetId="35724" refreshError="1"/>
      <sheetData sheetId="35725" refreshError="1"/>
      <sheetData sheetId="35726" refreshError="1"/>
      <sheetData sheetId="35727" refreshError="1"/>
      <sheetData sheetId="35728" refreshError="1"/>
      <sheetData sheetId="35729" refreshError="1"/>
      <sheetData sheetId="35730" refreshError="1"/>
      <sheetData sheetId="35731" refreshError="1"/>
      <sheetData sheetId="35732" refreshError="1"/>
      <sheetData sheetId="35733" refreshError="1"/>
      <sheetData sheetId="35734" refreshError="1"/>
      <sheetData sheetId="35735" refreshError="1"/>
      <sheetData sheetId="35736" refreshError="1"/>
      <sheetData sheetId="35737" refreshError="1"/>
      <sheetData sheetId="35738" refreshError="1"/>
      <sheetData sheetId="35739" refreshError="1"/>
      <sheetData sheetId="35740" refreshError="1"/>
      <sheetData sheetId="35741" refreshError="1"/>
      <sheetData sheetId="35742" refreshError="1"/>
      <sheetData sheetId="35743" refreshError="1"/>
      <sheetData sheetId="35744" refreshError="1"/>
      <sheetData sheetId="35745" refreshError="1"/>
      <sheetData sheetId="35746" refreshError="1"/>
      <sheetData sheetId="35747" refreshError="1"/>
      <sheetData sheetId="35748" refreshError="1"/>
      <sheetData sheetId="35749" refreshError="1"/>
      <sheetData sheetId="35750" refreshError="1"/>
      <sheetData sheetId="35751" refreshError="1"/>
      <sheetData sheetId="35752" refreshError="1"/>
      <sheetData sheetId="35753" refreshError="1"/>
      <sheetData sheetId="35754" refreshError="1"/>
      <sheetData sheetId="35755" refreshError="1"/>
      <sheetData sheetId="35756" refreshError="1"/>
      <sheetData sheetId="35757" refreshError="1"/>
      <sheetData sheetId="35758" refreshError="1"/>
      <sheetData sheetId="35759" refreshError="1"/>
      <sheetData sheetId="35760" refreshError="1"/>
      <sheetData sheetId="35761" refreshError="1"/>
      <sheetData sheetId="35762" refreshError="1"/>
      <sheetData sheetId="35763" refreshError="1"/>
      <sheetData sheetId="35764" refreshError="1"/>
      <sheetData sheetId="35765" refreshError="1"/>
      <sheetData sheetId="35766" refreshError="1"/>
      <sheetData sheetId="35767" refreshError="1"/>
      <sheetData sheetId="35768" refreshError="1"/>
      <sheetData sheetId="35769" refreshError="1"/>
      <sheetData sheetId="35770" refreshError="1"/>
      <sheetData sheetId="35771" refreshError="1"/>
      <sheetData sheetId="35772" refreshError="1"/>
      <sheetData sheetId="35773" refreshError="1"/>
      <sheetData sheetId="35774" refreshError="1"/>
      <sheetData sheetId="35775" refreshError="1"/>
      <sheetData sheetId="35776" refreshError="1"/>
      <sheetData sheetId="35777" refreshError="1"/>
      <sheetData sheetId="35778" refreshError="1"/>
      <sheetData sheetId="35779" refreshError="1"/>
      <sheetData sheetId="35780" refreshError="1"/>
      <sheetData sheetId="35781" refreshError="1"/>
      <sheetData sheetId="35782" refreshError="1"/>
      <sheetData sheetId="35783" refreshError="1"/>
      <sheetData sheetId="35784" refreshError="1"/>
      <sheetData sheetId="35785" refreshError="1"/>
      <sheetData sheetId="35786" refreshError="1"/>
      <sheetData sheetId="35787" refreshError="1"/>
      <sheetData sheetId="35788" refreshError="1"/>
      <sheetData sheetId="35789" refreshError="1"/>
      <sheetData sheetId="35790" refreshError="1"/>
      <sheetData sheetId="35791" refreshError="1"/>
      <sheetData sheetId="35792" refreshError="1"/>
      <sheetData sheetId="35793" refreshError="1"/>
      <sheetData sheetId="35794" refreshError="1"/>
      <sheetData sheetId="35795" refreshError="1"/>
      <sheetData sheetId="35796" refreshError="1"/>
      <sheetData sheetId="35797" refreshError="1"/>
      <sheetData sheetId="35798" refreshError="1"/>
      <sheetData sheetId="35799" refreshError="1"/>
      <sheetData sheetId="35800" refreshError="1"/>
      <sheetData sheetId="35801" refreshError="1"/>
      <sheetData sheetId="35802" refreshError="1"/>
      <sheetData sheetId="35803" refreshError="1"/>
      <sheetData sheetId="35804" refreshError="1"/>
      <sheetData sheetId="35805" refreshError="1"/>
      <sheetData sheetId="35806" refreshError="1"/>
      <sheetData sheetId="35807" refreshError="1"/>
      <sheetData sheetId="35808" refreshError="1"/>
      <sheetData sheetId="35809" refreshError="1"/>
      <sheetData sheetId="35810" refreshError="1"/>
      <sheetData sheetId="35811" refreshError="1"/>
      <sheetData sheetId="35812" refreshError="1"/>
      <sheetData sheetId="35813" refreshError="1"/>
      <sheetData sheetId="35814" refreshError="1"/>
      <sheetData sheetId="35815" refreshError="1"/>
      <sheetData sheetId="35816" refreshError="1"/>
      <sheetData sheetId="35817" refreshError="1"/>
      <sheetData sheetId="35818" refreshError="1"/>
      <sheetData sheetId="35819" refreshError="1"/>
      <sheetData sheetId="35820" refreshError="1"/>
      <sheetData sheetId="35821" refreshError="1"/>
      <sheetData sheetId="35822" refreshError="1"/>
      <sheetData sheetId="35823" refreshError="1"/>
      <sheetData sheetId="35824" refreshError="1"/>
      <sheetData sheetId="35825" refreshError="1"/>
      <sheetData sheetId="35826" refreshError="1"/>
      <sheetData sheetId="35827" refreshError="1"/>
      <sheetData sheetId="35828" refreshError="1"/>
      <sheetData sheetId="35829" refreshError="1"/>
      <sheetData sheetId="35830" refreshError="1"/>
      <sheetData sheetId="35831" refreshError="1"/>
      <sheetData sheetId="35832" refreshError="1"/>
      <sheetData sheetId="35833" refreshError="1"/>
      <sheetData sheetId="35834" refreshError="1"/>
      <sheetData sheetId="35835" refreshError="1"/>
      <sheetData sheetId="35836" refreshError="1"/>
      <sheetData sheetId="35837" refreshError="1"/>
      <sheetData sheetId="35838" refreshError="1"/>
      <sheetData sheetId="35839" refreshError="1"/>
      <sheetData sheetId="35840" refreshError="1"/>
      <sheetData sheetId="35841" refreshError="1"/>
      <sheetData sheetId="35842" refreshError="1"/>
      <sheetData sheetId="35843" refreshError="1"/>
      <sheetData sheetId="35844" refreshError="1"/>
      <sheetData sheetId="35845" refreshError="1"/>
      <sheetData sheetId="35846" refreshError="1"/>
      <sheetData sheetId="35847" refreshError="1"/>
      <sheetData sheetId="35848" refreshError="1"/>
      <sheetData sheetId="35849" refreshError="1"/>
      <sheetData sheetId="35850" refreshError="1"/>
      <sheetData sheetId="35851" refreshError="1"/>
      <sheetData sheetId="35852" refreshError="1"/>
      <sheetData sheetId="35853" refreshError="1"/>
      <sheetData sheetId="35854" refreshError="1"/>
      <sheetData sheetId="35855" refreshError="1"/>
      <sheetData sheetId="35856" refreshError="1"/>
      <sheetData sheetId="35857" refreshError="1"/>
      <sheetData sheetId="35858" refreshError="1"/>
      <sheetData sheetId="35859" refreshError="1"/>
      <sheetData sheetId="35860" refreshError="1"/>
      <sheetData sheetId="35861" refreshError="1"/>
      <sheetData sheetId="35862" refreshError="1"/>
      <sheetData sheetId="35863" refreshError="1"/>
      <sheetData sheetId="35864" refreshError="1"/>
      <sheetData sheetId="35865" refreshError="1"/>
      <sheetData sheetId="35866" refreshError="1"/>
      <sheetData sheetId="35867" refreshError="1"/>
      <sheetData sheetId="35868" refreshError="1"/>
      <sheetData sheetId="35869" refreshError="1"/>
      <sheetData sheetId="35870" refreshError="1"/>
      <sheetData sheetId="35871" refreshError="1"/>
      <sheetData sheetId="35872" refreshError="1"/>
      <sheetData sheetId="35873" refreshError="1"/>
      <sheetData sheetId="35874" refreshError="1"/>
      <sheetData sheetId="35875" refreshError="1"/>
      <sheetData sheetId="35876" refreshError="1"/>
      <sheetData sheetId="35877" refreshError="1"/>
      <sheetData sheetId="35878" refreshError="1"/>
      <sheetData sheetId="35879" refreshError="1"/>
      <sheetData sheetId="35880" refreshError="1"/>
      <sheetData sheetId="35881" refreshError="1"/>
      <sheetData sheetId="35882" refreshError="1"/>
      <sheetData sheetId="35883" refreshError="1"/>
      <sheetData sheetId="35884" refreshError="1"/>
      <sheetData sheetId="35885" refreshError="1"/>
      <sheetData sheetId="35886" refreshError="1"/>
      <sheetData sheetId="35887" refreshError="1"/>
      <sheetData sheetId="35888" refreshError="1"/>
      <sheetData sheetId="35889" refreshError="1"/>
      <sheetData sheetId="35890" refreshError="1"/>
      <sheetData sheetId="35891" refreshError="1"/>
      <sheetData sheetId="35892" refreshError="1"/>
      <sheetData sheetId="35893" refreshError="1"/>
      <sheetData sheetId="35894" refreshError="1"/>
      <sheetData sheetId="35895" refreshError="1"/>
      <sheetData sheetId="35896" refreshError="1"/>
      <sheetData sheetId="35897" refreshError="1"/>
      <sheetData sheetId="35898" refreshError="1"/>
      <sheetData sheetId="35899" refreshError="1"/>
      <sheetData sheetId="35900" refreshError="1"/>
      <sheetData sheetId="35901" refreshError="1"/>
      <sheetData sheetId="35902" refreshError="1"/>
      <sheetData sheetId="35903" refreshError="1"/>
      <sheetData sheetId="35904" refreshError="1"/>
      <sheetData sheetId="35905" refreshError="1"/>
      <sheetData sheetId="35906" refreshError="1"/>
      <sheetData sheetId="35907" refreshError="1"/>
      <sheetData sheetId="35908" refreshError="1"/>
      <sheetData sheetId="35909" refreshError="1"/>
      <sheetData sheetId="35910" refreshError="1"/>
      <sheetData sheetId="35911" refreshError="1"/>
      <sheetData sheetId="35912" refreshError="1"/>
      <sheetData sheetId="35913" refreshError="1"/>
      <sheetData sheetId="35914" refreshError="1"/>
      <sheetData sheetId="35915" refreshError="1"/>
      <sheetData sheetId="35916" refreshError="1"/>
      <sheetData sheetId="35917" refreshError="1"/>
      <sheetData sheetId="35918" refreshError="1"/>
      <sheetData sheetId="35919" refreshError="1"/>
      <sheetData sheetId="35920" refreshError="1"/>
      <sheetData sheetId="35921" refreshError="1"/>
      <sheetData sheetId="35922" refreshError="1"/>
      <sheetData sheetId="35923" refreshError="1"/>
      <sheetData sheetId="35924" refreshError="1"/>
      <sheetData sheetId="35925" refreshError="1"/>
      <sheetData sheetId="35926" refreshError="1"/>
      <sheetData sheetId="35927" refreshError="1"/>
      <sheetData sheetId="35928" refreshError="1"/>
      <sheetData sheetId="35929" refreshError="1"/>
      <sheetData sheetId="35930" refreshError="1"/>
      <sheetData sheetId="35931" refreshError="1"/>
      <sheetData sheetId="35932" refreshError="1"/>
      <sheetData sheetId="35933" refreshError="1"/>
      <sheetData sheetId="35934" refreshError="1"/>
      <sheetData sheetId="35935" refreshError="1"/>
      <sheetData sheetId="35936" refreshError="1"/>
      <sheetData sheetId="35937" refreshError="1"/>
      <sheetData sheetId="35938" refreshError="1"/>
      <sheetData sheetId="35939" refreshError="1"/>
      <sheetData sheetId="35940" refreshError="1"/>
      <sheetData sheetId="35941" refreshError="1"/>
      <sheetData sheetId="35942" refreshError="1"/>
      <sheetData sheetId="35943" refreshError="1"/>
      <sheetData sheetId="35944" refreshError="1"/>
      <sheetData sheetId="35945" refreshError="1"/>
      <sheetData sheetId="35946" refreshError="1"/>
      <sheetData sheetId="35947" refreshError="1"/>
      <sheetData sheetId="35948" refreshError="1"/>
      <sheetData sheetId="35949" refreshError="1"/>
      <sheetData sheetId="35950" refreshError="1"/>
      <sheetData sheetId="35951" refreshError="1"/>
      <sheetData sheetId="35952" refreshError="1"/>
      <sheetData sheetId="35953" refreshError="1"/>
      <sheetData sheetId="35954" refreshError="1"/>
      <sheetData sheetId="35955" refreshError="1"/>
      <sheetData sheetId="35956" refreshError="1"/>
      <sheetData sheetId="35957" refreshError="1"/>
      <sheetData sheetId="35958" refreshError="1"/>
      <sheetData sheetId="35959" refreshError="1"/>
      <sheetData sheetId="35960" refreshError="1"/>
      <sheetData sheetId="35961" refreshError="1"/>
      <sheetData sheetId="35962" refreshError="1"/>
      <sheetData sheetId="35963" refreshError="1"/>
      <sheetData sheetId="35964" refreshError="1"/>
      <sheetData sheetId="35965" refreshError="1"/>
      <sheetData sheetId="35966" refreshError="1"/>
      <sheetData sheetId="35967" refreshError="1"/>
      <sheetData sheetId="35968" refreshError="1"/>
      <sheetData sheetId="35969" refreshError="1"/>
      <sheetData sheetId="35970" refreshError="1"/>
      <sheetData sheetId="35971" refreshError="1"/>
      <sheetData sheetId="35972" refreshError="1"/>
      <sheetData sheetId="35973" refreshError="1"/>
      <sheetData sheetId="35974" refreshError="1"/>
      <sheetData sheetId="35975" refreshError="1"/>
      <sheetData sheetId="35976" refreshError="1"/>
      <sheetData sheetId="35977" refreshError="1"/>
      <sheetData sheetId="35978" refreshError="1"/>
      <sheetData sheetId="35979" refreshError="1"/>
      <sheetData sheetId="35980" refreshError="1"/>
      <sheetData sheetId="35981" refreshError="1"/>
      <sheetData sheetId="35982" refreshError="1"/>
      <sheetData sheetId="35983" refreshError="1"/>
      <sheetData sheetId="35984" refreshError="1"/>
      <sheetData sheetId="35985" refreshError="1"/>
      <sheetData sheetId="35986" refreshError="1"/>
      <sheetData sheetId="35987" refreshError="1"/>
      <sheetData sheetId="35988" refreshError="1"/>
      <sheetData sheetId="35989" refreshError="1"/>
      <sheetData sheetId="35990" refreshError="1"/>
      <sheetData sheetId="35991" refreshError="1"/>
      <sheetData sheetId="35992" refreshError="1"/>
      <sheetData sheetId="35993" refreshError="1"/>
      <sheetData sheetId="35994" refreshError="1"/>
      <sheetData sheetId="35995" refreshError="1"/>
      <sheetData sheetId="35996" refreshError="1"/>
      <sheetData sheetId="35997" refreshError="1"/>
      <sheetData sheetId="35998" refreshError="1"/>
      <sheetData sheetId="35999" refreshError="1"/>
      <sheetData sheetId="36000" refreshError="1"/>
      <sheetData sheetId="36001" refreshError="1"/>
      <sheetData sheetId="36002" refreshError="1"/>
      <sheetData sheetId="36003" refreshError="1"/>
      <sheetData sheetId="36004" refreshError="1"/>
      <sheetData sheetId="36005" refreshError="1"/>
      <sheetData sheetId="36006" refreshError="1"/>
      <sheetData sheetId="36007" refreshError="1"/>
      <sheetData sheetId="36008" refreshError="1"/>
      <sheetData sheetId="36009" refreshError="1"/>
      <sheetData sheetId="36010" refreshError="1"/>
      <sheetData sheetId="36011" refreshError="1"/>
      <sheetData sheetId="36012" refreshError="1"/>
      <sheetData sheetId="36013" refreshError="1"/>
      <sheetData sheetId="36014" refreshError="1"/>
      <sheetData sheetId="36015" refreshError="1"/>
      <sheetData sheetId="36016" refreshError="1"/>
      <sheetData sheetId="36017" refreshError="1"/>
      <sheetData sheetId="36018" refreshError="1"/>
      <sheetData sheetId="36019" refreshError="1"/>
      <sheetData sheetId="36020" refreshError="1"/>
      <sheetData sheetId="36021" refreshError="1"/>
      <sheetData sheetId="36022" refreshError="1"/>
      <sheetData sheetId="36023" refreshError="1"/>
      <sheetData sheetId="36024" refreshError="1"/>
      <sheetData sheetId="36025" refreshError="1"/>
      <sheetData sheetId="36026" refreshError="1"/>
      <sheetData sheetId="36027" refreshError="1"/>
      <sheetData sheetId="36028" refreshError="1"/>
      <sheetData sheetId="36029" refreshError="1"/>
      <sheetData sheetId="36030" refreshError="1"/>
      <sheetData sheetId="36031" refreshError="1"/>
      <sheetData sheetId="36032" refreshError="1"/>
      <sheetData sheetId="36033" refreshError="1"/>
      <sheetData sheetId="36034" refreshError="1"/>
      <sheetData sheetId="36035" refreshError="1"/>
      <sheetData sheetId="36036" refreshError="1"/>
      <sheetData sheetId="36037" refreshError="1"/>
      <sheetData sheetId="36038" refreshError="1"/>
      <sheetData sheetId="36039" refreshError="1"/>
      <sheetData sheetId="36040" refreshError="1"/>
      <sheetData sheetId="36041" refreshError="1"/>
      <sheetData sheetId="36042" refreshError="1"/>
      <sheetData sheetId="36043" refreshError="1"/>
      <sheetData sheetId="36044" refreshError="1"/>
      <sheetData sheetId="36045" refreshError="1"/>
      <sheetData sheetId="36046" refreshError="1"/>
      <sheetData sheetId="36047" refreshError="1"/>
      <sheetData sheetId="36048" refreshError="1"/>
      <sheetData sheetId="36049" refreshError="1"/>
      <sheetData sheetId="36050" refreshError="1"/>
      <sheetData sheetId="36051" refreshError="1"/>
      <sheetData sheetId="36052" refreshError="1"/>
      <sheetData sheetId="36053" refreshError="1"/>
      <sheetData sheetId="36054" refreshError="1"/>
      <sheetData sheetId="36055" refreshError="1"/>
      <sheetData sheetId="36056" refreshError="1"/>
      <sheetData sheetId="36057" refreshError="1"/>
      <sheetData sheetId="36058" refreshError="1"/>
      <sheetData sheetId="36059" refreshError="1"/>
      <sheetData sheetId="36060" refreshError="1"/>
      <sheetData sheetId="36061" refreshError="1"/>
      <sheetData sheetId="36062" refreshError="1"/>
      <sheetData sheetId="36063" refreshError="1"/>
      <sheetData sheetId="36064" refreshError="1"/>
      <sheetData sheetId="36065" refreshError="1"/>
      <sheetData sheetId="36066" refreshError="1"/>
      <sheetData sheetId="36067" refreshError="1"/>
      <sheetData sheetId="36068" refreshError="1"/>
      <sheetData sheetId="36069" refreshError="1"/>
      <sheetData sheetId="36070" refreshError="1"/>
      <sheetData sheetId="36071" refreshError="1"/>
      <sheetData sheetId="36072" refreshError="1"/>
      <sheetData sheetId="36073" refreshError="1"/>
      <sheetData sheetId="36074" refreshError="1"/>
      <sheetData sheetId="36075" refreshError="1"/>
      <sheetData sheetId="36076" refreshError="1"/>
      <sheetData sheetId="36077" refreshError="1"/>
      <sheetData sheetId="36078" refreshError="1"/>
      <sheetData sheetId="36079" refreshError="1"/>
      <sheetData sheetId="36080" refreshError="1"/>
      <sheetData sheetId="36081" refreshError="1"/>
      <sheetData sheetId="36082" refreshError="1"/>
      <sheetData sheetId="36083" refreshError="1"/>
      <sheetData sheetId="36084" refreshError="1"/>
      <sheetData sheetId="36085" refreshError="1"/>
      <sheetData sheetId="36086" refreshError="1"/>
      <sheetData sheetId="36087" refreshError="1"/>
      <sheetData sheetId="36088" refreshError="1"/>
      <sheetData sheetId="36089" refreshError="1"/>
      <sheetData sheetId="36090" refreshError="1"/>
      <sheetData sheetId="36091" refreshError="1"/>
      <sheetData sheetId="36092" refreshError="1"/>
      <sheetData sheetId="36093" refreshError="1"/>
      <sheetData sheetId="36094" refreshError="1"/>
      <sheetData sheetId="36095" refreshError="1"/>
      <sheetData sheetId="36096" refreshError="1"/>
      <sheetData sheetId="36097" refreshError="1"/>
      <sheetData sheetId="36098" refreshError="1"/>
      <sheetData sheetId="36099" refreshError="1"/>
      <sheetData sheetId="36100" refreshError="1"/>
      <sheetData sheetId="36101" refreshError="1"/>
      <sheetData sheetId="36102" refreshError="1"/>
      <sheetData sheetId="36103" refreshError="1"/>
      <sheetData sheetId="36104" refreshError="1"/>
      <sheetData sheetId="36105" refreshError="1"/>
      <sheetData sheetId="36106" refreshError="1"/>
      <sheetData sheetId="36107" refreshError="1"/>
      <sheetData sheetId="36108" refreshError="1"/>
      <sheetData sheetId="36109" refreshError="1"/>
      <sheetData sheetId="36110" refreshError="1"/>
      <sheetData sheetId="36111" refreshError="1"/>
      <sheetData sheetId="36112" refreshError="1"/>
      <sheetData sheetId="36113" refreshError="1"/>
      <sheetData sheetId="36114" refreshError="1"/>
      <sheetData sheetId="36115" refreshError="1"/>
      <sheetData sheetId="36116" refreshError="1"/>
      <sheetData sheetId="36117" refreshError="1"/>
      <sheetData sheetId="36118" refreshError="1"/>
      <sheetData sheetId="36119" refreshError="1"/>
      <sheetData sheetId="36120" refreshError="1"/>
      <sheetData sheetId="36121" refreshError="1"/>
      <sheetData sheetId="36122" refreshError="1"/>
      <sheetData sheetId="36123" refreshError="1"/>
      <sheetData sheetId="36124" refreshError="1"/>
      <sheetData sheetId="36125" refreshError="1"/>
      <sheetData sheetId="36126" refreshError="1"/>
      <sheetData sheetId="36127" refreshError="1"/>
      <sheetData sheetId="36128" refreshError="1"/>
      <sheetData sheetId="36129" refreshError="1"/>
      <sheetData sheetId="36130" refreshError="1"/>
      <sheetData sheetId="36131" refreshError="1"/>
      <sheetData sheetId="36132" refreshError="1"/>
      <sheetData sheetId="36133" refreshError="1"/>
      <sheetData sheetId="36134" refreshError="1"/>
      <sheetData sheetId="36135" refreshError="1"/>
      <sheetData sheetId="36136" refreshError="1"/>
      <sheetData sheetId="36137" refreshError="1"/>
      <sheetData sheetId="36138" refreshError="1"/>
      <sheetData sheetId="36139" refreshError="1"/>
      <sheetData sheetId="36140" refreshError="1"/>
      <sheetData sheetId="36141" refreshError="1"/>
      <sheetData sheetId="36142" refreshError="1"/>
      <sheetData sheetId="36143" refreshError="1"/>
      <sheetData sheetId="36144" refreshError="1"/>
      <sheetData sheetId="36145" refreshError="1"/>
      <sheetData sheetId="36146" refreshError="1"/>
      <sheetData sheetId="36147" refreshError="1"/>
      <sheetData sheetId="36148" refreshError="1"/>
      <sheetData sheetId="36149" refreshError="1"/>
      <sheetData sheetId="36150" refreshError="1"/>
      <sheetData sheetId="36151" refreshError="1"/>
      <sheetData sheetId="36152" refreshError="1"/>
      <sheetData sheetId="36153" refreshError="1"/>
      <sheetData sheetId="36154" refreshError="1"/>
      <sheetData sheetId="36155" refreshError="1"/>
      <sheetData sheetId="36156" refreshError="1"/>
      <sheetData sheetId="36157" refreshError="1"/>
      <sheetData sheetId="36158" refreshError="1"/>
      <sheetData sheetId="36159" refreshError="1"/>
      <sheetData sheetId="36160" refreshError="1"/>
      <sheetData sheetId="36161" refreshError="1"/>
      <sheetData sheetId="36162" refreshError="1"/>
      <sheetData sheetId="36163" refreshError="1"/>
      <sheetData sheetId="36164" refreshError="1"/>
      <sheetData sheetId="36165" refreshError="1"/>
      <sheetData sheetId="36166" refreshError="1"/>
      <sheetData sheetId="36167" refreshError="1"/>
      <sheetData sheetId="36168" refreshError="1"/>
      <sheetData sheetId="36169" refreshError="1"/>
      <sheetData sheetId="36170" refreshError="1"/>
      <sheetData sheetId="36171" refreshError="1"/>
      <sheetData sheetId="36172" refreshError="1"/>
      <sheetData sheetId="36173" refreshError="1"/>
      <sheetData sheetId="36174" refreshError="1"/>
      <sheetData sheetId="36175" refreshError="1"/>
      <sheetData sheetId="36176" refreshError="1"/>
      <sheetData sheetId="36177" refreshError="1"/>
      <sheetData sheetId="36178" refreshError="1"/>
      <sheetData sheetId="36179" refreshError="1"/>
      <sheetData sheetId="36180" refreshError="1"/>
      <sheetData sheetId="36181" refreshError="1"/>
      <sheetData sheetId="36182" refreshError="1"/>
      <sheetData sheetId="36183" refreshError="1"/>
      <sheetData sheetId="36184" refreshError="1"/>
      <sheetData sheetId="36185" refreshError="1"/>
      <sheetData sheetId="36186" refreshError="1"/>
      <sheetData sheetId="36187" refreshError="1"/>
      <sheetData sheetId="36188" refreshError="1"/>
      <sheetData sheetId="36189" refreshError="1"/>
      <sheetData sheetId="36190" refreshError="1"/>
      <sheetData sheetId="36191" refreshError="1"/>
      <sheetData sheetId="36192" refreshError="1"/>
      <sheetData sheetId="36193" refreshError="1"/>
      <sheetData sheetId="36194" refreshError="1"/>
      <sheetData sheetId="36195" refreshError="1"/>
      <sheetData sheetId="36196" refreshError="1"/>
      <sheetData sheetId="36197" refreshError="1"/>
      <sheetData sheetId="36198" refreshError="1"/>
      <sheetData sheetId="36199" refreshError="1"/>
      <sheetData sheetId="36200" refreshError="1"/>
      <sheetData sheetId="36201" refreshError="1"/>
      <sheetData sheetId="36202" refreshError="1"/>
      <sheetData sheetId="36203" refreshError="1"/>
      <sheetData sheetId="36204" refreshError="1"/>
      <sheetData sheetId="36205" refreshError="1"/>
      <sheetData sheetId="36206" refreshError="1"/>
      <sheetData sheetId="36207" refreshError="1"/>
      <sheetData sheetId="36208" refreshError="1"/>
      <sheetData sheetId="36209" refreshError="1"/>
      <sheetData sheetId="36210" refreshError="1"/>
      <sheetData sheetId="36211" refreshError="1"/>
      <sheetData sheetId="36212" refreshError="1"/>
      <sheetData sheetId="36213" refreshError="1"/>
      <sheetData sheetId="36214" refreshError="1"/>
      <sheetData sheetId="36215" refreshError="1"/>
      <sheetData sheetId="36216" refreshError="1"/>
      <sheetData sheetId="36217" refreshError="1"/>
      <sheetData sheetId="36218" refreshError="1"/>
      <sheetData sheetId="36219" refreshError="1"/>
      <sheetData sheetId="36220" refreshError="1"/>
      <sheetData sheetId="36221" refreshError="1"/>
      <sheetData sheetId="36222" refreshError="1"/>
      <sheetData sheetId="36223" refreshError="1"/>
      <sheetData sheetId="36224" refreshError="1"/>
      <sheetData sheetId="36225" refreshError="1"/>
      <sheetData sheetId="36226" refreshError="1"/>
      <sheetData sheetId="36227" refreshError="1"/>
      <sheetData sheetId="36228" refreshError="1"/>
      <sheetData sheetId="36229" refreshError="1"/>
      <sheetData sheetId="36230" refreshError="1"/>
      <sheetData sheetId="36231" refreshError="1"/>
      <sheetData sheetId="36232" refreshError="1"/>
      <sheetData sheetId="36233" refreshError="1"/>
      <sheetData sheetId="36234" refreshError="1"/>
      <sheetData sheetId="36235" refreshError="1"/>
      <sheetData sheetId="36236" refreshError="1"/>
      <sheetData sheetId="36237" refreshError="1"/>
      <sheetData sheetId="36238" refreshError="1"/>
      <sheetData sheetId="36239" refreshError="1"/>
      <sheetData sheetId="36240" refreshError="1"/>
      <sheetData sheetId="36241" refreshError="1"/>
      <sheetData sheetId="36242" refreshError="1"/>
      <sheetData sheetId="36243" refreshError="1"/>
      <sheetData sheetId="36244" refreshError="1"/>
      <sheetData sheetId="36245" refreshError="1"/>
      <sheetData sheetId="36246" refreshError="1"/>
      <sheetData sheetId="36247" refreshError="1"/>
      <sheetData sheetId="36248" refreshError="1"/>
      <sheetData sheetId="36249" refreshError="1"/>
      <sheetData sheetId="36250" refreshError="1"/>
      <sheetData sheetId="36251" refreshError="1"/>
      <sheetData sheetId="36252" refreshError="1"/>
      <sheetData sheetId="36253" refreshError="1"/>
      <sheetData sheetId="36254" refreshError="1"/>
      <sheetData sheetId="36255" refreshError="1"/>
      <sheetData sheetId="36256" refreshError="1"/>
      <sheetData sheetId="36257" refreshError="1"/>
      <sheetData sheetId="36258" refreshError="1"/>
      <sheetData sheetId="36259" refreshError="1"/>
      <sheetData sheetId="36260" refreshError="1"/>
      <sheetData sheetId="36261" refreshError="1"/>
      <sheetData sheetId="36262" refreshError="1"/>
      <sheetData sheetId="36263" refreshError="1"/>
      <sheetData sheetId="36264" refreshError="1"/>
      <sheetData sheetId="36265" refreshError="1"/>
      <sheetData sheetId="36266" refreshError="1"/>
      <sheetData sheetId="36267" refreshError="1"/>
      <sheetData sheetId="36268" refreshError="1"/>
      <sheetData sheetId="36269" refreshError="1"/>
      <sheetData sheetId="36270" refreshError="1"/>
      <sheetData sheetId="36271" refreshError="1"/>
      <sheetData sheetId="36272" refreshError="1"/>
      <sheetData sheetId="36273" refreshError="1"/>
      <sheetData sheetId="36274" refreshError="1"/>
      <sheetData sheetId="36275" refreshError="1"/>
      <sheetData sheetId="36276" refreshError="1"/>
      <sheetData sheetId="36277" refreshError="1"/>
      <sheetData sheetId="36278" refreshError="1"/>
      <sheetData sheetId="36279" refreshError="1"/>
      <sheetData sheetId="36280" refreshError="1"/>
      <sheetData sheetId="36281" refreshError="1"/>
      <sheetData sheetId="36282" refreshError="1"/>
      <sheetData sheetId="36283" refreshError="1"/>
      <sheetData sheetId="36284" refreshError="1"/>
      <sheetData sheetId="36285" refreshError="1"/>
      <sheetData sheetId="36286" refreshError="1"/>
      <sheetData sheetId="36287" refreshError="1"/>
      <sheetData sheetId="36288" refreshError="1"/>
      <sheetData sheetId="36289" refreshError="1"/>
      <sheetData sheetId="36290" refreshError="1"/>
      <sheetData sheetId="36291" refreshError="1"/>
      <sheetData sheetId="36292" refreshError="1"/>
      <sheetData sheetId="36293" refreshError="1"/>
      <sheetData sheetId="36294" refreshError="1"/>
      <sheetData sheetId="36295" refreshError="1"/>
      <sheetData sheetId="36296" refreshError="1"/>
      <sheetData sheetId="36297" refreshError="1"/>
      <sheetData sheetId="36298" refreshError="1"/>
      <sheetData sheetId="36299" refreshError="1"/>
      <sheetData sheetId="36300" refreshError="1"/>
      <sheetData sheetId="36301" refreshError="1"/>
      <sheetData sheetId="36302" refreshError="1"/>
      <sheetData sheetId="36303" refreshError="1"/>
      <sheetData sheetId="36304" refreshError="1"/>
      <sheetData sheetId="36305" refreshError="1"/>
      <sheetData sheetId="36306" refreshError="1"/>
      <sheetData sheetId="36307" refreshError="1"/>
      <sheetData sheetId="36308" refreshError="1"/>
      <sheetData sheetId="36309" refreshError="1"/>
      <sheetData sheetId="36310" refreshError="1"/>
      <sheetData sheetId="36311" refreshError="1"/>
      <sheetData sheetId="36312" refreshError="1"/>
      <sheetData sheetId="36313" refreshError="1"/>
      <sheetData sheetId="36314" refreshError="1"/>
      <sheetData sheetId="36315" refreshError="1"/>
      <sheetData sheetId="36316" refreshError="1"/>
      <sheetData sheetId="36317" refreshError="1"/>
      <sheetData sheetId="36318" refreshError="1"/>
      <sheetData sheetId="36319" refreshError="1"/>
      <sheetData sheetId="36320" refreshError="1"/>
      <sheetData sheetId="36321" refreshError="1"/>
      <sheetData sheetId="36322" refreshError="1"/>
      <sheetData sheetId="36323" refreshError="1"/>
      <sheetData sheetId="36324" refreshError="1"/>
      <sheetData sheetId="36325" refreshError="1"/>
      <sheetData sheetId="36326" refreshError="1"/>
      <sheetData sheetId="36327" refreshError="1"/>
      <sheetData sheetId="36328" refreshError="1"/>
      <sheetData sheetId="36329" refreshError="1"/>
      <sheetData sheetId="36330" refreshError="1"/>
      <sheetData sheetId="36331" refreshError="1"/>
      <sheetData sheetId="36332" refreshError="1"/>
      <sheetData sheetId="36333" refreshError="1"/>
      <sheetData sheetId="36334" refreshError="1"/>
      <sheetData sheetId="36335" refreshError="1"/>
      <sheetData sheetId="36336" refreshError="1"/>
      <sheetData sheetId="36337" refreshError="1"/>
      <sheetData sheetId="36338" refreshError="1"/>
      <sheetData sheetId="36339" refreshError="1"/>
      <sheetData sheetId="36340" refreshError="1"/>
      <sheetData sheetId="36341" refreshError="1"/>
      <sheetData sheetId="36342" refreshError="1"/>
      <sheetData sheetId="36343" refreshError="1"/>
      <sheetData sheetId="36344" refreshError="1"/>
      <sheetData sheetId="36345" refreshError="1"/>
      <sheetData sheetId="36346" refreshError="1"/>
      <sheetData sheetId="36347" refreshError="1"/>
      <sheetData sheetId="36348" refreshError="1"/>
      <sheetData sheetId="36349" refreshError="1"/>
      <sheetData sheetId="36350" refreshError="1"/>
      <sheetData sheetId="36351" refreshError="1"/>
      <sheetData sheetId="36352" refreshError="1"/>
      <sheetData sheetId="36353" refreshError="1"/>
      <sheetData sheetId="36354" refreshError="1"/>
      <sheetData sheetId="36355" refreshError="1"/>
      <sheetData sheetId="36356" refreshError="1"/>
      <sheetData sheetId="36357" refreshError="1"/>
      <sheetData sheetId="36358" refreshError="1"/>
      <sheetData sheetId="36359" refreshError="1"/>
      <sheetData sheetId="36360" refreshError="1"/>
      <sheetData sheetId="36361" refreshError="1"/>
      <sheetData sheetId="36362" refreshError="1"/>
      <sheetData sheetId="36363" refreshError="1"/>
      <sheetData sheetId="36364" refreshError="1"/>
      <sheetData sheetId="36365" refreshError="1"/>
      <sheetData sheetId="36366" refreshError="1"/>
      <sheetData sheetId="36367" refreshError="1"/>
      <sheetData sheetId="36368" refreshError="1"/>
      <sheetData sheetId="36369" refreshError="1"/>
      <sheetData sheetId="36370" refreshError="1"/>
      <sheetData sheetId="36371" refreshError="1"/>
      <sheetData sheetId="36372" refreshError="1"/>
      <sheetData sheetId="36373" refreshError="1"/>
      <sheetData sheetId="36374" refreshError="1"/>
      <sheetData sheetId="36375" refreshError="1"/>
      <sheetData sheetId="36376" refreshError="1"/>
      <sheetData sheetId="36377" refreshError="1"/>
      <sheetData sheetId="36378" refreshError="1"/>
      <sheetData sheetId="36379" refreshError="1"/>
      <sheetData sheetId="36380" refreshError="1"/>
      <sheetData sheetId="36381" refreshError="1"/>
      <sheetData sheetId="36382" refreshError="1"/>
      <sheetData sheetId="36383" refreshError="1"/>
      <sheetData sheetId="36384" refreshError="1"/>
      <sheetData sheetId="36385" refreshError="1"/>
      <sheetData sheetId="36386" refreshError="1"/>
      <sheetData sheetId="36387" refreshError="1"/>
      <sheetData sheetId="36388" refreshError="1"/>
      <sheetData sheetId="36389" refreshError="1"/>
      <sheetData sheetId="36390" refreshError="1"/>
      <sheetData sheetId="36391" refreshError="1"/>
      <sheetData sheetId="36392" refreshError="1"/>
      <sheetData sheetId="36393" refreshError="1"/>
      <sheetData sheetId="36394" refreshError="1"/>
      <sheetData sheetId="36395" refreshError="1"/>
      <sheetData sheetId="36396" refreshError="1"/>
      <sheetData sheetId="36397" refreshError="1"/>
      <sheetData sheetId="36398" refreshError="1"/>
      <sheetData sheetId="36399" refreshError="1"/>
      <sheetData sheetId="36400" refreshError="1"/>
      <sheetData sheetId="36401" refreshError="1"/>
      <sheetData sheetId="36402" refreshError="1"/>
      <sheetData sheetId="36403" refreshError="1"/>
      <sheetData sheetId="36404" refreshError="1"/>
      <sheetData sheetId="36405" refreshError="1"/>
      <sheetData sheetId="36406" refreshError="1"/>
      <sheetData sheetId="36407" refreshError="1"/>
      <sheetData sheetId="36408" refreshError="1"/>
      <sheetData sheetId="36409" refreshError="1"/>
      <sheetData sheetId="36410" refreshError="1"/>
      <sheetData sheetId="36411" refreshError="1"/>
      <sheetData sheetId="36412" refreshError="1"/>
      <sheetData sheetId="36413" refreshError="1"/>
      <sheetData sheetId="36414" refreshError="1"/>
      <sheetData sheetId="36415" refreshError="1"/>
      <sheetData sheetId="36416" refreshError="1"/>
      <sheetData sheetId="36417" refreshError="1"/>
      <sheetData sheetId="36418" refreshError="1"/>
      <sheetData sheetId="36419" refreshError="1"/>
      <sheetData sheetId="36420" refreshError="1"/>
      <sheetData sheetId="36421" refreshError="1"/>
      <sheetData sheetId="36422" refreshError="1"/>
      <sheetData sheetId="36423" refreshError="1"/>
      <sheetData sheetId="36424" refreshError="1"/>
      <sheetData sheetId="36425" refreshError="1"/>
      <sheetData sheetId="36426" refreshError="1"/>
      <sheetData sheetId="36427" refreshError="1"/>
      <sheetData sheetId="36428" refreshError="1"/>
      <sheetData sheetId="36429" refreshError="1"/>
      <sheetData sheetId="36430" refreshError="1"/>
      <sheetData sheetId="36431" refreshError="1"/>
      <sheetData sheetId="36432" refreshError="1"/>
      <sheetData sheetId="36433" refreshError="1"/>
      <sheetData sheetId="36434" refreshError="1"/>
      <sheetData sheetId="36435" refreshError="1"/>
      <sheetData sheetId="36436" refreshError="1"/>
      <sheetData sheetId="36437" refreshError="1"/>
      <sheetData sheetId="36438" refreshError="1"/>
      <sheetData sheetId="36439" refreshError="1"/>
      <sheetData sheetId="36440" refreshError="1"/>
      <sheetData sheetId="36441" refreshError="1"/>
      <sheetData sheetId="36442" refreshError="1"/>
      <sheetData sheetId="36443" refreshError="1"/>
      <sheetData sheetId="36444" refreshError="1"/>
      <sheetData sheetId="36445" refreshError="1"/>
      <sheetData sheetId="36446" refreshError="1"/>
      <sheetData sheetId="36447" refreshError="1"/>
      <sheetData sheetId="36448" refreshError="1"/>
      <sheetData sheetId="36449" refreshError="1"/>
      <sheetData sheetId="36450" refreshError="1"/>
      <sheetData sheetId="36451" refreshError="1"/>
      <sheetData sheetId="36452" refreshError="1"/>
      <sheetData sheetId="36453" refreshError="1"/>
      <sheetData sheetId="36454" refreshError="1"/>
      <sheetData sheetId="36455" refreshError="1"/>
      <sheetData sheetId="36456" refreshError="1"/>
      <sheetData sheetId="36457" refreshError="1"/>
      <sheetData sheetId="36458" refreshError="1"/>
      <sheetData sheetId="36459" refreshError="1"/>
      <sheetData sheetId="36460" refreshError="1"/>
      <sheetData sheetId="36461" refreshError="1"/>
      <sheetData sheetId="36462" refreshError="1"/>
      <sheetData sheetId="36463" refreshError="1"/>
      <sheetData sheetId="36464" refreshError="1"/>
      <sheetData sheetId="36465" refreshError="1"/>
      <sheetData sheetId="36466" refreshError="1"/>
      <sheetData sheetId="36467" refreshError="1"/>
      <sheetData sheetId="36468" refreshError="1"/>
      <sheetData sheetId="36469" refreshError="1"/>
      <sheetData sheetId="36470" refreshError="1"/>
      <sheetData sheetId="36471" refreshError="1"/>
      <sheetData sheetId="36472" refreshError="1"/>
      <sheetData sheetId="36473" refreshError="1"/>
      <sheetData sheetId="36474" refreshError="1"/>
      <sheetData sheetId="36475" refreshError="1"/>
      <sheetData sheetId="36476" refreshError="1"/>
      <sheetData sheetId="36477" refreshError="1"/>
      <sheetData sheetId="36478" refreshError="1"/>
      <sheetData sheetId="36479" refreshError="1"/>
      <sheetData sheetId="36480" refreshError="1"/>
      <sheetData sheetId="36481" refreshError="1"/>
      <sheetData sheetId="36482" refreshError="1"/>
      <sheetData sheetId="36483" refreshError="1"/>
      <sheetData sheetId="36484" refreshError="1"/>
      <sheetData sheetId="36485" refreshError="1"/>
      <sheetData sheetId="36486" refreshError="1"/>
      <sheetData sheetId="36487" refreshError="1"/>
      <sheetData sheetId="36488" refreshError="1"/>
      <sheetData sheetId="36489" refreshError="1"/>
      <sheetData sheetId="36490" refreshError="1"/>
      <sheetData sheetId="36491" refreshError="1"/>
      <sheetData sheetId="36492" refreshError="1"/>
      <sheetData sheetId="36493" refreshError="1"/>
      <sheetData sheetId="36494" refreshError="1"/>
      <sheetData sheetId="36495" refreshError="1"/>
      <sheetData sheetId="36496" refreshError="1"/>
      <sheetData sheetId="36497" refreshError="1"/>
      <sheetData sheetId="36498" refreshError="1"/>
      <sheetData sheetId="36499" refreshError="1"/>
      <sheetData sheetId="36500" refreshError="1"/>
      <sheetData sheetId="36501" refreshError="1"/>
      <sheetData sheetId="36502" refreshError="1"/>
      <sheetData sheetId="36503" refreshError="1"/>
      <sheetData sheetId="36504" refreshError="1"/>
      <sheetData sheetId="36505" refreshError="1"/>
      <sheetData sheetId="36506" refreshError="1"/>
      <sheetData sheetId="36507" refreshError="1"/>
      <sheetData sheetId="36508" refreshError="1"/>
      <sheetData sheetId="36509" refreshError="1"/>
      <sheetData sheetId="36510" refreshError="1"/>
      <sheetData sheetId="36511" refreshError="1"/>
      <sheetData sheetId="36512" refreshError="1"/>
      <sheetData sheetId="36513" refreshError="1"/>
      <sheetData sheetId="36514" refreshError="1"/>
      <sheetData sheetId="36515" refreshError="1"/>
      <sheetData sheetId="36516" refreshError="1"/>
      <sheetData sheetId="36517" refreshError="1"/>
      <sheetData sheetId="36518" refreshError="1"/>
      <sheetData sheetId="36519" refreshError="1"/>
      <sheetData sheetId="36520" refreshError="1"/>
      <sheetData sheetId="36521" refreshError="1"/>
      <sheetData sheetId="36522" refreshError="1"/>
      <sheetData sheetId="36523" refreshError="1"/>
      <sheetData sheetId="36524" refreshError="1"/>
      <sheetData sheetId="36525" refreshError="1"/>
      <sheetData sheetId="36526" refreshError="1"/>
      <sheetData sheetId="36527" refreshError="1"/>
      <sheetData sheetId="36528" refreshError="1"/>
      <sheetData sheetId="36529" refreshError="1"/>
      <sheetData sheetId="36530" refreshError="1"/>
      <sheetData sheetId="36531" refreshError="1"/>
      <sheetData sheetId="36532" refreshError="1"/>
      <sheetData sheetId="36533" refreshError="1"/>
      <sheetData sheetId="36534" refreshError="1"/>
      <sheetData sheetId="36535" refreshError="1"/>
      <sheetData sheetId="36536" refreshError="1"/>
      <sheetData sheetId="36537" refreshError="1"/>
      <sheetData sheetId="36538" refreshError="1"/>
      <sheetData sheetId="36539" refreshError="1"/>
      <sheetData sheetId="36540" refreshError="1"/>
      <sheetData sheetId="36541" refreshError="1"/>
      <sheetData sheetId="36542" refreshError="1"/>
      <sheetData sheetId="36543" refreshError="1"/>
      <sheetData sheetId="36544" refreshError="1"/>
      <sheetData sheetId="36545" refreshError="1"/>
      <sheetData sheetId="36546" refreshError="1"/>
      <sheetData sheetId="36547" refreshError="1"/>
      <sheetData sheetId="36548" refreshError="1"/>
      <sheetData sheetId="36549" refreshError="1"/>
      <sheetData sheetId="36550" refreshError="1"/>
      <sheetData sheetId="36551" refreshError="1"/>
      <sheetData sheetId="36552" refreshError="1"/>
      <sheetData sheetId="36553" refreshError="1"/>
      <sheetData sheetId="36554" refreshError="1"/>
      <sheetData sheetId="36555" refreshError="1"/>
      <sheetData sheetId="36556" refreshError="1"/>
      <sheetData sheetId="36557" refreshError="1"/>
      <sheetData sheetId="36558" refreshError="1"/>
      <sheetData sheetId="36559" refreshError="1"/>
      <sheetData sheetId="36560" refreshError="1"/>
      <sheetData sheetId="36561" refreshError="1"/>
      <sheetData sheetId="36562" refreshError="1"/>
      <sheetData sheetId="36563" refreshError="1"/>
      <sheetData sheetId="36564" refreshError="1"/>
      <sheetData sheetId="36565" refreshError="1"/>
      <sheetData sheetId="36566" refreshError="1"/>
      <sheetData sheetId="36567" refreshError="1"/>
      <sheetData sheetId="36568" refreshError="1"/>
      <sheetData sheetId="36569" refreshError="1"/>
      <sheetData sheetId="36570" refreshError="1"/>
      <sheetData sheetId="36571" refreshError="1"/>
      <sheetData sheetId="36572" refreshError="1"/>
      <sheetData sheetId="36573" refreshError="1"/>
      <sheetData sheetId="36574" refreshError="1"/>
      <sheetData sheetId="36575" refreshError="1"/>
      <sheetData sheetId="36576" refreshError="1"/>
      <sheetData sheetId="36577" refreshError="1"/>
      <sheetData sheetId="36578" refreshError="1"/>
      <sheetData sheetId="36579" refreshError="1"/>
      <sheetData sheetId="36580" refreshError="1"/>
      <sheetData sheetId="36581" refreshError="1"/>
      <sheetData sheetId="36582" refreshError="1"/>
      <sheetData sheetId="36583" refreshError="1"/>
      <sheetData sheetId="36584" refreshError="1"/>
      <sheetData sheetId="36585" refreshError="1"/>
      <sheetData sheetId="36586" refreshError="1"/>
      <sheetData sheetId="36587" refreshError="1"/>
      <sheetData sheetId="36588" refreshError="1"/>
      <sheetData sheetId="36589" refreshError="1"/>
      <sheetData sheetId="36590" refreshError="1"/>
      <sheetData sheetId="36591" refreshError="1"/>
      <sheetData sheetId="36592" refreshError="1"/>
      <sheetData sheetId="36593" refreshError="1"/>
      <sheetData sheetId="36594" refreshError="1"/>
      <sheetData sheetId="36595" refreshError="1"/>
      <sheetData sheetId="36596" refreshError="1"/>
      <sheetData sheetId="36597" refreshError="1"/>
      <sheetData sheetId="36598" refreshError="1"/>
      <sheetData sheetId="36599" refreshError="1"/>
      <sheetData sheetId="36600" refreshError="1"/>
      <sheetData sheetId="36601" refreshError="1"/>
      <sheetData sheetId="36602" refreshError="1"/>
      <sheetData sheetId="36603" refreshError="1"/>
      <sheetData sheetId="36604" refreshError="1"/>
      <sheetData sheetId="36605" refreshError="1"/>
      <sheetData sheetId="36606" refreshError="1"/>
      <sheetData sheetId="36607" refreshError="1"/>
      <sheetData sheetId="36608" refreshError="1"/>
      <sheetData sheetId="36609" refreshError="1"/>
      <sheetData sheetId="36610" refreshError="1"/>
      <sheetData sheetId="36611" refreshError="1"/>
      <sheetData sheetId="36612" refreshError="1"/>
      <sheetData sheetId="36613" refreshError="1"/>
      <sheetData sheetId="36614" refreshError="1"/>
      <sheetData sheetId="36615" refreshError="1"/>
      <sheetData sheetId="36616" refreshError="1"/>
      <sheetData sheetId="36617" refreshError="1"/>
      <sheetData sheetId="36618" refreshError="1"/>
      <sheetData sheetId="36619" refreshError="1"/>
      <sheetData sheetId="36620" refreshError="1"/>
      <sheetData sheetId="36621" refreshError="1"/>
      <sheetData sheetId="36622" refreshError="1"/>
      <sheetData sheetId="36623" refreshError="1"/>
      <sheetData sheetId="36624" refreshError="1"/>
      <sheetData sheetId="36625" refreshError="1"/>
      <sheetData sheetId="36626" refreshError="1"/>
      <sheetData sheetId="36627" refreshError="1"/>
      <sheetData sheetId="36628" refreshError="1"/>
      <sheetData sheetId="36629" refreshError="1"/>
      <sheetData sheetId="36630" refreshError="1"/>
      <sheetData sheetId="36631" refreshError="1"/>
      <sheetData sheetId="36632" refreshError="1"/>
      <sheetData sheetId="36633" refreshError="1"/>
      <sheetData sheetId="36634" refreshError="1"/>
      <sheetData sheetId="36635" refreshError="1"/>
      <sheetData sheetId="36636" refreshError="1"/>
      <sheetData sheetId="36637" refreshError="1"/>
      <sheetData sheetId="36638" refreshError="1"/>
      <sheetData sheetId="36639" refreshError="1"/>
      <sheetData sheetId="36640" refreshError="1"/>
      <sheetData sheetId="36641" refreshError="1"/>
      <sheetData sheetId="36642" refreshError="1"/>
      <sheetData sheetId="36643" refreshError="1"/>
      <sheetData sheetId="36644" refreshError="1"/>
      <sheetData sheetId="36645" refreshError="1"/>
      <sheetData sheetId="36646" refreshError="1"/>
      <sheetData sheetId="36647" refreshError="1"/>
      <sheetData sheetId="36648" refreshError="1"/>
      <sheetData sheetId="36649" refreshError="1"/>
      <sheetData sheetId="36650" refreshError="1"/>
      <sheetData sheetId="36651" refreshError="1"/>
      <sheetData sheetId="36652" refreshError="1"/>
      <sheetData sheetId="36653" refreshError="1"/>
      <sheetData sheetId="36654" refreshError="1"/>
      <sheetData sheetId="36655" refreshError="1"/>
      <sheetData sheetId="36656" refreshError="1"/>
      <sheetData sheetId="36657" refreshError="1"/>
      <sheetData sheetId="36658" refreshError="1"/>
      <sheetData sheetId="36659" refreshError="1"/>
      <sheetData sheetId="36660" refreshError="1"/>
      <sheetData sheetId="36661" refreshError="1"/>
      <sheetData sheetId="36662" refreshError="1"/>
      <sheetData sheetId="36663" refreshError="1"/>
      <sheetData sheetId="36664" refreshError="1"/>
      <sheetData sheetId="36665" refreshError="1"/>
      <sheetData sheetId="36666" refreshError="1"/>
      <sheetData sheetId="36667" refreshError="1"/>
      <sheetData sheetId="36668" refreshError="1"/>
      <sheetData sheetId="36669" refreshError="1"/>
      <sheetData sheetId="36670" refreshError="1"/>
      <sheetData sheetId="36671" refreshError="1"/>
      <sheetData sheetId="36672" refreshError="1"/>
      <sheetData sheetId="36673" refreshError="1"/>
      <sheetData sheetId="36674" refreshError="1"/>
      <sheetData sheetId="36675" refreshError="1"/>
      <sheetData sheetId="36676" refreshError="1"/>
      <sheetData sheetId="36677" refreshError="1"/>
      <sheetData sheetId="36678" refreshError="1"/>
      <sheetData sheetId="36679" refreshError="1"/>
      <sheetData sheetId="36680" refreshError="1"/>
      <sheetData sheetId="36681" refreshError="1"/>
      <sheetData sheetId="36682" refreshError="1"/>
      <sheetData sheetId="36683" refreshError="1"/>
      <sheetData sheetId="36684" refreshError="1"/>
      <sheetData sheetId="36685" refreshError="1"/>
      <sheetData sheetId="36686" refreshError="1"/>
      <sheetData sheetId="36687" refreshError="1"/>
      <sheetData sheetId="36688" refreshError="1"/>
      <sheetData sheetId="36689" refreshError="1"/>
      <sheetData sheetId="36690" refreshError="1"/>
      <sheetData sheetId="36691" refreshError="1"/>
      <sheetData sheetId="36692" refreshError="1"/>
      <sheetData sheetId="36693" refreshError="1"/>
      <sheetData sheetId="36694" refreshError="1"/>
      <sheetData sheetId="36695" refreshError="1"/>
      <sheetData sheetId="36696" refreshError="1"/>
      <sheetData sheetId="36697" refreshError="1"/>
      <sheetData sheetId="36698" refreshError="1"/>
      <sheetData sheetId="36699" refreshError="1"/>
      <sheetData sheetId="36700" refreshError="1"/>
      <sheetData sheetId="36701" refreshError="1"/>
      <sheetData sheetId="36702" refreshError="1"/>
      <sheetData sheetId="36703" refreshError="1"/>
      <sheetData sheetId="36704" refreshError="1"/>
      <sheetData sheetId="36705" refreshError="1"/>
      <sheetData sheetId="36706" refreshError="1"/>
      <sheetData sheetId="36707" refreshError="1"/>
      <sheetData sheetId="36708" refreshError="1"/>
      <sheetData sheetId="36709" refreshError="1"/>
      <sheetData sheetId="36710" refreshError="1"/>
      <sheetData sheetId="36711" refreshError="1"/>
      <sheetData sheetId="36712" refreshError="1"/>
      <sheetData sheetId="36713" refreshError="1"/>
      <sheetData sheetId="36714" refreshError="1"/>
      <sheetData sheetId="36715" refreshError="1"/>
      <sheetData sheetId="36716" refreshError="1"/>
      <sheetData sheetId="36717" refreshError="1"/>
      <sheetData sheetId="36718" refreshError="1"/>
      <sheetData sheetId="36719" refreshError="1"/>
      <sheetData sheetId="36720" refreshError="1"/>
      <sheetData sheetId="36721" refreshError="1"/>
      <sheetData sheetId="36722" refreshError="1"/>
      <sheetData sheetId="36723" refreshError="1"/>
      <sheetData sheetId="36724" refreshError="1"/>
      <sheetData sheetId="36725" refreshError="1"/>
      <sheetData sheetId="36726" refreshError="1"/>
      <sheetData sheetId="36727" refreshError="1"/>
      <sheetData sheetId="36728" refreshError="1"/>
      <sheetData sheetId="36729" refreshError="1"/>
      <sheetData sheetId="36730" refreshError="1"/>
      <sheetData sheetId="36731" refreshError="1"/>
      <sheetData sheetId="36732" refreshError="1"/>
      <sheetData sheetId="36733" refreshError="1"/>
      <sheetData sheetId="36734" refreshError="1"/>
      <sheetData sheetId="36735" refreshError="1"/>
      <sheetData sheetId="36736" refreshError="1"/>
      <sheetData sheetId="36737" refreshError="1"/>
      <sheetData sheetId="36738" refreshError="1"/>
      <sheetData sheetId="36739" refreshError="1"/>
      <sheetData sheetId="36740" refreshError="1"/>
      <sheetData sheetId="36741" refreshError="1"/>
      <sheetData sheetId="36742" refreshError="1"/>
      <sheetData sheetId="36743" refreshError="1"/>
      <sheetData sheetId="36744" refreshError="1"/>
      <sheetData sheetId="36745" refreshError="1"/>
      <sheetData sheetId="36746" refreshError="1"/>
      <sheetData sheetId="36747" refreshError="1"/>
      <sheetData sheetId="36748" refreshError="1"/>
      <sheetData sheetId="36749" refreshError="1"/>
      <sheetData sheetId="36750" refreshError="1"/>
      <sheetData sheetId="36751" refreshError="1"/>
      <sheetData sheetId="36752" refreshError="1"/>
      <sheetData sheetId="36753" refreshError="1"/>
      <sheetData sheetId="36754" refreshError="1"/>
      <sheetData sheetId="36755" refreshError="1"/>
      <sheetData sheetId="36756" refreshError="1"/>
      <sheetData sheetId="36757" refreshError="1"/>
      <sheetData sheetId="36758" refreshError="1"/>
      <sheetData sheetId="36759" refreshError="1"/>
      <sheetData sheetId="36760" refreshError="1"/>
      <sheetData sheetId="36761" refreshError="1"/>
      <sheetData sheetId="36762" refreshError="1"/>
      <sheetData sheetId="36763" refreshError="1"/>
      <sheetData sheetId="36764" refreshError="1"/>
      <sheetData sheetId="36765" refreshError="1"/>
      <sheetData sheetId="36766" refreshError="1"/>
      <sheetData sheetId="36767" refreshError="1"/>
      <sheetData sheetId="36768" refreshError="1"/>
      <sheetData sheetId="36769" refreshError="1"/>
      <sheetData sheetId="36770" refreshError="1"/>
      <sheetData sheetId="36771" refreshError="1"/>
      <sheetData sheetId="36772" refreshError="1"/>
      <sheetData sheetId="36773" refreshError="1"/>
      <sheetData sheetId="36774" refreshError="1"/>
      <sheetData sheetId="36775" refreshError="1"/>
      <sheetData sheetId="36776" refreshError="1"/>
      <sheetData sheetId="36777" refreshError="1"/>
      <sheetData sheetId="36778" refreshError="1"/>
      <sheetData sheetId="36779" refreshError="1"/>
      <sheetData sheetId="36780" refreshError="1"/>
      <sheetData sheetId="36781" refreshError="1"/>
      <sheetData sheetId="36782" refreshError="1"/>
      <sheetData sheetId="36783" refreshError="1"/>
      <sheetData sheetId="36784" refreshError="1"/>
      <sheetData sheetId="36785" refreshError="1"/>
      <sheetData sheetId="36786" refreshError="1"/>
      <sheetData sheetId="36787" refreshError="1"/>
      <sheetData sheetId="36788" refreshError="1"/>
      <sheetData sheetId="36789" refreshError="1"/>
      <sheetData sheetId="36790" refreshError="1"/>
      <sheetData sheetId="36791" refreshError="1"/>
      <sheetData sheetId="36792" refreshError="1"/>
      <sheetData sheetId="36793" refreshError="1"/>
      <sheetData sheetId="36794" refreshError="1"/>
      <sheetData sheetId="36795" refreshError="1"/>
      <sheetData sheetId="36796" refreshError="1"/>
      <sheetData sheetId="36797" refreshError="1"/>
      <sheetData sheetId="36798" refreshError="1"/>
      <sheetData sheetId="36799" refreshError="1"/>
      <sheetData sheetId="36800" refreshError="1"/>
      <sheetData sheetId="36801" refreshError="1"/>
      <sheetData sheetId="36802" refreshError="1"/>
      <sheetData sheetId="36803" refreshError="1"/>
      <sheetData sheetId="36804" refreshError="1"/>
      <sheetData sheetId="36805" refreshError="1"/>
      <sheetData sheetId="36806" refreshError="1"/>
      <sheetData sheetId="36807" refreshError="1"/>
      <sheetData sheetId="36808" refreshError="1"/>
      <sheetData sheetId="36809" refreshError="1"/>
      <sheetData sheetId="36810" refreshError="1"/>
      <sheetData sheetId="36811" refreshError="1"/>
      <sheetData sheetId="36812" refreshError="1"/>
      <sheetData sheetId="36813" refreshError="1"/>
      <sheetData sheetId="36814" refreshError="1"/>
      <sheetData sheetId="36815" refreshError="1"/>
      <sheetData sheetId="36816" refreshError="1"/>
      <sheetData sheetId="36817" refreshError="1"/>
      <sheetData sheetId="36818" refreshError="1"/>
      <sheetData sheetId="36819" refreshError="1"/>
      <sheetData sheetId="36820" refreshError="1"/>
      <sheetData sheetId="36821" refreshError="1"/>
      <sheetData sheetId="36822" refreshError="1"/>
      <sheetData sheetId="36823" refreshError="1"/>
      <sheetData sheetId="36824" refreshError="1"/>
      <sheetData sheetId="36825" refreshError="1"/>
      <sheetData sheetId="36826" refreshError="1"/>
      <sheetData sheetId="36827" refreshError="1"/>
      <sheetData sheetId="36828" refreshError="1"/>
      <sheetData sheetId="36829" refreshError="1"/>
      <sheetData sheetId="36830" refreshError="1"/>
      <sheetData sheetId="36831" refreshError="1"/>
      <sheetData sheetId="36832" refreshError="1"/>
      <sheetData sheetId="36833" refreshError="1"/>
      <sheetData sheetId="36834" refreshError="1"/>
      <sheetData sheetId="36835" refreshError="1"/>
      <sheetData sheetId="36836" refreshError="1"/>
      <sheetData sheetId="36837" refreshError="1"/>
      <sheetData sheetId="36838" refreshError="1"/>
      <sheetData sheetId="36839" refreshError="1"/>
      <sheetData sheetId="36840" refreshError="1"/>
      <sheetData sheetId="36841" refreshError="1"/>
      <sheetData sheetId="36842" refreshError="1"/>
      <sheetData sheetId="36843" refreshError="1"/>
      <sheetData sheetId="36844" refreshError="1"/>
      <sheetData sheetId="36845" refreshError="1"/>
      <sheetData sheetId="36846" refreshError="1"/>
      <sheetData sheetId="36847" refreshError="1"/>
      <sheetData sheetId="36848" refreshError="1"/>
      <sheetData sheetId="36849" refreshError="1"/>
      <sheetData sheetId="36850" refreshError="1"/>
      <sheetData sheetId="36851" refreshError="1"/>
      <sheetData sheetId="36852" refreshError="1"/>
      <sheetData sheetId="36853" refreshError="1"/>
      <sheetData sheetId="36854" refreshError="1"/>
      <sheetData sheetId="36855" refreshError="1"/>
      <sheetData sheetId="36856" refreshError="1"/>
      <sheetData sheetId="36857" refreshError="1"/>
      <sheetData sheetId="36858" refreshError="1"/>
      <sheetData sheetId="36859" refreshError="1"/>
      <sheetData sheetId="36860" refreshError="1"/>
      <sheetData sheetId="36861" refreshError="1"/>
      <sheetData sheetId="36862" refreshError="1"/>
      <sheetData sheetId="36863" refreshError="1"/>
      <sheetData sheetId="36864" refreshError="1"/>
      <sheetData sheetId="36865" refreshError="1"/>
      <sheetData sheetId="36866" refreshError="1"/>
      <sheetData sheetId="36867" refreshError="1"/>
      <sheetData sheetId="36868" refreshError="1"/>
      <sheetData sheetId="36869" refreshError="1"/>
      <sheetData sheetId="36870" refreshError="1"/>
      <sheetData sheetId="36871" refreshError="1"/>
      <sheetData sheetId="36872" refreshError="1"/>
      <sheetData sheetId="36873" refreshError="1"/>
      <sheetData sheetId="36874" refreshError="1"/>
      <sheetData sheetId="36875" refreshError="1"/>
      <sheetData sheetId="36876" refreshError="1"/>
      <sheetData sheetId="36877" refreshError="1"/>
      <sheetData sheetId="36878" refreshError="1"/>
      <sheetData sheetId="36879" refreshError="1"/>
      <sheetData sheetId="36880" refreshError="1"/>
      <sheetData sheetId="36881" refreshError="1"/>
      <sheetData sheetId="36882" refreshError="1"/>
      <sheetData sheetId="36883" refreshError="1"/>
      <sheetData sheetId="36884" refreshError="1"/>
      <sheetData sheetId="36885" refreshError="1"/>
      <sheetData sheetId="36886" refreshError="1"/>
      <sheetData sheetId="36887" refreshError="1"/>
      <sheetData sheetId="36888" refreshError="1"/>
      <sheetData sheetId="36889" refreshError="1"/>
      <sheetData sheetId="36890" refreshError="1"/>
      <sheetData sheetId="36891" refreshError="1"/>
      <sheetData sheetId="36892" refreshError="1"/>
      <sheetData sheetId="36893" refreshError="1"/>
      <sheetData sheetId="36894" refreshError="1"/>
      <sheetData sheetId="36895" refreshError="1"/>
      <sheetData sheetId="36896" refreshError="1"/>
      <sheetData sheetId="36897" refreshError="1"/>
      <sheetData sheetId="36898" refreshError="1"/>
      <sheetData sheetId="36899" refreshError="1"/>
      <sheetData sheetId="36900" refreshError="1"/>
      <sheetData sheetId="36901" refreshError="1"/>
      <sheetData sheetId="36902" refreshError="1"/>
      <sheetData sheetId="36903" refreshError="1"/>
      <sheetData sheetId="36904" refreshError="1"/>
      <sheetData sheetId="36905" refreshError="1"/>
      <sheetData sheetId="36906" refreshError="1"/>
      <sheetData sheetId="36907" refreshError="1"/>
      <sheetData sheetId="36908" refreshError="1"/>
      <sheetData sheetId="36909" refreshError="1"/>
      <sheetData sheetId="36910" refreshError="1"/>
      <sheetData sheetId="36911" refreshError="1"/>
      <sheetData sheetId="36912" refreshError="1"/>
      <sheetData sheetId="36913" refreshError="1"/>
      <sheetData sheetId="36914" refreshError="1"/>
      <sheetData sheetId="36915" refreshError="1"/>
      <sheetData sheetId="36916" refreshError="1"/>
      <sheetData sheetId="36917" refreshError="1"/>
      <sheetData sheetId="36918" refreshError="1"/>
      <sheetData sheetId="36919" refreshError="1"/>
      <sheetData sheetId="36920" refreshError="1"/>
      <sheetData sheetId="36921" refreshError="1"/>
      <sheetData sheetId="36922" refreshError="1"/>
      <sheetData sheetId="36923" refreshError="1"/>
      <sheetData sheetId="36924" refreshError="1"/>
      <sheetData sheetId="36925" refreshError="1"/>
      <sheetData sheetId="36926" refreshError="1"/>
      <sheetData sheetId="36927" refreshError="1"/>
      <sheetData sheetId="36928" refreshError="1"/>
      <sheetData sheetId="36929" refreshError="1"/>
      <sheetData sheetId="36930" refreshError="1"/>
      <sheetData sheetId="36931" refreshError="1"/>
      <sheetData sheetId="36932" refreshError="1"/>
      <sheetData sheetId="36933" refreshError="1"/>
      <sheetData sheetId="36934" refreshError="1"/>
      <sheetData sheetId="36935" refreshError="1"/>
      <sheetData sheetId="36936" refreshError="1"/>
      <sheetData sheetId="36937" refreshError="1"/>
      <sheetData sheetId="36938" refreshError="1"/>
      <sheetData sheetId="36939" refreshError="1"/>
      <sheetData sheetId="36940" refreshError="1"/>
      <sheetData sheetId="36941" refreshError="1"/>
      <sheetData sheetId="36942" refreshError="1"/>
      <sheetData sheetId="36943" refreshError="1"/>
      <sheetData sheetId="36944" refreshError="1"/>
      <sheetData sheetId="36945" refreshError="1"/>
      <sheetData sheetId="36946" refreshError="1"/>
      <sheetData sheetId="36947" refreshError="1"/>
      <sheetData sheetId="36948" refreshError="1"/>
      <sheetData sheetId="36949" refreshError="1"/>
      <sheetData sheetId="36950" refreshError="1"/>
      <sheetData sheetId="36951" refreshError="1"/>
      <sheetData sheetId="36952" refreshError="1"/>
      <sheetData sheetId="36953" refreshError="1"/>
      <sheetData sheetId="36954" refreshError="1"/>
      <sheetData sheetId="36955" refreshError="1"/>
      <sheetData sheetId="36956" refreshError="1"/>
      <sheetData sheetId="36957" refreshError="1"/>
      <sheetData sheetId="36958" refreshError="1"/>
      <sheetData sheetId="36959" refreshError="1"/>
      <sheetData sheetId="36960" refreshError="1"/>
      <sheetData sheetId="36961" refreshError="1"/>
      <sheetData sheetId="36962" refreshError="1"/>
      <sheetData sheetId="36963" refreshError="1"/>
      <sheetData sheetId="36964" refreshError="1"/>
      <sheetData sheetId="36965" refreshError="1"/>
      <sheetData sheetId="36966" refreshError="1"/>
      <sheetData sheetId="36967" refreshError="1"/>
      <sheetData sheetId="36968" refreshError="1"/>
      <sheetData sheetId="36969" refreshError="1"/>
      <sheetData sheetId="36970" refreshError="1"/>
      <sheetData sheetId="36971" refreshError="1"/>
      <sheetData sheetId="36972" refreshError="1"/>
      <sheetData sheetId="36973" refreshError="1"/>
      <sheetData sheetId="36974" refreshError="1"/>
      <sheetData sheetId="36975" refreshError="1"/>
      <sheetData sheetId="36976" refreshError="1"/>
      <sheetData sheetId="36977" refreshError="1"/>
      <sheetData sheetId="36978" refreshError="1"/>
      <sheetData sheetId="36979" refreshError="1"/>
      <sheetData sheetId="36980" refreshError="1"/>
      <sheetData sheetId="36981" refreshError="1"/>
      <sheetData sheetId="36982" refreshError="1"/>
      <sheetData sheetId="36983" refreshError="1"/>
      <sheetData sheetId="36984" refreshError="1"/>
      <sheetData sheetId="36985" refreshError="1"/>
      <sheetData sheetId="36986" refreshError="1"/>
      <sheetData sheetId="36987" refreshError="1"/>
      <sheetData sheetId="36988" refreshError="1"/>
      <sheetData sheetId="36989" refreshError="1"/>
      <sheetData sheetId="36990" refreshError="1"/>
      <sheetData sheetId="36991" refreshError="1"/>
      <sheetData sheetId="36992" refreshError="1"/>
      <sheetData sheetId="36993" refreshError="1"/>
      <sheetData sheetId="36994" refreshError="1"/>
      <sheetData sheetId="36995" refreshError="1"/>
      <sheetData sheetId="36996" refreshError="1"/>
      <sheetData sheetId="36997" refreshError="1"/>
      <sheetData sheetId="36998" refreshError="1"/>
      <sheetData sheetId="36999" refreshError="1"/>
      <sheetData sheetId="37000" refreshError="1"/>
      <sheetData sheetId="37001" refreshError="1"/>
      <sheetData sheetId="37002" refreshError="1"/>
      <sheetData sheetId="37003" refreshError="1"/>
      <sheetData sheetId="37004" refreshError="1"/>
      <sheetData sheetId="37005" refreshError="1"/>
      <sheetData sheetId="37006" refreshError="1"/>
      <sheetData sheetId="37007" refreshError="1"/>
      <sheetData sheetId="37008" refreshError="1"/>
      <sheetData sheetId="37009" refreshError="1"/>
      <sheetData sheetId="37010" refreshError="1"/>
      <sheetData sheetId="37011" refreshError="1"/>
      <sheetData sheetId="37012" refreshError="1"/>
      <sheetData sheetId="37013" refreshError="1"/>
      <sheetData sheetId="37014" refreshError="1"/>
      <sheetData sheetId="37015" refreshError="1"/>
      <sheetData sheetId="37016" refreshError="1"/>
      <sheetData sheetId="37017" refreshError="1"/>
      <sheetData sheetId="37018" refreshError="1"/>
      <sheetData sheetId="37019" refreshError="1"/>
      <sheetData sheetId="37020" refreshError="1"/>
      <sheetData sheetId="37021" refreshError="1"/>
      <sheetData sheetId="37022" refreshError="1"/>
      <sheetData sheetId="37023" refreshError="1"/>
      <sheetData sheetId="37024" refreshError="1"/>
      <sheetData sheetId="37025" refreshError="1"/>
      <sheetData sheetId="37026" refreshError="1"/>
      <sheetData sheetId="37027" refreshError="1"/>
      <sheetData sheetId="37028" refreshError="1"/>
      <sheetData sheetId="37029" refreshError="1"/>
      <sheetData sheetId="37030" refreshError="1"/>
      <sheetData sheetId="37031" refreshError="1"/>
      <sheetData sheetId="37032" refreshError="1"/>
      <sheetData sheetId="37033" refreshError="1"/>
      <sheetData sheetId="37034" refreshError="1"/>
      <sheetData sheetId="37035" refreshError="1"/>
      <sheetData sheetId="37036" refreshError="1"/>
      <sheetData sheetId="37037" refreshError="1"/>
      <sheetData sheetId="37038" refreshError="1"/>
      <sheetData sheetId="37039" refreshError="1"/>
      <sheetData sheetId="37040" refreshError="1"/>
      <sheetData sheetId="37041" refreshError="1"/>
      <sheetData sheetId="37042" refreshError="1"/>
      <sheetData sheetId="37043" refreshError="1"/>
      <sheetData sheetId="37044" refreshError="1"/>
      <sheetData sheetId="37045" refreshError="1"/>
      <sheetData sheetId="37046" refreshError="1"/>
      <sheetData sheetId="37047" refreshError="1"/>
      <sheetData sheetId="37048" refreshError="1"/>
      <sheetData sheetId="37049" refreshError="1"/>
      <sheetData sheetId="37050" refreshError="1"/>
      <sheetData sheetId="37051" refreshError="1"/>
      <sheetData sheetId="37052" refreshError="1"/>
      <sheetData sheetId="37053" refreshError="1"/>
      <sheetData sheetId="37054" refreshError="1"/>
      <sheetData sheetId="37055" refreshError="1"/>
      <sheetData sheetId="37056" refreshError="1"/>
      <sheetData sheetId="37057" refreshError="1"/>
      <sheetData sheetId="37058" refreshError="1"/>
      <sheetData sheetId="37059" refreshError="1"/>
      <sheetData sheetId="37060" refreshError="1"/>
      <sheetData sheetId="37061" refreshError="1"/>
      <sheetData sheetId="37062" refreshError="1"/>
      <sheetData sheetId="37063" refreshError="1"/>
      <sheetData sheetId="37064" refreshError="1"/>
      <sheetData sheetId="37065" refreshError="1"/>
      <sheetData sheetId="37066" refreshError="1"/>
      <sheetData sheetId="37067" refreshError="1"/>
      <sheetData sheetId="37068" refreshError="1"/>
      <sheetData sheetId="37069" refreshError="1"/>
      <sheetData sheetId="37070" refreshError="1"/>
      <sheetData sheetId="37071" refreshError="1"/>
      <sheetData sheetId="37072" refreshError="1"/>
      <sheetData sheetId="37073" refreshError="1"/>
      <sheetData sheetId="37074" refreshError="1"/>
      <sheetData sheetId="37075" refreshError="1"/>
      <sheetData sheetId="37076" refreshError="1"/>
      <sheetData sheetId="37077" refreshError="1"/>
      <sheetData sheetId="37078" refreshError="1"/>
      <sheetData sheetId="37079" refreshError="1"/>
      <sheetData sheetId="37080" refreshError="1"/>
      <sheetData sheetId="37081" refreshError="1"/>
      <sheetData sheetId="37082" refreshError="1"/>
      <sheetData sheetId="37083" refreshError="1"/>
      <sheetData sheetId="37084" refreshError="1"/>
      <sheetData sheetId="37085" refreshError="1"/>
      <sheetData sheetId="37086" refreshError="1"/>
      <sheetData sheetId="37087" refreshError="1"/>
      <sheetData sheetId="37088" refreshError="1"/>
      <sheetData sheetId="37089" refreshError="1"/>
      <sheetData sheetId="37090" refreshError="1"/>
      <sheetData sheetId="37091" refreshError="1"/>
      <sheetData sheetId="37092" refreshError="1"/>
      <sheetData sheetId="37093" refreshError="1"/>
      <sheetData sheetId="37094" refreshError="1"/>
      <sheetData sheetId="37095" refreshError="1"/>
      <sheetData sheetId="37096" refreshError="1"/>
      <sheetData sheetId="37097" refreshError="1"/>
      <sheetData sheetId="37098" refreshError="1"/>
      <sheetData sheetId="37099" refreshError="1"/>
      <sheetData sheetId="37100" refreshError="1"/>
      <sheetData sheetId="37101" refreshError="1"/>
      <sheetData sheetId="37102" refreshError="1"/>
      <sheetData sheetId="37103" refreshError="1"/>
      <sheetData sheetId="37104" refreshError="1"/>
      <sheetData sheetId="37105" refreshError="1"/>
      <sheetData sheetId="37106" refreshError="1"/>
      <sheetData sheetId="37107" refreshError="1"/>
      <sheetData sheetId="37108" refreshError="1"/>
      <sheetData sheetId="37109" refreshError="1"/>
      <sheetData sheetId="37110" refreshError="1"/>
      <sheetData sheetId="37111" refreshError="1"/>
      <sheetData sheetId="37112" refreshError="1"/>
      <sheetData sheetId="37113" refreshError="1"/>
      <sheetData sheetId="37114" refreshError="1"/>
      <sheetData sheetId="37115" refreshError="1"/>
      <sheetData sheetId="37116" refreshError="1"/>
      <sheetData sheetId="37117" refreshError="1"/>
      <sheetData sheetId="37118" refreshError="1"/>
      <sheetData sheetId="37119" refreshError="1"/>
      <sheetData sheetId="37120" refreshError="1"/>
      <sheetData sheetId="37121" refreshError="1"/>
      <sheetData sheetId="37122" refreshError="1"/>
      <sheetData sheetId="37123" refreshError="1"/>
      <sheetData sheetId="37124" refreshError="1"/>
      <sheetData sheetId="37125" refreshError="1"/>
      <sheetData sheetId="37126" refreshError="1"/>
      <sheetData sheetId="37127" refreshError="1"/>
      <sheetData sheetId="37128" refreshError="1"/>
      <sheetData sheetId="37129" refreshError="1"/>
      <sheetData sheetId="37130" refreshError="1"/>
      <sheetData sheetId="37131" refreshError="1"/>
      <sheetData sheetId="37132" refreshError="1"/>
      <sheetData sheetId="37133" refreshError="1"/>
      <sheetData sheetId="37134" refreshError="1"/>
      <sheetData sheetId="37135" refreshError="1"/>
      <sheetData sheetId="37136" refreshError="1"/>
      <sheetData sheetId="37137" refreshError="1"/>
      <sheetData sheetId="37138" refreshError="1"/>
      <sheetData sheetId="37139" refreshError="1"/>
      <sheetData sheetId="37140" refreshError="1"/>
      <sheetData sheetId="37141" refreshError="1"/>
      <sheetData sheetId="37142" refreshError="1"/>
      <sheetData sheetId="37143" refreshError="1"/>
      <sheetData sheetId="37144" refreshError="1"/>
      <sheetData sheetId="37145" refreshError="1"/>
      <sheetData sheetId="37146" refreshError="1"/>
      <sheetData sheetId="37147" refreshError="1"/>
      <sheetData sheetId="37148" refreshError="1"/>
      <sheetData sheetId="37149" refreshError="1"/>
      <sheetData sheetId="37150" refreshError="1"/>
      <sheetData sheetId="37151" refreshError="1"/>
      <sheetData sheetId="37152" refreshError="1"/>
      <sheetData sheetId="37153" refreshError="1"/>
      <sheetData sheetId="37154" refreshError="1"/>
      <sheetData sheetId="37155" refreshError="1"/>
      <sheetData sheetId="37156" refreshError="1"/>
      <sheetData sheetId="37157" refreshError="1"/>
      <sheetData sheetId="37158" refreshError="1"/>
      <sheetData sheetId="37159" refreshError="1"/>
      <sheetData sheetId="37160" refreshError="1"/>
      <sheetData sheetId="37161" refreshError="1"/>
      <sheetData sheetId="37162" refreshError="1"/>
      <sheetData sheetId="37163" refreshError="1"/>
      <sheetData sheetId="37164" refreshError="1"/>
      <sheetData sheetId="37165" refreshError="1"/>
      <sheetData sheetId="37166" refreshError="1"/>
      <sheetData sheetId="37167" refreshError="1"/>
      <sheetData sheetId="37168" refreshError="1"/>
      <sheetData sheetId="37169" refreshError="1"/>
      <sheetData sheetId="37170" refreshError="1"/>
      <sheetData sheetId="37171" refreshError="1"/>
      <sheetData sheetId="37172" refreshError="1"/>
      <sheetData sheetId="37173" refreshError="1"/>
      <sheetData sheetId="37174" refreshError="1"/>
      <sheetData sheetId="37175" refreshError="1"/>
      <sheetData sheetId="37176" refreshError="1"/>
      <sheetData sheetId="37177" refreshError="1"/>
      <sheetData sheetId="37178" refreshError="1"/>
      <sheetData sheetId="37179" refreshError="1"/>
      <sheetData sheetId="37180" refreshError="1"/>
      <sheetData sheetId="37181" refreshError="1"/>
      <sheetData sheetId="37182" refreshError="1"/>
      <sheetData sheetId="37183" refreshError="1"/>
      <sheetData sheetId="37184" refreshError="1"/>
      <sheetData sheetId="37185" refreshError="1"/>
      <sheetData sheetId="37186" refreshError="1"/>
      <sheetData sheetId="37187" refreshError="1"/>
      <sheetData sheetId="37188" refreshError="1"/>
      <sheetData sheetId="37189" refreshError="1"/>
      <sheetData sheetId="37190" refreshError="1"/>
      <sheetData sheetId="37191" refreshError="1"/>
      <sheetData sheetId="37192" refreshError="1"/>
      <sheetData sheetId="37193" refreshError="1"/>
      <sheetData sheetId="37194" refreshError="1"/>
      <sheetData sheetId="37195" refreshError="1"/>
      <sheetData sheetId="37196" refreshError="1"/>
      <sheetData sheetId="37197" refreshError="1"/>
      <sheetData sheetId="37198" refreshError="1"/>
      <sheetData sheetId="37199" refreshError="1"/>
      <sheetData sheetId="37200" refreshError="1"/>
      <sheetData sheetId="37201" refreshError="1"/>
      <sheetData sheetId="37202" refreshError="1"/>
      <sheetData sheetId="37203" refreshError="1"/>
      <sheetData sheetId="37204" refreshError="1"/>
      <sheetData sheetId="37205" refreshError="1"/>
      <sheetData sheetId="37206" refreshError="1"/>
      <sheetData sheetId="37207" refreshError="1"/>
      <sheetData sheetId="37208" refreshError="1"/>
      <sheetData sheetId="37209" refreshError="1"/>
      <sheetData sheetId="37210" refreshError="1"/>
      <sheetData sheetId="37211" refreshError="1"/>
      <sheetData sheetId="37212" refreshError="1"/>
      <sheetData sheetId="37213" refreshError="1"/>
      <sheetData sheetId="37214" refreshError="1"/>
      <sheetData sheetId="37215" refreshError="1"/>
      <sheetData sheetId="37216" refreshError="1"/>
      <sheetData sheetId="37217" refreshError="1"/>
      <sheetData sheetId="37218" refreshError="1"/>
      <sheetData sheetId="37219" refreshError="1"/>
      <sheetData sheetId="37220" refreshError="1"/>
      <sheetData sheetId="37221" refreshError="1"/>
      <sheetData sheetId="37222" refreshError="1"/>
      <sheetData sheetId="37223" refreshError="1"/>
      <sheetData sheetId="37224" refreshError="1"/>
      <sheetData sheetId="37225" refreshError="1"/>
      <sheetData sheetId="37226" refreshError="1"/>
      <sheetData sheetId="37227" refreshError="1"/>
      <sheetData sheetId="37228" refreshError="1"/>
      <sheetData sheetId="37229" refreshError="1"/>
      <sheetData sheetId="37230" refreshError="1"/>
      <sheetData sheetId="37231" refreshError="1"/>
      <sheetData sheetId="37232" refreshError="1"/>
      <sheetData sheetId="37233" refreshError="1"/>
      <sheetData sheetId="37234" refreshError="1"/>
      <sheetData sheetId="37235" refreshError="1"/>
      <sheetData sheetId="37236" refreshError="1"/>
      <sheetData sheetId="37237" refreshError="1"/>
      <sheetData sheetId="37238" refreshError="1"/>
      <sheetData sheetId="37239" refreshError="1"/>
      <sheetData sheetId="37240" refreshError="1"/>
      <sheetData sheetId="37241" refreshError="1"/>
      <sheetData sheetId="37242" refreshError="1"/>
      <sheetData sheetId="37243" refreshError="1"/>
      <sheetData sheetId="37244" refreshError="1"/>
      <sheetData sheetId="37245" refreshError="1"/>
      <sheetData sheetId="37246" refreshError="1"/>
      <sheetData sheetId="37247" refreshError="1"/>
      <sheetData sheetId="37248" refreshError="1"/>
      <sheetData sheetId="37249" refreshError="1"/>
      <sheetData sheetId="37250" refreshError="1"/>
      <sheetData sheetId="37251" refreshError="1"/>
      <sheetData sheetId="37252" refreshError="1"/>
      <sheetData sheetId="37253" refreshError="1"/>
      <sheetData sheetId="37254" refreshError="1"/>
      <sheetData sheetId="37255" refreshError="1"/>
      <sheetData sheetId="37256" refreshError="1"/>
      <sheetData sheetId="37257" refreshError="1"/>
      <sheetData sheetId="37258" refreshError="1"/>
      <sheetData sheetId="37259" refreshError="1"/>
      <sheetData sheetId="37260" refreshError="1"/>
      <sheetData sheetId="37261" refreshError="1"/>
      <sheetData sheetId="37262" refreshError="1"/>
      <sheetData sheetId="37263" refreshError="1"/>
      <sheetData sheetId="37264" refreshError="1"/>
      <sheetData sheetId="37265" refreshError="1"/>
      <sheetData sheetId="37266" refreshError="1"/>
      <sheetData sheetId="37267" refreshError="1"/>
      <sheetData sheetId="37268" refreshError="1"/>
      <sheetData sheetId="37269" refreshError="1"/>
      <sheetData sheetId="37270" refreshError="1"/>
      <sheetData sheetId="37271" refreshError="1"/>
      <sheetData sheetId="37272" refreshError="1"/>
      <sheetData sheetId="37273" refreshError="1"/>
      <sheetData sheetId="37274" refreshError="1"/>
      <sheetData sheetId="37275" refreshError="1"/>
      <sheetData sheetId="37276" refreshError="1"/>
      <sheetData sheetId="37277" refreshError="1"/>
      <sheetData sheetId="37278" refreshError="1"/>
      <sheetData sheetId="37279" refreshError="1"/>
      <sheetData sheetId="37280" refreshError="1"/>
      <sheetData sheetId="37281" refreshError="1"/>
      <sheetData sheetId="37282" refreshError="1"/>
      <sheetData sheetId="37283" refreshError="1"/>
      <sheetData sheetId="37284" refreshError="1"/>
      <sheetData sheetId="37285" refreshError="1"/>
      <sheetData sheetId="37286" refreshError="1"/>
      <sheetData sheetId="37287" refreshError="1"/>
      <sheetData sheetId="37288" refreshError="1"/>
      <sheetData sheetId="37289" refreshError="1"/>
      <sheetData sheetId="37290" refreshError="1"/>
      <sheetData sheetId="37291" refreshError="1"/>
      <sheetData sheetId="37292" refreshError="1"/>
      <sheetData sheetId="37293" refreshError="1"/>
      <sheetData sheetId="37294" refreshError="1"/>
      <sheetData sheetId="37295" refreshError="1"/>
      <sheetData sheetId="37296" refreshError="1"/>
      <sheetData sheetId="37297" refreshError="1"/>
      <sheetData sheetId="37298" refreshError="1"/>
      <sheetData sheetId="37299" refreshError="1"/>
      <sheetData sheetId="37300" refreshError="1"/>
      <sheetData sheetId="37301" refreshError="1"/>
      <sheetData sheetId="37302" refreshError="1"/>
      <sheetData sheetId="37303" refreshError="1"/>
      <sheetData sheetId="37304" refreshError="1"/>
      <sheetData sheetId="37305" refreshError="1"/>
      <sheetData sheetId="37306" refreshError="1"/>
      <sheetData sheetId="37307" refreshError="1"/>
      <sheetData sheetId="37308" refreshError="1"/>
      <sheetData sheetId="37309" refreshError="1"/>
      <sheetData sheetId="37310" refreshError="1"/>
      <sheetData sheetId="37311" refreshError="1"/>
      <sheetData sheetId="37312" refreshError="1"/>
      <sheetData sheetId="37313" refreshError="1"/>
      <sheetData sheetId="37314" refreshError="1"/>
      <sheetData sheetId="37315" refreshError="1"/>
      <sheetData sheetId="37316" refreshError="1"/>
      <sheetData sheetId="37317" refreshError="1"/>
      <sheetData sheetId="37318" refreshError="1"/>
      <sheetData sheetId="37319" refreshError="1"/>
      <sheetData sheetId="37320" refreshError="1"/>
      <sheetData sheetId="37321" refreshError="1"/>
      <sheetData sheetId="37322" refreshError="1"/>
      <sheetData sheetId="37323" refreshError="1"/>
      <sheetData sheetId="37324" refreshError="1"/>
      <sheetData sheetId="37325" refreshError="1"/>
      <sheetData sheetId="37326" refreshError="1"/>
      <sheetData sheetId="37327" refreshError="1"/>
      <sheetData sheetId="37328" refreshError="1"/>
      <sheetData sheetId="37329" refreshError="1"/>
      <sheetData sheetId="37330" refreshError="1"/>
      <sheetData sheetId="37331" refreshError="1"/>
      <sheetData sheetId="37332" refreshError="1"/>
      <sheetData sheetId="37333" refreshError="1"/>
      <sheetData sheetId="37334" refreshError="1"/>
      <sheetData sheetId="37335" refreshError="1"/>
      <sheetData sheetId="37336" refreshError="1"/>
      <sheetData sheetId="37337" refreshError="1"/>
      <sheetData sheetId="37338" refreshError="1"/>
      <sheetData sheetId="37339" refreshError="1"/>
      <sheetData sheetId="37340" refreshError="1"/>
      <sheetData sheetId="37341" refreshError="1"/>
      <sheetData sheetId="37342" refreshError="1"/>
      <sheetData sheetId="37343" refreshError="1"/>
      <sheetData sheetId="37344" refreshError="1"/>
      <sheetData sheetId="37345" refreshError="1"/>
      <sheetData sheetId="37346" refreshError="1"/>
      <sheetData sheetId="37347" refreshError="1"/>
      <sheetData sheetId="37348" refreshError="1"/>
      <sheetData sheetId="37349" refreshError="1"/>
      <sheetData sheetId="37350" refreshError="1"/>
      <sheetData sheetId="37351" refreshError="1"/>
      <sheetData sheetId="37352" refreshError="1"/>
      <sheetData sheetId="37353" refreshError="1"/>
      <sheetData sheetId="37354" refreshError="1"/>
      <sheetData sheetId="37355" refreshError="1"/>
      <sheetData sheetId="37356" refreshError="1"/>
      <sheetData sheetId="37357" refreshError="1"/>
      <sheetData sheetId="37358" refreshError="1"/>
      <sheetData sheetId="37359" refreshError="1"/>
      <sheetData sheetId="37360" refreshError="1"/>
      <sheetData sheetId="37361" refreshError="1"/>
      <sheetData sheetId="37362" refreshError="1"/>
      <sheetData sheetId="37363" refreshError="1"/>
      <sheetData sheetId="37364" refreshError="1"/>
      <sheetData sheetId="37365" refreshError="1"/>
      <sheetData sheetId="37366" refreshError="1"/>
      <sheetData sheetId="37367" refreshError="1"/>
      <sheetData sheetId="37368" refreshError="1"/>
      <sheetData sheetId="37369" refreshError="1"/>
      <sheetData sheetId="37370" refreshError="1"/>
      <sheetData sheetId="37371" refreshError="1"/>
      <sheetData sheetId="37372" refreshError="1"/>
      <sheetData sheetId="37373" refreshError="1"/>
      <sheetData sheetId="37374" refreshError="1"/>
      <sheetData sheetId="37375" refreshError="1"/>
      <sheetData sheetId="37376" refreshError="1"/>
      <sheetData sheetId="37377" refreshError="1"/>
      <sheetData sheetId="37378" refreshError="1"/>
      <sheetData sheetId="37379" refreshError="1"/>
      <sheetData sheetId="37380" refreshError="1"/>
      <sheetData sheetId="37381" refreshError="1"/>
      <sheetData sheetId="37382" refreshError="1"/>
      <sheetData sheetId="37383" refreshError="1"/>
      <sheetData sheetId="37384" refreshError="1"/>
      <sheetData sheetId="37385" refreshError="1"/>
      <sheetData sheetId="37386" refreshError="1"/>
      <sheetData sheetId="37387" refreshError="1"/>
      <sheetData sheetId="37388" refreshError="1"/>
      <sheetData sheetId="37389" refreshError="1"/>
      <sheetData sheetId="37390" refreshError="1"/>
      <sheetData sheetId="37391" refreshError="1"/>
      <sheetData sheetId="37392" refreshError="1"/>
      <sheetData sheetId="37393" refreshError="1"/>
      <sheetData sheetId="37394" refreshError="1"/>
      <sheetData sheetId="37395" refreshError="1"/>
      <sheetData sheetId="37396" refreshError="1"/>
      <sheetData sheetId="37397" refreshError="1"/>
      <sheetData sheetId="37398" refreshError="1"/>
      <sheetData sheetId="37399" refreshError="1"/>
      <sheetData sheetId="37400" refreshError="1"/>
      <sheetData sheetId="37401" refreshError="1"/>
      <sheetData sheetId="37402" refreshError="1"/>
      <sheetData sheetId="37403" refreshError="1"/>
      <sheetData sheetId="37404" refreshError="1"/>
      <sheetData sheetId="37405" refreshError="1"/>
      <sheetData sheetId="37406" refreshError="1"/>
      <sheetData sheetId="37407" refreshError="1"/>
      <sheetData sheetId="37408" refreshError="1"/>
      <sheetData sheetId="37409" refreshError="1"/>
      <sheetData sheetId="37410" refreshError="1"/>
      <sheetData sheetId="37411" refreshError="1"/>
      <sheetData sheetId="37412" refreshError="1"/>
      <sheetData sheetId="37413" refreshError="1"/>
      <sheetData sheetId="37414" refreshError="1"/>
      <sheetData sheetId="37415" refreshError="1"/>
      <sheetData sheetId="37416" refreshError="1"/>
      <sheetData sheetId="37417" refreshError="1"/>
      <sheetData sheetId="37418" refreshError="1"/>
      <sheetData sheetId="37419" refreshError="1"/>
      <sheetData sheetId="37420" refreshError="1"/>
      <sheetData sheetId="37421" refreshError="1"/>
      <sheetData sheetId="37422" refreshError="1"/>
      <sheetData sheetId="37423" refreshError="1"/>
      <sheetData sheetId="37424" refreshError="1"/>
      <sheetData sheetId="37425" refreshError="1"/>
      <sheetData sheetId="37426" refreshError="1"/>
      <sheetData sheetId="37427" refreshError="1"/>
      <sheetData sheetId="37428" refreshError="1"/>
      <sheetData sheetId="37429" refreshError="1"/>
      <sheetData sheetId="37430" refreshError="1"/>
      <sheetData sheetId="37431" refreshError="1"/>
      <sheetData sheetId="37432" refreshError="1"/>
      <sheetData sheetId="37433" refreshError="1"/>
      <sheetData sheetId="37434" refreshError="1"/>
      <sheetData sheetId="37435" refreshError="1"/>
      <sheetData sheetId="37436" refreshError="1"/>
      <sheetData sheetId="37437" refreshError="1"/>
      <sheetData sheetId="37438" refreshError="1"/>
      <sheetData sheetId="37439" refreshError="1"/>
      <sheetData sheetId="37440" refreshError="1"/>
      <sheetData sheetId="37441" refreshError="1"/>
      <sheetData sheetId="37442" refreshError="1"/>
      <sheetData sheetId="37443" refreshError="1"/>
      <sheetData sheetId="37444" refreshError="1"/>
      <sheetData sheetId="37445" refreshError="1"/>
      <sheetData sheetId="37446" refreshError="1"/>
      <sheetData sheetId="37447" refreshError="1"/>
      <sheetData sheetId="37448" refreshError="1"/>
      <sheetData sheetId="37449" refreshError="1"/>
      <sheetData sheetId="37450" refreshError="1"/>
      <sheetData sheetId="37451" refreshError="1"/>
      <sheetData sheetId="37452" refreshError="1"/>
      <sheetData sheetId="37453" refreshError="1"/>
      <sheetData sheetId="37454" refreshError="1"/>
      <sheetData sheetId="37455" refreshError="1"/>
      <sheetData sheetId="37456" refreshError="1"/>
      <sheetData sheetId="37457" refreshError="1"/>
      <sheetData sheetId="37458" refreshError="1"/>
      <sheetData sheetId="37459" refreshError="1"/>
      <sheetData sheetId="37460" refreshError="1"/>
      <sheetData sheetId="37461" refreshError="1"/>
      <sheetData sheetId="37462" refreshError="1"/>
      <sheetData sheetId="37463" refreshError="1"/>
      <sheetData sheetId="37464" refreshError="1"/>
      <sheetData sheetId="37465" refreshError="1"/>
      <sheetData sheetId="37466" refreshError="1"/>
      <sheetData sheetId="37467" refreshError="1"/>
      <sheetData sheetId="37468" refreshError="1"/>
      <sheetData sheetId="37469" refreshError="1"/>
      <sheetData sheetId="37470" refreshError="1"/>
      <sheetData sheetId="37471" refreshError="1"/>
      <sheetData sheetId="37472" refreshError="1"/>
      <sheetData sheetId="37473" refreshError="1"/>
      <sheetData sheetId="37474" refreshError="1"/>
      <sheetData sheetId="37475" refreshError="1"/>
      <sheetData sheetId="37476" refreshError="1"/>
      <sheetData sheetId="37477" refreshError="1"/>
      <sheetData sheetId="37478" refreshError="1"/>
      <sheetData sheetId="37479" refreshError="1"/>
      <sheetData sheetId="37480" refreshError="1"/>
      <sheetData sheetId="37481" refreshError="1"/>
      <sheetData sheetId="37482" refreshError="1"/>
      <sheetData sheetId="37483" refreshError="1"/>
      <sheetData sheetId="37484" refreshError="1"/>
      <sheetData sheetId="37485" refreshError="1"/>
      <sheetData sheetId="37486" refreshError="1"/>
      <sheetData sheetId="37487" refreshError="1"/>
      <sheetData sheetId="37488" refreshError="1"/>
      <sheetData sheetId="37489" refreshError="1"/>
      <sheetData sheetId="37490" refreshError="1"/>
      <sheetData sheetId="37491" refreshError="1"/>
      <sheetData sheetId="37492" refreshError="1"/>
      <sheetData sheetId="37493" refreshError="1"/>
      <sheetData sheetId="37494" refreshError="1"/>
      <sheetData sheetId="37495" refreshError="1"/>
      <sheetData sheetId="37496" refreshError="1"/>
      <sheetData sheetId="37497" refreshError="1"/>
      <sheetData sheetId="37498" refreshError="1"/>
      <sheetData sheetId="37499" refreshError="1"/>
      <sheetData sheetId="37500" refreshError="1"/>
      <sheetData sheetId="37501" refreshError="1"/>
      <sheetData sheetId="37502" refreshError="1"/>
      <sheetData sheetId="37503" refreshError="1"/>
      <sheetData sheetId="37504" refreshError="1"/>
      <sheetData sheetId="37505" refreshError="1"/>
      <sheetData sheetId="37506" refreshError="1"/>
      <sheetData sheetId="37507" refreshError="1"/>
      <sheetData sheetId="37508" refreshError="1"/>
      <sheetData sheetId="37509" refreshError="1"/>
      <sheetData sheetId="37510" refreshError="1"/>
      <sheetData sheetId="37511" refreshError="1"/>
      <sheetData sheetId="37512" refreshError="1"/>
      <sheetData sheetId="37513" refreshError="1"/>
      <sheetData sheetId="37514" refreshError="1"/>
      <sheetData sheetId="37515" refreshError="1"/>
      <sheetData sheetId="37516" refreshError="1"/>
      <sheetData sheetId="37517" refreshError="1"/>
      <sheetData sheetId="37518" refreshError="1"/>
      <sheetData sheetId="37519" refreshError="1"/>
      <sheetData sheetId="37520" refreshError="1"/>
      <sheetData sheetId="37521" refreshError="1"/>
      <sheetData sheetId="37522" refreshError="1"/>
      <sheetData sheetId="37523" refreshError="1"/>
      <sheetData sheetId="37524" refreshError="1"/>
      <sheetData sheetId="37525" refreshError="1"/>
      <sheetData sheetId="37526" refreshError="1"/>
      <sheetData sheetId="37527" refreshError="1"/>
      <sheetData sheetId="37528" refreshError="1"/>
      <sheetData sheetId="37529" refreshError="1"/>
      <sheetData sheetId="37530" refreshError="1"/>
      <sheetData sheetId="37531" refreshError="1"/>
      <sheetData sheetId="37532" refreshError="1"/>
      <sheetData sheetId="37533" refreshError="1"/>
      <sheetData sheetId="37534" refreshError="1"/>
      <sheetData sheetId="37535" refreshError="1"/>
      <sheetData sheetId="37536" refreshError="1"/>
      <sheetData sheetId="37537" refreshError="1"/>
      <sheetData sheetId="37538" refreshError="1"/>
      <sheetData sheetId="37539" refreshError="1"/>
      <sheetData sheetId="37540" refreshError="1"/>
      <sheetData sheetId="37541" refreshError="1"/>
      <sheetData sheetId="37542" refreshError="1"/>
      <sheetData sheetId="37543" refreshError="1"/>
      <sheetData sheetId="37544" refreshError="1"/>
      <sheetData sheetId="37545" refreshError="1"/>
      <sheetData sheetId="37546" refreshError="1"/>
      <sheetData sheetId="37547" refreshError="1"/>
      <sheetData sheetId="37548" refreshError="1"/>
      <sheetData sheetId="37549" refreshError="1"/>
      <sheetData sheetId="37550" refreshError="1"/>
      <sheetData sheetId="37551" refreshError="1"/>
      <sheetData sheetId="37552" refreshError="1"/>
      <sheetData sheetId="37553" refreshError="1"/>
      <sheetData sheetId="37554" refreshError="1"/>
      <sheetData sheetId="37555" refreshError="1"/>
      <sheetData sheetId="37556" refreshError="1"/>
      <sheetData sheetId="37557" refreshError="1"/>
      <sheetData sheetId="37558" refreshError="1"/>
      <sheetData sheetId="37559" refreshError="1"/>
      <sheetData sheetId="37560" refreshError="1"/>
      <sheetData sheetId="37561" refreshError="1"/>
      <sheetData sheetId="37562" refreshError="1"/>
      <sheetData sheetId="37563" refreshError="1"/>
      <sheetData sheetId="37564" refreshError="1"/>
      <sheetData sheetId="37565" refreshError="1"/>
      <sheetData sheetId="37566" refreshError="1"/>
      <sheetData sheetId="37567" refreshError="1"/>
      <sheetData sheetId="37568" refreshError="1"/>
      <sheetData sheetId="37569" refreshError="1"/>
      <sheetData sheetId="37570" refreshError="1"/>
      <sheetData sheetId="37571" refreshError="1"/>
      <sheetData sheetId="37572" refreshError="1"/>
      <sheetData sheetId="37573" refreshError="1"/>
      <sheetData sheetId="37574" refreshError="1"/>
      <sheetData sheetId="37575" refreshError="1"/>
      <sheetData sheetId="37576" refreshError="1"/>
      <sheetData sheetId="37577" refreshError="1"/>
      <sheetData sheetId="37578" refreshError="1"/>
      <sheetData sheetId="37579" refreshError="1"/>
      <sheetData sheetId="37580" refreshError="1"/>
      <sheetData sheetId="37581" refreshError="1"/>
      <sheetData sheetId="37582" refreshError="1"/>
      <sheetData sheetId="37583" refreshError="1"/>
      <sheetData sheetId="37584" refreshError="1"/>
      <sheetData sheetId="37585" refreshError="1"/>
      <sheetData sheetId="37586" refreshError="1"/>
      <sheetData sheetId="37587" refreshError="1"/>
      <sheetData sheetId="37588" refreshError="1"/>
      <sheetData sheetId="37589" refreshError="1"/>
      <sheetData sheetId="37590" refreshError="1"/>
      <sheetData sheetId="37591" refreshError="1"/>
      <sheetData sheetId="37592" refreshError="1"/>
      <sheetData sheetId="37593" refreshError="1"/>
      <sheetData sheetId="37594" refreshError="1"/>
      <sheetData sheetId="37595" refreshError="1"/>
      <sheetData sheetId="37596" refreshError="1"/>
      <sheetData sheetId="37597" refreshError="1"/>
      <sheetData sheetId="37598" refreshError="1"/>
      <sheetData sheetId="37599" refreshError="1"/>
      <sheetData sheetId="37600" refreshError="1"/>
      <sheetData sheetId="37601" refreshError="1"/>
      <sheetData sheetId="37602" refreshError="1"/>
      <sheetData sheetId="37603" refreshError="1"/>
      <sheetData sheetId="37604" refreshError="1"/>
      <sheetData sheetId="37605" refreshError="1"/>
      <sheetData sheetId="37606" refreshError="1"/>
      <sheetData sheetId="37607" refreshError="1"/>
      <sheetData sheetId="37608" refreshError="1"/>
      <sheetData sheetId="37609" refreshError="1"/>
      <sheetData sheetId="37610" refreshError="1"/>
      <sheetData sheetId="37611" refreshError="1"/>
      <sheetData sheetId="37612" refreshError="1"/>
      <sheetData sheetId="37613" refreshError="1"/>
      <sheetData sheetId="37614" refreshError="1"/>
      <sheetData sheetId="37615" refreshError="1"/>
      <sheetData sheetId="37616" refreshError="1"/>
      <sheetData sheetId="37617" refreshError="1"/>
      <sheetData sheetId="37618" refreshError="1"/>
      <sheetData sheetId="37619" refreshError="1"/>
      <sheetData sheetId="37620" refreshError="1"/>
      <sheetData sheetId="37621" refreshError="1"/>
      <sheetData sheetId="37622" refreshError="1"/>
      <sheetData sheetId="37623" refreshError="1"/>
      <sheetData sheetId="37624" refreshError="1"/>
      <sheetData sheetId="37625" refreshError="1"/>
      <sheetData sheetId="37626" refreshError="1"/>
      <sheetData sheetId="37627" refreshError="1"/>
      <sheetData sheetId="37628" refreshError="1"/>
      <sheetData sheetId="37629" refreshError="1"/>
      <sheetData sheetId="37630" refreshError="1"/>
      <sheetData sheetId="37631" refreshError="1"/>
      <sheetData sheetId="37632" refreshError="1"/>
      <sheetData sheetId="37633" refreshError="1"/>
      <sheetData sheetId="37634" refreshError="1"/>
      <sheetData sheetId="37635" refreshError="1"/>
      <sheetData sheetId="37636" refreshError="1"/>
      <sheetData sheetId="37637" refreshError="1"/>
      <sheetData sheetId="37638" refreshError="1"/>
      <sheetData sheetId="37639" refreshError="1"/>
      <sheetData sheetId="37640" refreshError="1"/>
      <sheetData sheetId="37641" refreshError="1"/>
      <sheetData sheetId="37642" refreshError="1"/>
      <sheetData sheetId="37643" refreshError="1"/>
      <sheetData sheetId="37644" refreshError="1"/>
      <sheetData sheetId="37645" refreshError="1"/>
      <sheetData sheetId="37646" refreshError="1"/>
      <sheetData sheetId="37647" refreshError="1"/>
      <sheetData sheetId="37648" refreshError="1"/>
      <sheetData sheetId="37649" refreshError="1"/>
      <sheetData sheetId="37650" refreshError="1"/>
      <sheetData sheetId="37651" refreshError="1"/>
      <sheetData sheetId="37652" refreshError="1"/>
      <sheetData sheetId="37653" refreshError="1"/>
      <sheetData sheetId="37654" refreshError="1"/>
      <sheetData sheetId="37655" refreshError="1"/>
      <sheetData sheetId="37656" refreshError="1"/>
      <sheetData sheetId="37657" refreshError="1"/>
      <sheetData sheetId="37658" refreshError="1"/>
      <sheetData sheetId="37659" refreshError="1"/>
      <sheetData sheetId="37660" refreshError="1"/>
      <sheetData sheetId="37661" refreshError="1"/>
      <sheetData sheetId="37662" refreshError="1"/>
      <sheetData sheetId="37663" refreshError="1"/>
      <sheetData sheetId="37664" refreshError="1"/>
      <sheetData sheetId="37665" refreshError="1"/>
      <sheetData sheetId="37666" refreshError="1"/>
      <sheetData sheetId="37667" refreshError="1"/>
      <sheetData sheetId="37668" refreshError="1"/>
      <sheetData sheetId="37669" refreshError="1"/>
      <sheetData sheetId="37670" refreshError="1"/>
      <sheetData sheetId="37671" refreshError="1"/>
      <sheetData sheetId="37672" refreshError="1"/>
      <sheetData sheetId="37673" refreshError="1"/>
      <sheetData sheetId="37674" refreshError="1"/>
      <sheetData sheetId="37675" refreshError="1"/>
      <sheetData sheetId="37676" refreshError="1"/>
      <sheetData sheetId="37677" refreshError="1"/>
      <sheetData sheetId="37678" refreshError="1"/>
      <sheetData sheetId="37679" refreshError="1"/>
      <sheetData sheetId="37680" refreshError="1"/>
      <sheetData sheetId="37681" refreshError="1"/>
      <sheetData sheetId="37682" refreshError="1"/>
      <sheetData sheetId="37683" refreshError="1"/>
      <sheetData sheetId="37684" refreshError="1"/>
      <sheetData sheetId="37685" refreshError="1"/>
      <sheetData sheetId="37686" refreshError="1"/>
      <sheetData sheetId="37687" refreshError="1"/>
      <sheetData sheetId="37688" refreshError="1"/>
      <sheetData sheetId="37689" refreshError="1"/>
      <sheetData sheetId="37690" refreshError="1"/>
      <sheetData sheetId="37691" refreshError="1"/>
      <sheetData sheetId="37692" refreshError="1"/>
      <sheetData sheetId="37693" refreshError="1"/>
      <sheetData sheetId="37694" refreshError="1"/>
      <sheetData sheetId="37695" refreshError="1"/>
      <sheetData sheetId="37696" refreshError="1"/>
      <sheetData sheetId="37697" refreshError="1"/>
      <sheetData sheetId="37698" refreshError="1"/>
      <sheetData sheetId="37699" refreshError="1"/>
      <sheetData sheetId="37700" refreshError="1"/>
      <sheetData sheetId="37701" refreshError="1"/>
      <sheetData sheetId="37702" refreshError="1"/>
      <sheetData sheetId="37703" refreshError="1"/>
      <sheetData sheetId="37704" refreshError="1"/>
      <sheetData sheetId="37705" refreshError="1"/>
      <sheetData sheetId="37706" refreshError="1"/>
      <sheetData sheetId="37707" refreshError="1"/>
      <sheetData sheetId="37708" refreshError="1"/>
      <sheetData sheetId="37709" refreshError="1"/>
      <sheetData sheetId="37710" refreshError="1"/>
      <sheetData sheetId="37711" refreshError="1"/>
      <sheetData sheetId="37712" refreshError="1"/>
      <sheetData sheetId="37713" refreshError="1"/>
      <sheetData sheetId="37714" refreshError="1"/>
      <sheetData sheetId="37715" refreshError="1"/>
      <sheetData sheetId="37716" refreshError="1"/>
      <sheetData sheetId="37717" refreshError="1"/>
      <sheetData sheetId="37718" refreshError="1"/>
      <sheetData sheetId="37719" refreshError="1"/>
      <sheetData sheetId="37720" refreshError="1"/>
      <sheetData sheetId="37721" refreshError="1"/>
      <sheetData sheetId="37722" refreshError="1"/>
      <sheetData sheetId="37723" refreshError="1"/>
      <sheetData sheetId="37724" refreshError="1"/>
      <sheetData sheetId="37725" refreshError="1"/>
      <sheetData sheetId="37726" refreshError="1"/>
      <sheetData sheetId="37727" refreshError="1"/>
      <sheetData sheetId="37728" refreshError="1"/>
      <sheetData sheetId="37729" refreshError="1"/>
      <sheetData sheetId="37730" refreshError="1"/>
      <sheetData sheetId="37731" refreshError="1"/>
      <sheetData sheetId="37732" refreshError="1"/>
      <sheetData sheetId="37733" refreshError="1"/>
      <sheetData sheetId="37734" refreshError="1"/>
      <sheetData sheetId="37735" refreshError="1"/>
      <sheetData sheetId="37736" refreshError="1"/>
      <sheetData sheetId="37737" refreshError="1"/>
      <sheetData sheetId="37738" refreshError="1"/>
      <sheetData sheetId="37739" refreshError="1"/>
      <sheetData sheetId="37740" refreshError="1"/>
      <sheetData sheetId="37741" refreshError="1"/>
      <sheetData sheetId="37742" refreshError="1"/>
      <sheetData sheetId="37743" refreshError="1"/>
      <sheetData sheetId="37744" refreshError="1"/>
      <sheetData sheetId="37745" refreshError="1"/>
      <sheetData sheetId="37746" refreshError="1"/>
      <sheetData sheetId="37747" refreshError="1"/>
      <sheetData sheetId="37748" refreshError="1"/>
      <sheetData sheetId="37749" refreshError="1"/>
      <sheetData sheetId="37750" refreshError="1"/>
      <sheetData sheetId="37751" refreshError="1"/>
      <sheetData sheetId="37752" refreshError="1"/>
      <sheetData sheetId="37753" refreshError="1"/>
      <sheetData sheetId="37754" refreshError="1"/>
      <sheetData sheetId="37755" refreshError="1"/>
      <sheetData sheetId="37756" refreshError="1"/>
      <sheetData sheetId="37757" refreshError="1"/>
      <sheetData sheetId="37758" refreshError="1"/>
      <sheetData sheetId="37759" refreshError="1"/>
      <sheetData sheetId="37760" refreshError="1"/>
      <sheetData sheetId="37761" refreshError="1"/>
      <sheetData sheetId="37762" refreshError="1"/>
      <sheetData sheetId="37763" refreshError="1"/>
      <sheetData sheetId="37764" refreshError="1"/>
      <sheetData sheetId="37765" refreshError="1"/>
      <sheetData sheetId="37766" refreshError="1"/>
      <sheetData sheetId="37767" refreshError="1"/>
      <sheetData sheetId="37768" refreshError="1"/>
      <sheetData sheetId="37769" refreshError="1"/>
      <sheetData sheetId="37770" refreshError="1"/>
      <sheetData sheetId="37771" refreshError="1"/>
      <sheetData sheetId="37772" refreshError="1"/>
      <sheetData sheetId="37773" refreshError="1"/>
      <sheetData sheetId="37774" refreshError="1"/>
      <sheetData sheetId="37775" refreshError="1"/>
      <sheetData sheetId="37776" refreshError="1"/>
      <sheetData sheetId="37777" refreshError="1"/>
      <sheetData sheetId="37778" refreshError="1"/>
      <sheetData sheetId="37779" refreshError="1"/>
      <sheetData sheetId="37780" refreshError="1"/>
      <sheetData sheetId="37781" refreshError="1"/>
      <sheetData sheetId="37782" refreshError="1"/>
      <sheetData sheetId="37783" refreshError="1"/>
      <sheetData sheetId="37784" refreshError="1"/>
      <sheetData sheetId="37785" refreshError="1"/>
      <sheetData sheetId="37786" refreshError="1"/>
      <sheetData sheetId="37787" refreshError="1"/>
      <sheetData sheetId="37788" refreshError="1"/>
      <sheetData sheetId="37789" refreshError="1"/>
      <sheetData sheetId="37790" refreshError="1"/>
      <sheetData sheetId="37791" refreshError="1"/>
      <sheetData sheetId="37792" refreshError="1"/>
      <sheetData sheetId="37793" refreshError="1"/>
      <sheetData sheetId="37794" refreshError="1"/>
      <sheetData sheetId="37795" refreshError="1"/>
      <sheetData sheetId="37796" refreshError="1"/>
      <sheetData sheetId="37797" refreshError="1"/>
      <sheetData sheetId="37798" refreshError="1"/>
      <sheetData sheetId="37799" refreshError="1"/>
      <sheetData sheetId="37800" refreshError="1"/>
      <sheetData sheetId="37801" refreshError="1"/>
      <sheetData sheetId="37802" refreshError="1"/>
      <sheetData sheetId="37803" refreshError="1"/>
      <sheetData sheetId="37804" refreshError="1"/>
      <sheetData sheetId="37805" refreshError="1"/>
      <sheetData sheetId="37806" refreshError="1"/>
      <sheetData sheetId="37807" refreshError="1"/>
      <sheetData sheetId="37808" refreshError="1"/>
      <sheetData sheetId="37809" refreshError="1"/>
      <sheetData sheetId="37810" refreshError="1"/>
      <sheetData sheetId="37811" refreshError="1"/>
      <sheetData sheetId="37812" refreshError="1"/>
      <sheetData sheetId="37813" refreshError="1"/>
      <sheetData sheetId="37814" refreshError="1"/>
      <sheetData sheetId="37815" refreshError="1"/>
      <sheetData sheetId="37816" refreshError="1"/>
      <sheetData sheetId="37817" refreshError="1"/>
      <sheetData sheetId="37818" refreshError="1"/>
      <sheetData sheetId="37819" refreshError="1"/>
      <sheetData sheetId="37820" refreshError="1"/>
      <sheetData sheetId="37821" refreshError="1"/>
      <sheetData sheetId="37822" refreshError="1"/>
      <sheetData sheetId="37823" refreshError="1"/>
      <sheetData sheetId="37824" refreshError="1"/>
      <sheetData sheetId="37825" refreshError="1"/>
      <sheetData sheetId="37826" refreshError="1"/>
      <sheetData sheetId="37827" refreshError="1"/>
      <sheetData sheetId="37828" refreshError="1"/>
      <sheetData sheetId="37829" refreshError="1"/>
      <sheetData sheetId="37830" refreshError="1"/>
      <sheetData sheetId="37831" refreshError="1"/>
      <sheetData sheetId="37832" refreshError="1"/>
      <sheetData sheetId="37833" refreshError="1"/>
      <sheetData sheetId="37834" refreshError="1"/>
      <sheetData sheetId="37835" refreshError="1"/>
      <sheetData sheetId="37836" refreshError="1"/>
      <sheetData sheetId="37837" refreshError="1"/>
      <sheetData sheetId="37838" refreshError="1"/>
      <sheetData sheetId="37839" refreshError="1"/>
      <sheetData sheetId="37840" refreshError="1"/>
      <sheetData sheetId="37841" refreshError="1"/>
      <sheetData sheetId="37842" refreshError="1"/>
      <sheetData sheetId="37843" refreshError="1"/>
      <sheetData sheetId="37844" refreshError="1"/>
      <sheetData sheetId="37845" refreshError="1"/>
      <sheetData sheetId="37846" refreshError="1"/>
      <sheetData sheetId="37847" refreshError="1"/>
      <sheetData sheetId="37848" refreshError="1"/>
      <sheetData sheetId="37849" refreshError="1"/>
      <sheetData sheetId="37850" refreshError="1"/>
      <sheetData sheetId="37851" refreshError="1"/>
      <sheetData sheetId="37852" refreshError="1"/>
      <sheetData sheetId="37853" refreshError="1"/>
      <sheetData sheetId="37854" refreshError="1"/>
      <sheetData sheetId="37855" refreshError="1"/>
      <sheetData sheetId="37856" refreshError="1"/>
      <sheetData sheetId="37857" refreshError="1"/>
      <sheetData sheetId="37858" refreshError="1"/>
      <sheetData sheetId="37859" refreshError="1"/>
      <sheetData sheetId="37860" refreshError="1"/>
      <sheetData sheetId="37861" refreshError="1"/>
      <sheetData sheetId="37862" refreshError="1"/>
      <sheetData sheetId="37863" refreshError="1"/>
      <sheetData sheetId="37864" refreshError="1"/>
      <sheetData sheetId="37865" refreshError="1"/>
      <sheetData sheetId="37866" refreshError="1"/>
      <sheetData sheetId="37867" refreshError="1"/>
      <sheetData sheetId="37868" refreshError="1"/>
      <sheetData sheetId="37869" refreshError="1"/>
      <sheetData sheetId="37870" refreshError="1"/>
      <sheetData sheetId="37871" refreshError="1"/>
      <sheetData sheetId="37872" refreshError="1"/>
      <sheetData sheetId="37873" refreshError="1"/>
      <sheetData sheetId="37874" refreshError="1"/>
      <sheetData sheetId="37875" refreshError="1"/>
      <sheetData sheetId="37876" refreshError="1"/>
      <sheetData sheetId="37877" refreshError="1"/>
      <sheetData sheetId="37878" refreshError="1"/>
      <sheetData sheetId="37879" refreshError="1"/>
      <sheetData sheetId="37880" refreshError="1"/>
      <sheetData sheetId="37881" refreshError="1"/>
      <sheetData sheetId="37882" refreshError="1"/>
      <sheetData sheetId="37883" refreshError="1"/>
      <sheetData sheetId="37884" refreshError="1"/>
      <sheetData sheetId="37885" refreshError="1"/>
      <sheetData sheetId="37886" refreshError="1"/>
      <sheetData sheetId="37887" refreshError="1"/>
      <sheetData sheetId="37888" refreshError="1"/>
      <sheetData sheetId="37889" refreshError="1"/>
      <sheetData sheetId="37890" refreshError="1"/>
      <sheetData sheetId="37891" refreshError="1"/>
      <sheetData sheetId="37892" refreshError="1"/>
      <sheetData sheetId="37893" refreshError="1"/>
      <sheetData sheetId="37894" refreshError="1"/>
      <sheetData sheetId="37895" refreshError="1"/>
      <sheetData sheetId="37896" refreshError="1"/>
      <sheetData sheetId="37897" refreshError="1"/>
      <sheetData sheetId="37898" refreshError="1"/>
      <sheetData sheetId="37899" refreshError="1"/>
      <sheetData sheetId="37900" refreshError="1"/>
      <sheetData sheetId="37901" refreshError="1"/>
      <sheetData sheetId="37902" refreshError="1"/>
      <sheetData sheetId="37903" refreshError="1"/>
      <sheetData sheetId="37904" refreshError="1"/>
      <sheetData sheetId="37905" refreshError="1"/>
      <sheetData sheetId="37906" refreshError="1"/>
      <sheetData sheetId="37907" refreshError="1"/>
      <sheetData sheetId="37908" refreshError="1"/>
      <sheetData sheetId="37909" refreshError="1"/>
      <sheetData sheetId="37910" refreshError="1"/>
      <sheetData sheetId="37911" refreshError="1"/>
      <sheetData sheetId="37912" refreshError="1"/>
      <sheetData sheetId="37913" refreshError="1"/>
      <sheetData sheetId="37914" refreshError="1"/>
      <sheetData sheetId="37915" refreshError="1"/>
      <sheetData sheetId="37916" refreshError="1"/>
      <sheetData sheetId="37917" refreshError="1"/>
      <sheetData sheetId="37918" refreshError="1"/>
      <sheetData sheetId="37919" refreshError="1"/>
      <sheetData sheetId="37920" refreshError="1"/>
      <sheetData sheetId="37921" refreshError="1"/>
      <sheetData sheetId="37922" refreshError="1"/>
      <sheetData sheetId="37923" refreshError="1"/>
      <sheetData sheetId="37924" refreshError="1"/>
      <sheetData sheetId="37925" refreshError="1"/>
      <sheetData sheetId="37926" refreshError="1"/>
      <sheetData sheetId="37927" refreshError="1"/>
      <sheetData sheetId="37928" refreshError="1"/>
      <sheetData sheetId="37929" refreshError="1"/>
      <sheetData sheetId="37930" refreshError="1"/>
      <sheetData sheetId="37931" refreshError="1"/>
      <sheetData sheetId="37932" refreshError="1"/>
      <sheetData sheetId="37933" refreshError="1"/>
      <sheetData sheetId="37934" refreshError="1"/>
      <sheetData sheetId="37935" refreshError="1"/>
      <sheetData sheetId="37936" refreshError="1"/>
      <sheetData sheetId="37937" refreshError="1"/>
      <sheetData sheetId="37938" refreshError="1"/>
      <sheetData sheetId="37939" refreshError="1"/>
      <sheetData sheetId="37940" refreshError="1"/>
      <sheetData sheetId="37941" refreshError="1"/>
      <sheetData sheetId="37942" refreshError="1"/>
      <sheetData sheetId="37943" refreshError="1"/>
      <sheetData sheetId="37944" refreshError="1"/>
      <sheetData sheetId="37945" refreshError="1"/>
      <sheetData sheetId="37946" refreshError="1"/>
      <sheetData sheetId="37947" refreshError="1"/>
      <sheetData sheetId="37948" refreshError="1"/>
      <sheetData sheetId="37949" refreshError="1"/>
      <sheetData sheetId="37950" refreshError="1"/>
      <sheetData sheetId="37951" refreshError="1"/>
      <sheetData sheetId="37952" refreshError="1"/>
      <sheetData sheetId="37953" refreshError="1"/>
      <sheetData sheetId="37954" refreshError="1"/>
      <sheetData sheetId="37955" refreshError="1"/>
      <sheetData sheetId="37956" refreshError="1"/>
      <sheetData sheetId="37957" refreshError="1"/>
      <sheetData sheetId="37958" refreshError="1"/>
      <sheetData sheetId="37959" refreshError="1"/>
      <sheetData sheetId="37960" refreshError="1"/>
      <sheetData sheetId="37961" refreshError="1"/>
      <sheetData sheetId="37962" refreshError="1"/>
      <sheetData sheetId="37963" refreshError="1"/>
      <sheetData sheetId="37964" refreshError="1"/>
      <sheetData sheetId="37965" refreshError="1"/>
      <sheetData sheetId="37966" refreshError="1"/>
      <sheetData sheetId="37967" refreshError="1"/>
      <sheetData sheetId="37968" refreshError="1"/>
      <sheetData sheetId="37969" refreshError="1"/>
      <sheetData sheetId="37970" refreshError="1"/>
      <sheetData sheetId="37971" refreshError="1"/>
      <sheetData sheetId="37972" refreshError="1"/>
      <sheetData sheetId="37973" refreshError="1"/>
      <sheetData sheetId="37974" refreshError="1"/>
      <sheetData sheetId="37975" refreshError="1"/>
      <sheetData sheetId="37976" refreshError="1"/>
      <sheetData sheetId="37977" refreshError="1"/>
      <sheetData sheetId="37978" refreshError="1"/>
      <sheetData sheetId="37979" refreshError="1"/>
      <sheetData sheetId="37980" refreshError="1"/>
      <sheetData sheetId="37981" refreshError="1"/>
      <sheetData sheetId="37982" refreshError="1"/>
      <sheetData sheetId="37983" refreshError="1"/>
      <sheetData sheetId="37984" refreshError="1"/>
      <sheetData sheetId="37985" refreshError="1"/>
      <sheetData sheetId="37986" refreshError="1"/>
      <sheetData sheetId="37987" refreshError="1"/>
      <sheetData sheetId="37988" refreshError="1"/>
      <sheetData sheetId="37989" refreshError="1"/>
      <sheetData sheetId="37990" refreshError="1"/>
      <sheetData sheetId="37991" refreshError="1"/>
      <sheetData sheetId="37992" refreshError="1"/>
      <sheetData sheetId="37993" refreshError="1"/>
      <sheetData sheetId="37994" refreshError="1"/>
      <sheetData sheetId="37995" refreshError="1"/>
      <sheetData sheetId="37996" refreshError="1"/>
      <sheetData sheetId="37997" refreshError="1"/>
      <sheetData sheetId="37998" refreshError="1"/>
      <sheetData sheetId="37999" refreshError="1"/>
      <sheetData sheetId="38000" refreshError="1"/>
      <sheetData sheetId="38001" refreshError="1"/>
      <sheetData sheetId="38002" refreshError="1"/>
      <sheetData sheetId="38003" refreshError="1"/>
      <sheetData sheetId="38004" refreshError="1"/>
      <sheetData sheetId="38005" refreshError="1"/>
      <sheetData sheetId="38006" refreshError="1"/>
      <sheetData sheetId="38007" refreshError="1"/>
      <sheetData sheetId="38008" refreshError="1"/>
      <sheetData sheetId="38009" refreshError="1"/>
      <sheetData sheetId="38010" refreshError="1"/>
      <sheetData sheetId="38011" refreshError="1"/>
      <sheetData sheetId="38012" refreshError="1"/>
      <sheetData sheetId="38013" refreshError="1"/>
      <sheetData sheetId="38014" refreshError="1"/>
      <sheetData sheetId="38015" refreshError="1"/>
      <sheetData sheetId="38016" refreshError="1"/>
      <sheetData sheetId="38017" refreshError="1"/>
      <sheetData sheetId="38018" refreshError="1"/>
      <sheetData sheetId="38019" refreshError="1"/>
      <sheetData sheetId="38020" refreshError="1"/>
      <sheetData sheetId="38021" refreshError="1"/>
      <sheetData sheetId="38022" refreshError="1"/>
      <sheetData sheetId="38023" refreshError="1"/>
      <sheetData sheetId="38024" refreshError="1"/>
      <sheetData sheetId="38025" refreshError="1"/>
      <sheetData sheetId="38026" refreshError="1"/>
      <sheetData sheetId="38027" refreshError="1"/>
      <sheetData sheetId="38028" refreshError="1"/>
      <sheetData sheetId="38029" refreshError="1"/>
      <sheetData sheetId="38030" refreshError="1"/>
      <sheetData sheetId="38031" refreshError="1"/>
      <sheetData sheetId="38032" refreshError="1"/>
      <sheetData sheetId="38033" refreshError="1"/>
      <sheetData sheetId="38034" refreshError="1"/>
      <sheetData sheetId="38035" refreshError="1"/>
      <sheetData sheetId="38036" refreshError="1"/>
      <sheetData sheetId="38037" refreshError="1"/>
      <sheetData sheetId="38038" refreshError="1"/>
      <sheetData sheetId="38039" refreshError="1"/>
      <sheetData sheetId="38040" refreshError="1"/>
      <sheetData sheetId="38041" refreshError="1"/>
      <sheetData sheetId="38042" refreshError="1"/>
      <sheetData sheetId="38043" refreshError="1"/>
      <sheetData sheetId="38044" refreshError="1"/>
      <sheetData sheetId="38045" refreshError="1"/>
      <sheetData sheetId="38046" refreshError="1"/>
      <sheetData sheetId="38047" refreshError="1"/>
      <sheetData sheetId="38048" refreshError="1"/>
      <sheetData sheetId="38049" refreshError="1"/>
      <sheetData sheetId="38050" refreshError="1"/>
      <sheetData sheetId="38051" refreshError="1"/>
      <sheetData sheetId="38052" refreshError="1"/>
      <sheetData sheetId="38053" refreshError="1"/>
      <sheetData sheetId="38054" refreshError="1"/>
      <sheetData sheetId="38055" refreshError="1"/>
      <sheetData sheetId="38056" refreshError="1"/>
      <sheetData sheetId="38057" refreshError="1"/>
      <sheetData sheetId="38058" refreshError="1"/>
      <sheetData sheetId="38059" refreshError="1"/>
      <sheetData sheetId="38060" refreshError="1"/>
      <sheetData sheetId="38061" refreshError="1"/>
      <sheetData sheetId="38062" refreshError="1"/>
      <sheetData sheetId="38063" refreshError="1"/>
      <sheetData sheetId="38064" refreshError="1"/>
      <sheetData sheetId="38065" refreshError="1"/>
      <sheetData sheetId="38066" refreshError="1"/>
      <sheetData sheetId="38067" refreshError="1"/>
      <sheetData sheetId="38068" refreshError="1"/>
      <sheetData sheetId="38069" refreshError="1"/>
      <sheetData sheetId="38070" refreshError="1"/>
      <sheetData sheetId="38071" refreshError="1"/>
      <sheetData sheetId="38072" refreshError="1"/>
      <sheetData sheetId="38073" refreshError="1"/>
      <sheetData sheetId="38074" refreshError="1"/>
      <sheetData sheetId="38075" refreshError="1"/>
      <sheetData sheetId="38076" refreshError="1"/>
      <sheetData sheetId="38077" refreshError="1"/>
      <sheetData sheetId="38078" refreshError="1"/>
      <sheetData sheetId="38079" refreshError="1"/>
      <sheetData sheetId="38080" refreshError="1"/>
      <sheetData sheetId="38081" refreshError="1"/>
      <sheetData sheetId="38082" refreshError="1"/>
      <sheetData sheetId="38083" refreshError="1"/>
      <sheetData sheetId="38084" refreshError="1"/>
      <sheetData sheetId="38085" refreshError="1"/>
      <sheetData sheetId="38086" refreshError="1"/>
      <sheetData sheetId="38087" refreshError="1"/>
      <sheetData sheetId="38088" refreshError="1"/>
      <sheetData sheetId="38089" refreshError="1"/>
      <sheetData sheetId="38090" refreshError="1"/>
      <sheetData sheetId="38091" refreshError="1"/>
      <sheetData sheetId="38092" refreshError="1"/>
      <sheetData sheetId="38093" refreshError="1"/>
      <sheetData sheetId="38094" refreshError="1"/>
      <sheetData sheetId="38095" refreshError="1"/>
      <sheetData sheetId="38096" refreshError="1"/>
      <sheetData sheetId="38097" refreshError="1"/>
      <sheetData sheetId="38098" refreshError="1"/>
      <sheetData sheetId="38099" refreshError="1"/>
      <sheetData sheetId="38100" refreshError="1"/>
      <sheetData sheetId="38101" refreshError="1"/>
      <sheetData sheetId="38102" refreshError="1"/>
      <sheetData sheetId="38103" refreshError="1"/>
      <sheetData sheetId="38104" refreshError="1"/>
      <sheetData sheetId="38105" refreshError="1"/>
      <sheetData sheetId="38106" refreshError="1"/>
      <sheetData sheetId="38107" refreshError="1"/>
      <sheetData sheetId="38108" refreshError="1"/>
      <sheetData sheetId="38109" refreshError="1"/>
      <sheetData sheetId="38110" refreshError="1"/>
      <sheetData sheetId="38111" refreshError="1"/>
      <sheetData sheetId="38112" refreshError="1"/>
      <sheetData sheetId="38113" refreshError="1"/>
      <sheetData sheetId="38114" refreshError="1"/>
      <sheetData sheetId="38115" refreshError="1"/>
      <sheetData sheetId="38116" refreshError="1"/>
      <sheetData sheetId="38117" refreshError="1"/>
      <sheetData sheetId="38118" refreshError="1"/>
      <sheetData sheetId="38119" refreshError="1"/>
      <sheetData sheetId="38120" refreshError="1"/>
      <sheetData sheetId="38121" refreshError="1"/>
      <sheetData sheetId="38122" refreshError="1"/>
      <sheetData sheetId="38123" refreshError="1"/>
      <sheetData sheetId="38124" refreshError="1"/>
      <sheetData sheetId="38125" refreshError="1"/>
      <sheetData sheetId="38126" refreshError="1"/>
      <sheetData sheetId="38127" refreshError="1"/>
      <sheetData sheetId="38128" refreshError="1"/>
      <sheetData sheetId="38129" refreshError="1"/>
      <sheetData sheetId="38130" refreshError="1"/>
      <sheetData sheetId="38131" refreshError="1"/>
      <sheetData sheetId="38132" refreshError="1"/>
      <sheetData sheetId="38133" refreshError="1"/>
      <sheetData sheetId="38134" refreshError="1"/>
      <sheetData sheetId="38135" refreshError="1"/>
      <sheetData sheetId="38136" refreshError="1"/>
      <sheetData sheetId="38137" refreshError="1"/>
      <sheetData sheetId="38138" refreshError="1"/>
      <sheetData sheetId="38139" refreshError="1"/>
      <sheetData sheetId="38140" refreshError="1"/>
      <sheetData sheetId="38141" refreshError="1"/>
      <sheetData sheetId="38142" refreshError="1"/>
      <sheetData sheetId="38143" refreshError="1"/>
      <sheetData sheetId="38144" refreshError="1"/>
      <sheetData sheetId="38145" refreshError="1"/>
      <sheetData sheetId="38146" refreshError="1"/>
      <sheetData sheetId="38147" refreshError="1"/>
      <sheetData sheetId="38148" refreshError="1"/>
      <sheetData sheetId="38149" refreshError="1"/>
      <sheetData sheetId="38150" refreshError="1"/>
      <sheetData sheetId="38151" refreshError="1"/>
      <sheetData sheetId="38152" refreshError="1"/>
      <sheetData sheetId="38153" refreshError="1"/>
      <sheetData sheetId="38154" refreshError="1"/>
      <sheetData sheetId="38155" refreshError="1"/>
      <sheetData sheetId="38156" refreshError="1"/>
      <sheetData sheetId="38157" refreshError="1"/>
      <sheetData sheetId="38158" refreshError="1"/>
      <sheetData sheetId="38159" refreshError="1"/>
      <sheetData sheetId="38160" refreshError="1"/>
      <sheetData sheetId="38161" refreshError="1"/>
      <sheetData sheetId="38162" refreshError="1"/>
      <sheetData sheetId="38163" refreshError="1"/>
      <sheetData sheetId="38164" refreshError="1"/>
      <sheetData sheetId="38165" refreshError="1"/>
      <sheetData sheetId="38166" refreshError="1"/>
      <sheetData sheetId="38167" refreshError="1"/>
      <sheetData sheetId="38168" refreshError="1"/>
      <sheetData sheetId="38169" refreshError="1"/>
      <sheetData sheetId="38170" refreshError="1"/>
      <sheetData sheetId="38171" refreshError="1"/>
      <sheetData sheetId="38172" refreshError="1"/>
      <sheetData sheetId="38173" refreshError="1"/>
      <sheetData sheetId="38174" refreshError="1"/>
      <sheetData sheetId="38175" refreshError="1"/>
      <sheetData sheetId="38176" refreshError="1"/>
      <sheetData sheetId="38177" refreshError="1"/>
      <sheetData sheetId="38178" refreshError="1"/>
      <sheetData sheetId="38179" refreshError="1"/>
      <sheetData sheetId="38180" refreshError="1"/>
      <sheetData sheetId="38181" refreshError="1"/>
      <sheetData sheetId="38182" refreshError="1"/>
      <sheetData sheetId="38183" refreshError="1"/>
      <sheetData sheetId="38184" refreshError="1"/>
      <sheetData sheetId="38185" refreshError="1"/>
      <sheetData sheetId="38186" refreshError="1"/>
      <sheetData sheetId="38187" refreshError="1"/>
      <sheetData sheetId="38188" refreshError="1"/>
      <sheetData sheetId="38189" refreshError="1"/>
      <sheetData sheetId="38190" refreshError="1"/>
      <sheetData sheetId="38191" refreshError="1"/>
      <sheetData sheetId="38192" refreshError="1"/>
      <sheetData sheetId="38193" refreshError="1"/>
      <sheetData sheetId="38194" refreshError="1"/>
      <sheetData sheetId="38195" refreshError="1"/>
      <sheetData sheetId="38196" refreshError="1"/>
      <sheetData sheetId="38197" refreshError="1"/>
      <sheetData sheetId="38198" refreshError="1"/>
      <sheetData sheetId="38199" refreshError="1"/>
      <sheetData sheetId="38200" refreshError="1"/>
      <sheetData sheetId="38201" refreshError="1"/>
      <sheetData sheetId="38202" refreshError="1"/>
      <sheetData sheetId="38203" refreshError="1"/>
      <sheetData sheetId="38204" refreshError="1"/>
      <sheetData sheetId="38205" refreshError="1"/>
      <sheetData sheetId="38206" refreshError="1"/>
      <sheetData sheetId="38207" refreshError="1"/>
      <sheetData sheetId="38208" refreshError="1"/>
      <sheetData sheetId="38209" refreshError="1"/>
      <sheetData sheetId="38210" refreshError="1"/>
      <sheetData sheetId="38211" refreshError="1"/>
      <sheetData sheetId="38212" refreshError="1"/>
      <sheetData sheetId="38213" refreshError="1"/>
      <sheetData sheetId="38214" refreshError="1"/>
      <sheetData sheetId="38215" refreshError="1"/>
      <sheetData sheetId="38216" refreshError="1"/>
      <sheetData sheetId="38217" refreshError="1"/>
      <sheetData sheetId="38218" refreshError="1"/>
      <sheetData sheetId="38219" refreshError="1"/>
      <sheetData sheetId="38220" refreshError="1"/>
      <sheetData sheetId="38221" refreshError="1"/>
      <sheetData sheetId="38222" refreshError="1"/>
      <sheetData sheetId="38223" refreshError="1"/>
      <sheetData sheetId="38224" refreshError="1"/>
      <sheetData sheetId="38225" refreshError="1"/>
      <sheetData sheetId="38226" refreshError="1"/>
      <sheetData sheetId="38227" refreshError="1"/>
      <sheetData sheetId="38228" refreshError="1"/>
      <sheetData sheetId="38229" refreshError="1"/>
      <sheetData sheetId="38230" refreshError="1"/>
      <sheetData sheetId="38231" refreshError="1"/>
      <sheetData sheetId="38232" refreshError="1"/>
      <sheetData sheetId="38233" refreshError="1"/>
      <sheetData sheetId="38234" refreshError="1"/>
      <sheetData sheetId="38235" refreshError="1"/>
      <sheetData sheetId="38236" refreshError="1"/>
      <sheetData sheetId="38237" refreshError="1"/>
      <sheetData sheetId="38238" refreshError="1"/>
      <sheetData sheetId="38239" refreshError="1"/>
      <sheetData sheetId="38240" refreshError="1"/>
      <sheetData sheetId="38241" refreshError="1"/>
      <sheetData sheetId="38242" refreshError="1"/>
      <sheetData sheetId="38243" refreshError="1"/>
      <sheetData sheetId="38244" refreshError="1"/>
      <sheetData sheetId="38245" refreshError="1"/>
      <sheetData sheetId="38246" refreshError="1"/>
      <sheetData sheetId="38247" refreshError="1"/>
      <sheetData sheetId="38248" refreshError="1"/>
      <sheetData sheetId="38249" refreshError="1"/>
      <sheetData sheetId="38250" refreshError="1"/>
      <sheetData sheetId="38251" refreshError="1"/>
      <sheetData sheetId="38252" refreshError="1"/>
      <sheetData sheetId="38253" refreshError="1"/>
      <sheetData sheetId="38254" refreshError="1"/>
      <sheetData sheetId="38255" refreshError="1"/>
      <sheetData sheetId="38256" refreshError="1"/>
      <sheetData sheetId="38257" refreshError="1"/>
      <sheetData sheetId="38258" refreshError="1"/>
      <sheetData sheetId="38259" refreshError="1"/>
      <sheetData sheetId="38260" refreshError="1"/>
      <sheetData sheetId="38261" refreshError="1"/>
      <sheetData sheetId="38262" refreshError="1"/>
      <sheetData sheetId="38263" refreshError="1"/>
      <sheetData sheetId="38264" refreshError="1"/>
      <sheetData sheetId="38265" refreshError="1"/>
      <sheetData sheetId="38266" refreshError="1"/>
      <sheetData sheetId="38267" refreshError="1"/>
      <sheetData sheetId="38268" refreshError="1"/>
      <sheetData sheetId="38269" refreshError="1"/>
      <sheetData sheetId="38270" refreshError="1"/>
      <sheetData sheetId="38271" refreshError="1"/>
      <sheetData sheetId="38272" refreshError="1"/>
      <sheetData sheetId="38273" refreshError="1"/>
      <sheetData sheetId="38274" refreshError="1"/>
      <sheetData sheetId="38275" refreshError="1"/>
      <sheetData sheetId="38276" refreshError="1"/>
      <sheetData sheetId="38277" refreshError="1"/>
      <sheetData sheetId="38278" refreshError="1"/>
      <sheetData sheetId="38279" refreshError="1"/>
      <sheetData sheetId="38280" refreshError="1"/>
      <sheetData sheetId="38281" refreshError="1"/>
      <sheetData sheetId="38282" refreshError="1"/>
      <sheetData sheetId="38283" refreshError="1"/>
      <sheetData sheetId="38284" refreshError="1"/>
      <sheetData sheetId="38285" refreshError="1"/>
      <sheetData sheetId="38286" refreshError="1"/>
      <sheetData sheetId="38287" refreshError="1"/>
      <sheetData sheetId="38288" refreshError="1"/>
      <sheetData sheetId="38289" refreshError="1"/>
      <sheetData sheetId="38290" refreshError="1"/>
      <sheetData sheetId="38291" refreshError="1"/>
      <sheetData sheetId="38292" refreshError="1"/>
      <sheetData sheetId="38293" refreshError="1"/>
      <sheetData sheetId="38294" refreshError="1"/>
      <sheetData sheetId="38295" refreshError="1"/>
      <sheetData sheetId="38296" refreshError="1"/>
      <sheetData sheetId="38297" refreshError="1"/>
      <sheetData sheetId="38298" refreshError="1"/>
      <sheetData sheetId="38299" refreshError="1"/>
      <sheetData sheetId="38300" refreshError="1"/>
      <sheetData sheetId="38301" refreshError="1"/>
      <sheetData sheetId="38302" refreshError="1"/>
      <sheetData sheetId="38303" refreshError="1"/>
      <sheetData sheetId="38304" refreshError="1"/>
      <sheetData sheetId="38305" refreshError="1"/>
      <sheetData sheetId="38306" refreshError="1"/>
      <sheetData sheetId="38307" refreshError="1"/>
      <sheetData sheetId="38308" refreshError="1"/>
      <sheetData sheetId="38309" refreshError="1"/>
      <sheetData sheetId="38310" refreshError="1"/>
      <sheetData sheetId="38311" refreshError="1"/>
      <sheetData sheetId="38312" refreshError="1"/>
      <sheetData sheetId="38313" refreshError="1"/>
      <sheetData sheetId="38314" refreshError="1"/>
      <sheetData sheetId="38315" refreshError="1"/>
      <sheetData sheetId="38316" refreshError="1"/>
      <sheetData sheetId="38317" refreshError="1"/>
      <sheetData sheetId="38318" refreshError="1"/>
      <sheetData sheetId="38319" refreshError="1"/>
      <sheetData sheetId="38320" refreshError="1"/>
      <sheetData sheetId="38321" refreshError="1"/>
      <sheetData sheetId="38322" refreshError="1"/>
      <sheetData sheetId="38323" refreshError="1"/>
      <sheetData sheetId="38324" refreshError="1"/>
      <sheetData sheetId="38325" refreshError="1"/>
      <sheetData sheetId="38326" refreshError="1"/>
      <sheetData sheetId="38327" refreshError="1"/>
      <sheetData sheetId="38328" refreshError="1"/>
      <sheetData sheetId="38329" refreshError="1"/>
      <sheetData sheetId="38330" refreshError="1"/>
      <sheetData sheetId="38331" refreshError="1"/>
      <sheetData sheetId="38332" refreshError="1"/>
      <sheetData sheetId="38333" refreshError="1"/>
      <sheetData sheetId="38334" refreshError="1"/>
      <sheetData sheetId="38335" refreshError="1"/>
      <sheetData sheetId="38336" refreshError="1"/>
      <sheetData sheetId="38337" refreshError="1"/>
      <sheetData sheetId="38338" refreshError="1"/>
      <sheetData sheetId="38339" refreshError="1"/>
      <sheetData sheetId="38340" refreshError="1"/>
      <sheetData sheetId="38341" refreshError="1"/>
      <sheetData sheetId="38342" refreshError="1"/>
      <sheetData sheetId="38343" refreshError="1"/>
      <sheetData sheetId="38344" refreshError="1"/>
      <sheetData sheetId="38345" refreshError="1"/>
      <sheetData sheetId="38346" refreshError="1"/>
      <sheetData sheetId="38347" refreshError="1"/>
      <sheetData sheetId="38348" refreshError="1"/>
      <sheetData sheetId="38349" refreshError="1"/>
      <sheetData sheetId="38350" refreshError="1"/>
      <sheetData sheetId="38351" refreshError="1"/>
      <sheetData sheetId="38352" refreshError="1"/>
      <sheetData sheetId="38353" refreshError="1"/>
      <sheetData sheetId="38354" refreshError="1"/>
      <sheetData sheetId="38355" refreshError="1"/>
      <sheetData sheetId="38356" refreshError="1"/>
      <sheetData sheetId="38357" refreshError="1"/>
      <sheetData sheetId="38358" refreshError="1"/>
      <sheetData sheetId="38359" refreshError="1"/>
      <sheetData sheetId="38360" refreshError="1"/>
      <sheetData sheetId="38361" refreshError="1"/>
      <sheetData sheetId="38362" refreshError="1"/>
      <sheetData sheetId="38363" refreshError="1"/>
      <sheetData sheetId="38364" refreshError="1"/>
      <sheetData sheetId="38365" refreshError="1"/>
      <sheetData sheetId="38366" refreshError="1"/>
      <sheetData sheetId="38367" refreshError="1"/>
      <sheetData sheetId="38368" refreshError="1"/>
      <sheetData sheetId="38369" refreshError="1"/>
      <sheetData sheetId="38370" refreshError="1"/>
      <sheetData sheetId="38371" refreshError="1"/>
      <sheetData sheetId="38372" refreshError="1"/>
      <sheetData sheetId="38373" refreshError="1"/>
      <sheetData sheetId="38374" refreshError="1"/>
      <sheetData sheetId="38375" refreshError="1"/>
      <sheetData sheetId="38376" refreshError="1"/>
      <sheetData sheetId="38377" refreshError="1"/>
      <sheetData sheetId="38378" refreshError="1"/>
      <sheetData sheetId="38379" refreshError="1"/>
      <sheetData sheetId="38380" refreshError="1"/>
      <sheetData sheetId="38381" refreshError="1"/>
      <sheetData sheetId="38382" refreshError="1"/>
      <sheetData sheetId="38383" refreshError="1"/>
      <sheetData sheetId="38384" refreshError="1"/>
      <sheetData sheetId="38385" refreshError="1"/>
      <sheetData sheetId="38386" refreshError="1"/>
      <sheetData sheetId="38387" refreshError="1"/>
      <sheetData sheetId="38388" refreshError="1"/>
      <sheetData sheetId="38389" refreshError="1"/>
      <sheetData sheetId="38390" refreshError="1"/>
      <sheetData sheetId="38391" refreshError="1"/>
      <sheetData sheetId="38392" refreshError="1"/>
      <sheetData sheetId="38393" refreshError="1"/>
      <sheetData sheetId="38394" refreshError="1"/>
      <sheetData sheetId="38395" refreshError="1"/>
      <sheetData sheetId="38396" refreshError="1"/>
      <sheetData sheetId="38397" refreshError="1"/>
      <sheetData sheetId="38398" refreshError="1"/>
      <sheetData sheetId="38399" refreshError="1"/>
      <sheetData sheetId="38400" refreshError="1"/>
      <sheetData sheetId="38401" refreshError="1"/>
      <sheetData sheetId="38402" refreshError="1"/>
      <sheetData sheetId="38403" refreshError="1"/>
      <sheetData sheetId="38404" refreshError="1"/>
      <sheetData sheetId="38405" refreshError="1"/>
      <sheetData sheetId="38406" refreshError="1"/>
      <sheetData sheetId="38407" refreshError="1"/>
      <sheetData sheetId="38408" refreshError="1"/>
      <sheetData sheetId="38409" refreshError="1"/>
      <sheetData sheetId="38410" refreshError="1"/>
      <sheetData sheetId="38411" refreshError="1"/>
      <sheetData sheetId="38412" refreshError="1"/>
      <sheetData sheetId="38413" refreshError="1"/>
      <sheetData sheetId="38414" refreshError="1"/>
      <sheetData sheetId="38415" refreshError="1"/>
      <sheetData sheetId="38416" refreshError="1"/>
      <sheetData sheetId="38417" refreshError="1"/>
      <sheetData sheetId="38418" refreshError="1"/>
      <sheetData sheetId="38419" refreshError="1"/>
      <sheetData sheetId="38420" refreshError="1"/>
      <sheetData sheetId="38421" refreshError="1"/>
      <sheetData sheetId="38422" refreshError="1"/>
      <sheetData sheetId="38423" refreshError="1"/>
      <sheetData sheetId="38424" refreshError="1"/>
      <sheetData sheetId="38425" refreshError="1"/>
      <sheetData sheetId="38426" refreshError="1"/>
      <sheetData sheetId="38427" refreshError="1"/>
      <sheetData sheetId="38428" refreshError="1"/>
      <sheetData sheetId="38429" refreshError="1"/>
      <sheetData sheetId="38430" refreshError="1"/>
      <sheetData sheetId="38431" refreshError="1"/>
      <sheetData sheetId="38432" refreshError="1"/>
      <sheetData sheetId="38433" refreshError="1"/>
      <sheetData sheetId="38434" refreshError="1"/>
      <sheetData sheetId="38435" refreshError="1"/>
      <sheetData sheetId="38436" refreshError="1"/>
      <sheetData sheetId="38437" refreshError="1"/>
      <sheetData sheetId="38438" refreshError="1"/>
      <sheetData sheetId="38439" refreshError="1"/>
      <sheetData sheetId="38440" refreshError="1"/>
      <sheetData sheetId="38441" refreshError="1"/>
      <sheetData sheetId="38442" refreshError="1"/>
      <sheetData sheetId="38443" refreshError="1"/>
      <sheetData sheetId="38444" refreshError="1"/>
      <sheetData sheetId="38445" refreshError="1"/>
      <sheetData sheetId="38446" refreshError="1"/>
      <sheetData sheetId="38447" refreshError="1"/>
      <sheetData sheetId="38448" refreshError="1"/>
      <sheetData sheetId="38449" refreshError="1"/>
      <sheetData sheetId="38450" refreshError="1"/>
      <sheetData sheetId="38451" refreshError="1"/>
      <sheetData sheetId="38452" refreshError="1"/>
      <sheetData sheetId="38453" refreshError="1"/>
      <sheetData sheetId="38454" refreshError="1"/>
      <sheetData sheetId="38455" refreshError="1"/>
      <sheetData sheetId="38456" refreshError="1"/>
      <sheetData sheetId="38457" refreshError="1"/>
      <sheetData sheetId="38458" refreshError="1"/>
      <sheetData sheetId="38459" refreshError="1"/>
      <sheetData sheetId="38460" refreshError="1"/>
      <sheetData sheetId="38461" refreshError="1"/>
      <sheetData sheetId="38462" refreshError="1"/>
      <sheetData sheetId="38463" refreshError="1"/>
      <sheetData sheetId="38464" refreshError="1"/>
      <sheetData sheetId="38465" refreshError="1"/>
      <sheetData sheetId="38466" refreshError="1"/>
      <sheetData sheetId="38467" refreshError="1"/>
      <sheetData sheetId="38468" refreshError="1"/>
      <sheetData sheetId="38469" refreshError="1"/>
      <sheetData sheetId="38470" refreshError="1"/>
      <sheetData sheetId="38471" refreshError="1"/>
      <sheetData sheetId="38472" refreshError="1"/>
      <sheetData sheetId="38473" refreshError="1"/>
      <sheetData sheetId="38474" refreshError="1"/>
      <sheetData sheetId="38475" refreshError="1"/>
      <sheetData sheetId="38476" refreshError="1"/>
      <sheetData sheetId="38477" refreshError="1"/>
      <sheetData sheetId="38478" refreshError="1"/>
      <sheetData sheetId="38479" refreshError="1"/>
      <sheetData sheetId="38480" refreshError="1"/>
      <sheetData sheetId="38481" refreshError="1"/>
      <sheetData sheetId="38482" refreshError="1"/>
      <sheetData sheetId="38483" refreshError="1"/>
      <sheetData sheetId="38484" refreshError="1"/>
      <sheetData sheetId="38485" refreshError="1"/>
      <sheetData sheetId="38486" refreshError="1"/>
      <sheetData sheetId="38487" refreshError="1"/>
      <sheetData sheetId="38488" refreshError="1"/>
      <sheetData sheetId="38489" refreshError="1"/>
      <sheetData sheetId="38490" refreshError="1"/>
      <sheetData sheetId="38491" refreshError="1"/>
      <sheetData sheetId="38492" refreshError="1"/>
      <sheetData sheetId="38493" refreshError="1"/>
      <sheetData sheetId="38494" refreshError="1"/>
      <sheetData sheetId="38495" refreshError="1"/>
      <sheetData sheetId="38496" refreshError="1"/>
      <sheetData sheetId="38497" refreshError="1"/>
      <sheetData sheetId="38498" refreshError="1"/>
      <sheetData sheetId="38499" refreshError="1"/>
      <sheetData sheetId="38500" refreshError="1"/>
      <sheetData sheetId="38501" refreshError="1"/>
      <sheetData sheetId="38502" refreshError="1"/>
      <sheetData sheetId="38503" refreshError="1"/>
      <sheetData sheetId="38504" refreshError="1"/>
      <sheetData sheetId="38505" refreshError="1"/>
      <sheetData sheetId="38506" refreshError="1"/>
      <sheetData sheetId="38507" refreshError="1"/>
      <sheetData sheetId="38508" refreshError="1"/>
      <sheetData sheetId="38509" refreshError="1"/>
      <sheetData sheetId="38510" refreshError="1"/>
      <sheetData sheetId="38511" refreshError="1"/>
      <sheetData sheetId="38512" refreshError="1"/>
      <sheetData sheetId="38513" refreshError="1"/>
      <sheetData sheetId="38514" refreshError="1"/>
      <sheetData sheetId="38515" refreshError="1"/>
      <sheetData sheetId="38516" refreshError="1"/>
      <sheetData sheetId="38517" refreshError="1"/>
      <sheetData sheetId="38518" refreshError="1"/>
      <sheetData sheetId="38519" refreshError="1"/>
      <sheetData sheetId="38520" refreshError="1"/>
      <sheetData sheetId="38521" refreshError="1"/>
      <sheetData sheetId="38522" refreshError="1"/>
      <sheetData sheetId="38523" refreshError="1"/>
      <sheetData sheetId="38524" refreshError="1"/>
      <sheetData sheetId="38525" refreshError="1"/>
      <sheetData sheetId="38526" refreshError="1"/>
      <sheetData sheetId="38527" refreshError="1"/>
      <sheetData sheetId="38528" refreshError="1"/>
      <sheetData sheetId="38529" refreshError="1"/>
      <sheetData sheetId="38530" refreshError="1"/>
      <sheetData sheetId="38531" refreshError="1"/>
      <sheetData sheetId="38532" refreshError="1"/>
      <sheetData sheetId="38533" refreshError="1"/>
      <sheetData sheetId="38534" refreshError="1"/>
      <sheetData sheetId="38535" refreshError="1"/>
      <sheetData sheetId="38536" refreshError="1"/>
      <sheetData sheetId="38537" refreshError="1"/>
      <sheetData sheetId="38538" refreshError="1"/>
      <sheetData sheetId="38539" refreshError="1"/>
      <sheetData sheetId="38540" refreshError="1"/>
      <sheetData sheetId="38541" refreshError="1"/>
      <sheetData sheetId="38542" refreshError="1"/>
      <sheetData sheetId="38543" refreshError="1"/>
      <sheetData sheetId="38544" refreshError="1"/>
      <sheetData sheetId="38545" refreshError="1"/>
      <sheetData sheetId="38546" refreshError="1"/>
      <sheetData sheetId="38547" refreshError="1"/>
      <sheetData sheetId="38548" refreshError="1"/>
      <sheetData sheetId="38549" refreshError="1"/>
      <sheetData sheetId="38550" refreshError="1"/>
      <sheetData sheetId="38551" refreshError="1"/>
      <sheetData sheetId="38552" refreshError="1"/>
      <sheetData sheetId="38553" refreshError="1"/>
      <sheetData sheetId="38554" refreshError="1"/>
      <sheetData sheetId="38555" refreshError="1"/>
      <sheetData sheetId="38556" refreshError="1"/>
      <sheetData sheetId="38557" refreshError="1"/>
      <sheetData sheetId="38558" refreshError="1"/>
      <sheetData sheetId="38559" refreshError="1"/>
      <sheetData sheetId="38560" refreshError="1"/>
      <sheetData sheetId="38561" refreshError="1"/>
      <sheetData sheetId="38562" refreshError="1"/>
      <sheetData sheetId="38563" refreshError="1"/>
      <sheetData sheetId="38564" refreshError="1"/>
      <sheetData sheetId="38565" refreshError="1"/>
      <sheetData sheetId="38566" refreshError="1"/>
      <sheetData sheetId="38567" refreshError="1"/>
      <sheetData sheetId="38568" refreshError="1"/>
      <sheetData sheetId="38569" refreshError="1"/>
      <sheetData sheetId="38570" refreshError="1"/>
      <sheetData sheetId="38571" refreshError="1"/>
      <sheetData sheetId="38572" refreshError="1"/>
      <sheetData sheetId="38573" refreshError="1"/>
      <sheetData sheetId="38574" refreshError="1"/>
      <sheetData sheetId="38575" refreshError="1"/>
      <sheetData sheetId="38576" refreshError="1"/>
      <sheetData sheetId="38577" refreshError="1"/>
      <sheetData sheetId="38578" refreshError="1"/>
      <sheetData sheetId="38579" refreshError="1"/>
      <sheetData sheetId="38580" refreshError="1"/>
      <sheetData sheetId="38581" refreshError="1"/>
      <sheetData sheetId="38582" refreshError="1"/>
      <sheetData sheetId="38583" refreshError="1"/>
      <sheetData sheetId="38584" refreshError="1"/>
      <sheetData sheetId="38585" refreshError="1"/>
      <sheetData sheetId="38586" refreshError="1"/>
      <sheetData sheetId="38587" refreshError="1"/>
      <sheetData sheetId="38588" refreshError="1"/>
      <sheetData sheetId="38589" refreshError="1"/>
      <sheetData sheetId="38590" refreshError="1"/>
      <sheetData sheetId="38591" refreshError="1"/>
      <sheetData sheetId="38592" refreshError="1"/>
      <sheetData sheetId="38593" refreshError="1"/>
      <sheetData sheetId="38594" refreshError="1"/>
      <sheetData sheetId="38595" refreshError="1"/>
      <sheetData sheetId="38596" refreshError="1"/>
      <sheetData sheetId="38597" refreshError="1"/>
      <sheetData sheetId="38598" refreshError="1"/>
      <sheetData sheetId="38599" refreshError="1"/>
      <sheetData sheetId="38600" refreshError="1"/>
      <sheetData sheetId="38601" refreshError="1"/>
      <sheetData sheetId="38602" refreshError="1"/>
      <sheetData sheetId="38603" refreshError="1"/>
      <sheetData sheetId="38604" refreshError="1"/>
      <sheetData sheetId="38605" refreshError="1"/>
      <sheetData sheetId="38606" refreshError="1"/>
      <sheetData sheetId="38607" refreshError="1"/>
      <sheetData sheetId="38608" refreshError="1"/>
      <sheetData sheetId="38609" refreshError="1"/>
      <sheetData sheetId="38610" refreshError="1"/>
      <sheetData sheetId="38611" refreshError="1"/>
      <sheetData sheetId="38612" refreshError="1"/>
      <sheetData sheetId="38613" refreshError="1"/>
      <sheetData sheetId="38614" refreshError="1"/>
      <sheetData sheetId="38615" refreshError="1"/>
      <sheetData sheetId="38616" refreshError="1"/>
      <sheetData sheetId="38617" refreshError="1"/>
      <sheetData sheetId="38618" refreshError="1"/>
      <sheetData sheetId="38619" refreshError="1"/>
      <sheetData sheetId="38620" refreshError="1"/>
      <sheetData sheetId="38621" refreshError="1"/>
      <sheetData sheetId="38622" refreshError="1"/>
      <sheetData sheetId="38623" refreshError="1"/>
      <sheetData sheetId="38624" refreshError="1"/>
      <sheetData sheetId="38625" refreshError="1"/>
      <sheetData sheetId="38626" refreshError="1"/>
      <sheetData sheetId="38627" refreshError="1"/>
      <sheetData sheetId="38628" refreshError="1"/>
      <sheetData sheetId="38629" refreshError="1"/>
      <sheetData sheetId="38630" refreshError="1"/>
      <sheetData sheetId="38631" refreshError="1"/>
      <sheetData sheetId="38632" refreshError="1"/>
      <sheetData sheetId="38633" refreshError="1"/>
      <sheetData sheetId="38634" refreshError="1"/>
      <sheetData sheetId="38635" refreshError="1"/>
      <sheetData sheetId="38636" refreshError="1"/>
      <sheetData sheetId="38637" refreshError="1"/>
      <sheetData sheetId="38638" refreshError="1"/>
      <sheetData sheetId="38639" refreshError="1"/>
      <sheetData sheetId="38640" refreshError="1"/>
      <sheetData sheetId="38641" refreshError="1"/>
      <sheetData sheetId="38642" refreshError="1"/>
      <sheetData sheetId="38643" refreshError="1"/>
      <sheetData sheetId="38644" refreshError="1"/>
      <sheetData sheetId="38645" refreshError="1"/>
      <sheetData sheetId="38646" refreshError="1"/>
      <sheetData sheetId="38647" refreshError="1"/>
      <sheetData sheetId="38648" refreshError="1"/>
      <sheetData sheetId="38649" refreshError="1"/>
      <sheetData sheetId="38650" refreshError="1"/>
      <sheetData sheetId="38651" refreshError="1"/>
      <sheetData sheetId="38652" refreshError="1"/>
      <sheetData sheetId="38653" refreshError="1"/>
      <sheetData sheetId="38654" refreshError="1"/>
      <sheetData sheetId="38655" refreshError="1"/>
      <sheetData sheetId="38656" refreshError="1"/>
      <sheetData sheetId="38657" refreshError="1"/>
      <sheetData sheetId="38658" refreshError="1"/>
      <sheetData sheetId="38659" refreshError="1"/>
      <sheetData sheetId="38660" refreshError="1"/>
      <sheetData sheetId="38661" refreshError="1"/>
      <sheetData sheetId="38662" refreshError="1"/>
      <sheetData sheetId="38663" refreshError="1"/>
      <sheetData sheetId="38664" refreshError="1"/>
      <sheetData sheetId="38665" refreshError="1"/>
      <sheetData sheetId="38666" refreshError="1"/>
      <sheetData sheetId="38667" refreshError="1"/>
      <sheetData sheetId="38668" refreshError="1"/>
      <sheetData sheetId="38669" refreshError="1"/>
      <sheetData sheetId="38670" refreshError="1"/>
      <sheetData sheetId="38671" refreshError="1"/>
      <sheetData sheetId="38672" refreshError="1"/>
      <sheetData sheetId="38673" refreshError="1"/>
      <sheetData sheetId="38674" refreshError="1"/>
      <sheetData sheetId="38675" refreshError="1"/>
      <sheetData sheetId="38676" refreshError="1"/>
      <sheetData sheetId="38677" refreshError="1"/>
      <sheetData sheetId="38678" refreshError="1"/>
      <sheetData sheetId="38679" refreshError="1"/>
      <sheetData sheetId="38680" refreshError="1"/>
      <sheetData sheetId="38681" refreshError="1"/>
      <sheetData sheetId="38682" refreshError="1"/>
      <sheetData sheetId="38683" refreshError="1"/>
      <sheetData sheetId="38684" refreshError="1"/>
      <sheetData sheetId="38685" refreshError="1"/>
      <sheetData sheetId="38686" refreshError="1"/>
      <sheetData sheetId="38687" refreshError="1"/>
      <sheetData sheetId="38688" refreshError="1"/>
      <sheetData sheetId="38689" refreshError="1"/>
      <sheetData sheetId="38690" refreshError="1"/>
      <sheetData sheetId="38691" refreshError="1"/>
      <sheetData sheetId="38692" refreshError="1"/>
      <sheetData sheetId="38693" refreshError="1"/>
      <sheetData sheetId="38694" refreshError="1"/>
      <sheetData sheetId="38695" refreshError="1"/>
      <sheetData sheetId="38696" refreshError="1"/>
      <sheetData sheetId="38697" refreshError="1"/>
      <sheetData sheetId="38698" refreshError="1"/>
      <sheetData sheetId="38699" refreshError="1"/>
      <sheetData sheetId="38700" refreshError="1"/>
      <sheetData sheetId="38701" refreshError="1"/>
      <sheetData sheetId="38702" refreshError="1"/>
      <sheetData sheetId="38703" refreshError="1"/>
      <sheetData sheetId="38704" refreshError="1"/>
      <sheetData sheetId="38705" refreshError="1"/>
      <sheetData sheetId="38706" refreshError="1"/>
      <sheetData sheetId="38707" refreshError="1"/>
      <sheetData sheetId="38708" refreshError="1"/>
      <sheetData sheetId="38709" refreshError="1"/>
      <sheetData sheetId="38710" refreshError="1"/>
      <sheetData sheetId="38711" refreshError="1"/>
      <sheetData sheetId="38712" refreshError="1"/>
      <sheetData sheetId="38713" refreshError="1"/>
      <sheetData sheetId="38714" refreshError="1"/>
      <sheetData sheetId="38715" refreshError="1"/>
      <sheetData sheetId="38716" refreshError="1"/>
      <sheetData sheetId="38717" refreshError="1"/>
      <sheetData sheetId="38718" refreshError="1"/>
      <sheetData sheetId="38719" refreshError="1"/>
      <sheetData sheetId="38720" refreshError="1"/>
      <sheetData sheetId="38721" refreshError="1"/>
      <sheetData sheetId="38722" refreshError="1"/>
      <sheetData sheetId="38723" refreshError="1"/>
      <sheetData sheetId="38724" refreshError="1"/>
      <sheetData sheetId="38725" refreshError="1"/>
      <sheetData sheetId="38726" refreshError="1"/>
      <sheetData sheetId="38727" refreshError="1"/>
      <sheetData sheetId="38728" refreshError="1"/>
      <sheetData sheetId="38729" refreshError="1"/>
      <sheetData sheetId="38730" refreshError="1"/>
      <sheetData sheetId="38731" refreshError="1"/>
      <sheetData sheetId="38732" refreshError="1"/>
      <sheetData sheetId="38733" refreshError="1"/>
      <sheetData sheetId="38734" refreshError="1"/>
      <sheetData sheetId="38735" refreshError="1"/>
      <sheetData sheetId="38736" refreshError="1"/>
      <sheetData sheetId="38737" refreshError="1"/>
      <sheetData sheetId="38738" refreshError="1"/>
      <sheetData sheetId="38739" refreshError="1"/>
      <sheetData sheetId="38740" refreshError="1"/>
      <sheetData sheetId="38741" refreshError="1"/>
      <sheetData sheetId="38742" refreshError="1"/>
      <sheetData sheetId="38743" refreshError="1"/>
      <sheetData sheetId="38744" refreshError="1"/>
      <sheetData sheetId="38745" refreshError="1"/>
      <sheetData sheetId="38746" refreshError="1"/>
      <sheetData sheetId="38747" refreshError="1"/>
      <sheetData sheetId="38748" refreshError="1"/>
      <sheetData sheetId="38749" refreshError="1"/>
      <sheetData sheetId="38750" refreshError="1"/>
      <sheetData sheetId="38751" refreshError="1"/>
      <sheetData sheetId="38752" refreshError="1"/>
      <sheetData sheetId="38753" refreshError="1"/>
      <sheetData sheetId="38754" refreshError="1"/>
      <sheetData sheetId="38755" refreshError="1"/>
      <sheetData sheetId="38756" refreshError="1"/>
      <sheetData sheetId="38757" refreshError="1"/>
      <sheetData sheetId="38758" refreshError="1"/>
      <sheetData sheetId="38759" refreshError="1"/>
      <sheetData sheetId="38760" refreshError="1"/>
      <sheetData sheetId="38761" refreshError="1"/>
      <sheetData sheetId="38762" refreshError="1"/>
      <sheetData sheetId="38763" refreshError="1"/>
      <sheetData sheetId="38764" refreshError="1"/>
      <sheetData sheetId="38765" refreshError="1"/>
      <sheetData sheetId="38766" refreshError="1"/>
      <sheetData sheetId="38767" refreshError="1"/>
      <sheetData sheetId="38768" refreshError="1"/>
      <sheetData sheetId="38769" refreshError="1"/>
      <sheetData sheetId="38770" refreshError="1"/>
      <sheetData sheetId="38771" refreshError="1"/>
      <sheetData sheetId="38772" refreshError="1"/>
      <sheetData sheetId="38773" refreshError="1"/>
      <sheetData sheetId="38774" refreshError="1"/>
      <sheetData sheetId="38775" refreshError="1"/>
      <sheetData sheetId="38776" refreshError="1"/>
      <sheetData sheetId="38777" refreshError="1"/>
      <sheetData sheetId="38778" refreshError="1"/>
      <sheetData sheetId="38779" refreshError="1"/>
      <sheetData sheetId="38780" refreshError="1"/>
      <sheetData sheetId="38781" refreshError="1"/>
      <sheetData sheetId="38782" refreshError="1"/>
      <sheetData sheetId="38783" refreshError="1"/>
      <sheetData sheetId="38784" refreshError="1"/>
      <sheetData sheetId="38785" refreshError="1"/>
      <sheetData sheetId="38786" refreshError="1"/>
      <sheetData sheetId="38787" refreshError="1"/>
      <sheetData sheetId="38788" refreshError="1"/>
      <sheetData sheetId="38789" refreshError="1"/>
      <sheetData sheetId="38790" refreshError="1"/>
      <sheetData sheetId="38791" refreshError="1"/>
      <sheetData sheetId="38792" refreshError="1"/>
      <sheetData sheetId="38793" refreshError="1"/>
      <sheetData sheetId="38794" refreshError="1"/>
      <sheetData sheetId="38795" refreshError="1"/>
      <sheetData sheetId="38796" refreshError="1"/>
      <sheetData sheetId="38797" refreshError="1"/>
      <sheetData sheetId="38798" refreshError="1"/>
      <sheetData sheetId="38799" refreshError="1"/>
      <sheetData sheetId="38800" refreshError="1"/>
      <sheetData sheetId="38801" refreshError="1"/>
      <sheetData sheetId="38802" refreshError="1"/>
      <sheetData sheetId="38803" refreshError="1"/>
      <sheetData sheetId="38804" refreshError="1"/>
      <sheetData sheetId="38805" refreshError="1"/>
      <sheetData sheetId="38806" refreshError="1"/>
      <sheetData sheetId="38807" refreshError="1"/>
      <sheetData sheetId="38808" refreshError="1"/>
      <sheetData sheetId="38809" refreshError="1"/>
      <sheetData sheetId="38810" refreshError="1"/>
      <sheetData sheetId="38811" refreshError="1"/>
      <sheetData sheetId="38812" refreshError="1"/>
      <sheetData sheetId="38813" refreshError="1"/>
      <sheetData sheetId="38814" refreshError="1"/>
      <sheetData sheetId="38815" refreshError="1"/>
      <sheetData sheetId="38816" refreshError="1"/>
      <sheetData sheetId="38817" refreshError="1"/>
      <sheetData sheetId="38818" refreshError="1"/>
      <sheetData sheetId="38819" refreshError="1"/>
      <sheetData sheetId="38820" refreshError="1"/>
      <sheetData sheetId="38821" refreshError="1"/>
      <sheetData sheetId="38822" refreshError="1"/>
      <sheetData sheetId="38823" refreshError="1"/>
      <sheetData sheetId="38824" refreshError="1"/>
      <sheetData sheetId="38825" refreshError="1"/>
      <sheetData sheetId="38826" refreshError="1"/>
      <sheetData sheetId="38827" refreshError="1"/>
      <sheetData sheetId="38828" refreshError="1"/>
      <sheetData sheetId="38829" refreshError="1"/>
      <sheetData sheetId="38830" refreshError="1"/>
      <sheetData sheetId="38831" refreshError="1"/>
      <sheetData sheetId="38832" refreshError="1"/>
      <sheetData sheetId="38833" refreshError="1"/>
      <sheetData sheetId="38834" refreshError="1"/>
      <sheetData sheetId="38835" refreshError="1"/>
      <sheetData sheetId="38836" refreshError="1"/>
      <sheetData sheetId="38837" refreshError="1"/>
      <sheetData sheetId="38838" refreshError="1"/>
      <sheetData sheetId="38839" refreshError="1"/>
      <sheetData sheetId="38840" refreshError="1"/>
      <sheetData sheetId="38841" refreshError="1"/>
      <sheetData sheetId="38842" refreshError="1"/>
      <sheetData sheetId="38843" refreshError="1"/>
      <sheetData sheetId="38844" refreshError="1"/>
      <sheetData sheetId="38845" refreshError="1"/>
      <sheetData sheetId="38846" refreshError="1"/>
      <sheetData sheetId="38847" refreshError="1"/>
      <sheetData sheetId="38848" refreshError="1"/>
      <sheetData sheetId="38849" refreshError="1"/>
      <sheetData sheetId="38850" refreshError="1"/>
      <sheetData sheetId="38851" refreshError="1"/>
      <sheetData sheetId="38852" refreshError="1"/>
      <sheetData sheetId="38853" refreshError="1"/>
      <sheetData sheetId="38854" refreshError="1"/>
      <sheetData sheetId="38855" refreshError="1"/>
      <sheetData sheetId="38856" refreshError="1"/>
      <sheetData sheetId="38857" refreshError="1"/>
      <sheetData sheetId="38858" refreshError="1"/>
      <sheetData sheetId="38859" refreshError="1"/>
      <sheetData sheetId="38860" refreshError="1"/>
      <sheetData sheetId="38861" refreshError="1"/>
      <sheetData sheetId="38862" refreshError="1"/>
      <sheetData sheetId="38863" refreshError="1"/>
      <sheetData sheetId="38864" refreshError="1"/>
      <sheetData sheetId="38865" refreshError="1"/>
      <sheetData sheetId="38866" refreshError="1"/>
      <sheetData sheetId="38867" refreshError="1"/>
      <sheetData sheetId="38868" refreshError="1"/>
      <sheetData sheetId="38869" refreshError="1"/>
      <sheetData sheetId="38870" refreshError="1"/>
      <sheetData sheetId="38871" refreshError="1"/>
      <sheetData sheetId="38872" refreshError="1"/>
      <sheetData sheetId="38873" refreshError="1"/>
      <sheetData sheetId="38874" refreshError="1"/>
      <sheetData sheetId="38875" refreshError="1"/>
      <sheetData sheetId="38876" refreshError="1"/>
      <sheetData sheetId="38877" refreshError="1"/>
      <sheetData sheetId="38878" refreshError="1"/>
      <sheetData sheetId="38879" refreshError="1"/>
      <sheetData sheetId="38880" refreshError="1"/>
      <sheetData sheetId="38881" refreshError="1"/>
      <sheetData sheetId="38882" refreshError="1"/>
      <sheetData sheetId="38883" refreshError="1"/>
      <sheetData sheetId="38884" refreshError="1"/>
      <sheetData sheetId="38885" refreshError="1"/>
      <sheetData sheetId="38886" refreshError="1"/>
      <sheetData sheetId="38887" refreshError="1"/>
      <sheetData sheetId="38888" refreshError="1"/>
      <sheetData sheetId="38889" refreshError="1"/>
      <sheetData sheetId="38890" refreshError="1"/>
      <sheetData sheetId="38891" refreshError="1"/>
      <sheetData sheetId="38892" refreshError="1"/>
      <sheetData sheetId="38893" refreshError="1"/>
      <sheetData sheetId="38894" refreshError="1"/>
      <sheetData sheetId="38895" refreshError="1"/>
      <sheetData sheetId="38896" refreshError="1"/>
      <sheetData sheetId="38897" refreshError="1"/>
      <sheetData sheetId="38898" refreshError="1"/>
      <sheetData sheetId="38899" refreshError="1"/>
      <sheetData sheetId="38900" refreshError="1"/>
      <sheetData sheetId="38901" refreshError="1"/>
      <sheetData sheetId="38902" refreshError="1"/>
      <sheetData sheetId="38903" refreshError="1"/>
      <sheetData sheetId="38904" refreshError="1"/>
      <sheetData sheetId="38905" refreshError="1"/>
      <sheetData sheetId="38906" refreshError="1"/>
      <sheetData sheetId="38907" refreshError="1"/>
      <sheetData sheetId="38908" refreshError="1"/>
      <sheetData sheetId="38909" refreshError="1"/>
      <sheetData sheetId="38910" refreshError="1"/>
      <sheetData sheetId="38911" refreshError="1"/>
      <sheetData sheetId="38912" refreshError="1"/>
      <sheetData sheetId="38913" refreshError="1"/>
      <sheetData sheetId="38914" refreshError="1"/>
      <sheetData sheetId="38915" refreshError="1"/>
      <sheetData sheetId="38916" refreshError="1"/>
      <sheetData sheetId="38917" refreshError="1"/>
      <sheetData sheetId="38918" refreshError="1"/>
      <sheetData sheetId="38919" refreshError="1"/>
      <sheetData sheetId="38920" refreshError="1"/>
      <sheetData sheetId="38921" refreshError="1"/>
      <sheetData sheetId="38922" refreshError="1"/>
      <sheetData sheetId="38923" refreshError="1"/>
      <sheetData sheetId="38924" refreshError="1"/>
      <sheetData sheetId="38925" refreshError="1"/>
      <sheetData sheetId="38926" refreshError="1"/>
      <sheetData sheetId="38927" refreshError="1"/>
      <sheetData sheetId="38928" refreshError="1"/>
      <sheetData sheetId="38929" refreshError="1"/>
      <sheetData sheetId="38930" refreshError="1"/>
      <sheetData sheetId="38931" refreshError="1"/>
      <sheetData sheetId="38932" refreshError="1"/>
      <sheetData sheetId="38933" refreshError="1"/>
      <sheetData sheetId="38934" refreshError="1"/>
      <sheetData sheetId="38935" refreshError="1"/>
      <sheetData sheetId="38936" refreshError="1"/>
      <sheetData sheetId="38937" refreshError="1"/>
      <sheetData sheetId="38938" refreshError="1"/>
      <sheetData sheetId="38939" refreshError="1"/>
      <sheetData sheetId="38940" refreshError="1"/>
      <sheetData sheetId="38941" refreshError="1"/>
      <sheetData sheetId="38942" refreshError="1"/>
      <sheetData sheetId="38943" refreshError="1"/>
      <sheetData sheetId="38944" refreshError="1"/>
      <sheetData sheetId="38945" refreshError="1"/>
      <sheetData sheetId="38946" refreshError="1"/>
      <sheetData sheetId="38947" refreshError="1"/>
      <sheetData sheetId="38948" refreshError="1"/>
      <sheetData sheetId="38949" refreshError="1"/>
      <sheetData sheetId="38950" refreshError="1"/>
      <sheetData sheetId="38951" refreshError="1"/>
      <sheetData sheetId="38952" refreshError="1"/>
      <sheetData sheetId="38953" refreshError="1"/>
      <sheetData sheetId="38954" refreshError="1"/>
      <sheetData sheetId="38955" refreshError="1"/>
      <sheetData sheetId="38956" refreshError="1"/>
      <sheetData sheetId="38957" refreshError="1"/>
      <sheetData sheetId="38958" refreshError="1"/>
      <sheetData sheetId="38959" refreshError="1"/>
      <sheetData sheetId="38960" refreshError="1"/>
      <sheetData sheetId="38961" refreshError="1"/>
      <sheetData sheetId="38962" refreshError="1"/>
      <sheetData sheetId="38963" refreshError="1"/>
      <sheetData sheetId="38964" refreshError="1"/>
      <sheetData sheetId="38965" refreshError="1"/>
      <sheetData sheetId="38966" refreshError="1"/>
      <sheetData sheetId="38967" refreshError="1"/>
      <sheetData sheetId="38968" refreshError="1"/>
      <sheetData sheetId="38969" refreshError="1"/>
      <sheetData sheetId="38970" refreshError="1"/>
      <sheetData sheetId="38971" refreshError="1"/>
      <sheetData sheetId="38972" refreshError="1"/>
      <sheetData sheetId="38973" refreshError="1"/>
      <sheetData sheetId="38974" refreshError="1"/>
      <sheetData sheetId="38975" refreshError="1"/>
      <sheetData sheetId="38976" refreshError="1"/>
      <sheetData sheetId="38977" refreshError="1"/>
      <sheetData sheetId="38978" refreshError="1"/>
      <sheetData sheetId="38979" refreshError="1"/>
      <sheetData sheetId="38980" refreshError="1"/>
      <sheetData sheetId="38981" refreshError="1"/>
      <sheetData sheetId="38982" refreshError="1"/>
      <sheetData sheetId="38983" refreshError="1"/>
      <sheetData sheetId="38984" refreshError="1"/>
      <sheetData sheetId="38985" refreshError="1"/>
      <sheetData sheetId="38986" refreshError="1"/>
      <sheetData sheetId="38987" refreshError="1"/>
      <sheetData sheetId="38988" refreshError="1"/>
      <sheetData sheetId="38989" refreshError="1"/>
      <sheetData sheetId="38990" refreshError="1"/>
      <sheetData sheetId="38991" refreshError="1"/>
      <sheetData sheetId="38992" refreshError="1"/>
      <sheetData sheetId="38993" refreshError="1"/>
      <sheetData sheetId="38994" refreshError="1"/>
      <sheetData sheetId="38995" refreshError="1"/>
      <sheetData sheetId="38996" refreshError="1"/>
      <sheetData sheetId="38997" refreshError="1"/>
      <sheetData sheetId="38998" refreshError="1"/>
      <sheetData sheetId="38999" refreshError="1"/>
      <sheetData sheetId="39000" refreshError="1"/>
      <sheetData sheetId="39001" refreshError="1"/>
      <sheetData sheetId="39002" refreshError="1"/>
      <sheetData sheetId="39003" refreshError="1"/>
      <sheetData sheetId="39004" refreshError="1"/>
      <sheetData sheetId="39005" refreshError="1"/>
      <sheetData sheetId="39006" refreshError="1"/>
      <sheetData sheetId="39007" refreshError="1"/>
      <sheetData sheetId="39008" refreshError="1"/>
      <sheetData sheetId="39009" refreshError="1"/>
      <sheetData sheetId="39010" refreshError="1"/>
      <sheetData sheetId="39011" refreshError="1"/>
      <sheetData sheetId="39012" refreshError="1"/>
      <sheetData sheetId="39013" refreshError="1"/>
      <sheetData sheetId="39014" refreshError="1"/>
      <sheetData sheetId="39015" refreshError="1"/>
      <sheetData sheetId="39016" refreshError="1"/>
      <sheetData sheetId="39017" refreshError="1"/>
      <sheetData sheetId="39018" refreshError="1"/>
      <sheetData sheetId="39019" refreshError="1"/>
      <sheetData sheetId="39020" refreshError="1"/>
      <sheetData sheetId="39021" refreshError="1"/>
      <sheetData sheetId="39022" refreshError="1"/>
      <sheetData sheetId="39023" refreshError="1"/>
      <sheetData sheetId="39024" refreshError="1"/>
      <sheetData sheetId="39025" refreshError="1"/>
      <sheetData sheetId="39026" refreshError="1"/>
      <sheetData sheetId="39027" refreshError="1"/>
      <sheetData sheetId="39028" refreshError="1"/>
      <sheetData sheetId="39029" refreshError="1"/>
      <sheetData sheetId="39030" refreshError="1"/>
      <sheetData sheetId="39031" refreshError="1"/>
      <sheetData sheetId="39032" refreshError="1"/>
      <sheetData sheetId="39033" refreshError="1"/>
      <sheetData sheetId="39034" refreshError="1"/>
      <sheetData sheetId="39035" refreshError="1"/>
      <sheetData sheetId="39036" refreshError="1"/>
      <sheetData sheetId="39037" refreshError="1"/>
      <sheetData sheetId="39038" refreshError="1"/>
      <sheetData sheetId="39039" refreshError="1"/>
      <sheetData sheetId="39040" refreshError="1"/>
      <sheetData sheetId="39041" refreshError="1"/>
      <sheetData sheetId="39042" refreshError="1"/>
      <sheetData sheetId="39043" refreshError="1"/>
      <sheetData sheetId="39044" refreshError="1"/>
      <sheetData sheetId="39045" refreshError="1"/>
      <sheetData sheetId="39046" refreshError="1"/>
      <sheetData sheetId="39047" refreshError="1"/>
      <sheetData sheetId="39048" refreshError="1"/>
      <sheetData sheetId="39049" refreshError="1"/>
      <sheetData sheetId="39050" refreshError="1"/>
      <sheetData sheetId="39051" refreshError="1"/>
      <sheetData sheetId="39052" refreshError="1"/>
      <sheetData sheetId="39053" refreshError="1"/>
      <sheetData sheetId="39054" refreshError="1"/>
      <sheetData sheetId="39055" refreshError="1"/>
      <sheetData sheetId="39056" refreshError="1"/>
      <sheetData sheetId="39057" refreshError="1"/>
      <sheetData sheetId="39058" refreshError="1"/>
      <sheetData sheetId="39059" refreshError="1"/>
      <sheetData sheetId="39060" refreshError="1"/>
      <sheetData sheetId="39061" refreshError="1"/>
      <sheetData sheetId="39062" refreshError="1"/>
      <sheetData sheetId="39063" refreshError="1"/>
      <sheetData sheetId="39064" refreshError="1"/>
      <sheetData sheetId="39065" refreshError="1"/>
      <sheetData sheetId="39066" refreshError="1"/>
      <sheetData sheetId="39067" refreshError="1"/>
      <sheetData sheetId="39068" refreshError="1"/>
      <sheetData sheetId="39069" refreshError="1"/>
      <sheetData sheetId="39070" refreshError="1"/>
      <sheetData sheetId="39071" refreshError="1"/>
      <sheetData sheetId="39072" refreshError="1"/>
      <sheetData sheetId="39073" refreshError="1"/>
      <sheetData sheetId="39074" refreshError="1"/>
      <sheetData sheetId="39075" refreshError="1"/>
      <sheetData sheetId="39076" refreshError="1"/>
      <sheetData sheetId="39077" refreshError="1"/>
      <sheetData sheetId="39078" refreshError="1"/>
      <sheetData sheetId="39079" refreshError="1"/>
      <sheetData sheetId="39080" refreshError="1"/>
      <sheetData sheetId="39081" refreshError="1"/>
      <sheetData sheetId="39082" refreshError="1"/>
      <sheetData sheetId="39083" refreshError="1"/>
      <sheetData sheetId="39084" refreshError="1"/>
      <sheetData sheetId="39085" refreshError="1"/>
      <sheetData sheetId="39086" refreshError="1"/>
      <sheetData sheetId="39087" refreshError="1"/>
      <sheetData sheetId="39088" refreshError="1"/>
      <sheetData sheetId="39089" refreshError="1"/>
      <sheetData sheetId="39090" refreshError="1"/>
      <sheetData sheetId="39091" refreshError="1"/>
      <sheetData sheetId="39092" refreshError="1"/>
      <sheetData sheetId="39093" refreshError="1"/>
      <sheetData sheetId="39094" refreshError="1"/>
      <sheetData sheetId="39095" refreshError="1"/>
      <sheetData sheetId="39096" refreshError="1"/>
      <sheetData sheetId="39097" refreshError="1"/>
      <sheetData sheetId="39098" refreshError="1"/>
      <sheetData sheetId="39099" refreshError="1"/>
      <sheetData sheetId="39100" refreshError="1"/>
      <sheetData sheetId="39101" refreshError="1"/>
      <sheetData sheetId="39102" refreshError="1"/>
      <sheetData sheetId="39103" refreshError="1"/>
      <sheetData sheetId="39104" refreshError="1"/>
      <sheetData sheetId="39105" refreshError="1"/>
      <sheetData sheetId="39106" refreshError="1"/>
      <sheetData sheetId="39107" refreshError="1"/>
      <sheetData sheetId="39108" refreshError="1"/>
      <sheetData sheetId="39109" refreshError="1"/>
      <sheetData sheetId="39110" refreshError="1"/>
      <sheetData sheetId="39111" refreshError="1"/>
      <sheetData sheetId="39112" refreshError="1"/>
      <sheetData sheetId="39113" refreshError="1"/>
      <sheetData sheetId="39114" refreshError="1"/>
      <sheetData sheetId="39115" refreshError="1"/>
      <sheetData sheetId="39116" refreshError="1"/>
      <sheetData sheetId="39117" refreshError="1"/>
      <sheetData sheetId="39118" refreshError="1"/>
      <sheetData sheetId="39119" refreshError="1"/>
      <sheetData sheetId="39120" refreshError="1"/>
      <sheetData sheetId="39121" refreshError="1"/>
      <sheetData sheetId="39122" refreshError="1"/>
      <sheetData sheetId="39123" refreshError="1"/>
      <sheetData sheetId="39124" refreshError="1"/>
      <sheetData sheetId="39125" refreshError="1"/>
      <sheetData sheetId="39126" refreshError="1"/>
      <sheetData sheetId="39127" refreshError="1"/>
      <sheetData sheetId="39128" refreshError="1"/>
      <sheetData sheetId="39129" refreshError="1"/>
      <sheetData sheetId="39130" refreshError="1"/>
      <sheetData sheetId="39131" refreshError="1"/>
      <sheetData sheetId="39132" refreshError="1"/>
      <sheetData sheetId="39133" refreshError="1"/>
      <sheetData sheetId="39134" refreshError="1"/>
      <sheetData sheetId="39135" refreshError="1"/>
      <sheetData sheetId="39136" refreshError="1"/>
      <sheetData sheetId="39137" refreshError="1"/>
      <sheetData sheetId="39138" refreshError="1"/>
      <sheetData sheetId="39139" refreshError="1"/>
      <sheetData sheetId="39140" refreshError="1"/>
      <sheetData sheetId="39141" refreshError="1"/>
      <sheetData sheetId="39142" refreshError="1"/>
      <sheetData sheetId="39143" refreshError="1"/>
      <sheetData sheetId="39144" refreshError="1"/>
      <sheetData sheetId="39145" refreshError="1"/>
      <sheetData sheetId="39146" refreshError="1"/>
      <sheetData sheetId="39147" refreshError="1"/>
      <sheetData sheetId="39148" refreshError="1"/>
      <sheetData sheetId="39149" refreshError="1"/>
      <sheetData sheetId="39150" refreshError="1"/>
      <sheetData sheetId="39151" refreshError="1"/>
      <sheetData sheetId="39152" refreshError="1"/>
      <sheetData sheetId="39153" refreshError="1"/>
      <sheetData sheetId="39154" refreshError="1"/>
      <sheetData sheetId="39155" refreshError="1"/>
      <sheetData sheetId="39156" refreshError="1"/>
      <sheetData sheetId="39157" refreshError="1"/>
      <sheetData sheetId="39158" refreshError="1"/>
      <sheetData sheetId="39159" refreshError="1"/>
      <sheetData sheetId="39160" refreshError="1"/>
      <sheetData sheetId="39161" refreshError="1"/>
      <sheetData sheetId="39162" refreshError="1"/>
      <sheetData sheetId="39163" refreshError="1"/>
      <sheetData sheetId="39164" refreshError="1"/>
      <sheetData sheetId="39165" refreshError="1"/>
      <sheetData sheetId="39166" refreshError="1"/>
      <sheetData sheetId="39167" refreshError="1"/>
      <sheetData sheetId="39168" refreshError="1"/>
      <sheetData sheetId="39169" refreshError="1"/>
      <sheetData sheetId="39170" refreshError="1"/>
      <sheetData sheetId="39171" refreshError="1"/>
      <sheetData sheetId="39172" refreshError="1"/>
      <sheetData sheetId="39173" refreshError="1"/>
      <sheetData sheetId="39174" refreshError="1"/>
      <sheetData sheetId="39175" refreshError="1"/>
      <sheetData sheetId="39176" refreshError="1"/>
      <sheetData sheetId="39177" refreshError="1"/>
      <sheetData sheetId="39178" refreshError="1"/>
      <sheetData sheetId="39179" refreshError="1"/>
      <sheetData sheetId="39180" refreshError="1"/>
      <sheetData sheetId="39181" refreshError="1"/>
      <sheetData sheetId="39182" refreshError="1"/>
      <sheetData sheetId="39183" refreshError="1"/>
      <sheetData sheetId="39184" refreshError="1"/>
      <sheetData sheetId="39185" refreshError="1"/>
      <sheetData sheetId="39186" refreshError="1"/>
      <sheetData sheetId="39187" refreshError="1"/>
      <sheetData sheetId="39188" refreshError="1"/>
      <sheetData sheetId="39189" refreshError="1"/>
      <sheetData sheetId="39190" refreshError="1"/>
      <sheetData sheetId="39191" refreshError="1"/>
      <sheetData sheetId="39192" refreshError="1"/>
      <sheetData sheetId="39193" refreshError="1"/>
      <sheetData sheetId="39194" refreshError="1"/>
      <sheetData sheetId="39195" refreshError="1"/>
      <sheetData sheetId="39196" refreshError="1"/>
      <sheetData sheetId="39197" refreshError="1"/>
      <sheetData sheetId="39198" refreshError="1"/>
      <sheetData sheetId="39199" refreshError="1"/>
      <sheetData sheetId="39200" refreshError="1"/>
      <sheetData sheetId="39201" refreshError="1"/>
      <sheetData sheetId="39202" refreshError="1"/>
      <sheetData sheetId="39203" refreshError="1"/>
      <sheetData sheetId="39204" refreshError="1"/>
      <sheetData sheetId="39205" refreshError="1"/>
      <sheetData sheetId="39206" refreshError="1"/>
      <sheetData sheetId="39207" refreshError="1"/>
      <sheetData sheetId="39208" refreshError="1"/>
      <sheetData sheetId="39209" refreshError="1"/>
      <sheetData sheetId="39210" refreshError="1"/>
      <sheetData sheetId="39211" refreshError="1"/>
      <sheetData sheetId="39212" refreshError="1"/>
      <sheetData sheetId="39213" refreshError="1"/>
      <sheetData sheetId="39214" refreshError="1"/>
      <sheetData sheetId="39215" refreshError="1"/>
      <sheetData sheetId="39216" refreshError="1"/>
      <sheetData sheetId="39217" refreshError="1"/>
      <sheetData sheetId="39218" refreshError="1"/>
      <sheetData sheetId="39219" refreshError="1"/>
      <sheetData sheetId="39220" refreshError="1"/>
      <sheetData sheetId="39221" refreshError="1"/>
      <sheetData sheetId="39222" refreshError="1"/>
      <sheetData sheetId="39223" refreshError="1"/>
      <sheetData sheetId="39224" refreshError="1"/>
      <sheetData sheetId="39225" refreshError="1"/>
      <sheetData sheetId="39226" refreshError="1"/>
      <sheetData sheetId="39227" refreshError="1"/>
      <sheetData sheetId="39228" refreshError="1"/>
      <sheetData sheetId="39229" refreshError="1"/>
      <sheetData sheetId="39230" refreshError="1"/>
      <sheetData sheetId="39231" refreshError="1"/>
      <sheetData sheetId="39232" refreshError="1"/>
      <sheetData sheetId="39233" refreshError="1"/>
      <sheetData sheetId="39234" refreshError="1"/>
      <sheetData sheetId="39235" refreshError="1"/>
      <sheetData sheetId="39236" refreshError="1"/>
      <sheetData sheetId="39237" refreshError="1"/>
      <sheetData sheetId="39238" refreshError="1"/>
      <sheetData sheetId="39239" refreshError="1"/>
      <sheetData sheetId="39240" refreshError="1"/>
      <sheetData sheetId="39241" refreshError="1"/>
      <sheetData sheetId="39242" refreshError="1"/>
      <sheetData sheetId="39243" refreshError="1"/>
      <sheetData sheetId="39244" refreshError="1"/>
      <sheetData sheetId="39245" refreshError="1"/>
      <sheetData sheetId="39246" refreshError="1"/>
      <sheetData sheetId="39247" refreshError="1"/>
      <sheetData sheetId="39248" refreshError="1"/>
      <sheetData sheetId="39249" refreshError="1"/>
      <sheetData sheetId="39250" refreshError="1"/>
      <sheetData sheetId="39251" refreshError="1"/>
      <sheetData sheetId="39252" refreshError="1"/>
      <sheetData sheetId="39253" refreshError="1"/>
      <sheetData sheetId="39254" refreshError="1"/>
      <sheetData sheetId="39255" refreshError="1"/>
      <sheetData sheetId="39256" refreshError="1"/>
      <sheetData sheetId="39257" refreshError="1"/>
      <sheetData sheetId="39258" refreshError="1"/>
      <sheetData sheetId="39259" refreshError="1"/>
      <sheetData sheetId="39260" refreshError="1"/>
      <sheetData sheetId="39261" refreshError="1"/>
      <sheetData sheetId="39262" refreshError="1"/>
      <sheetData sheetId="39263" refreshError="1"/>
      <sheetData sheetId="39264" refreshError="1"/>
      <sheetData sheetId="39265" refreshError="1"/>
      <sheetData sheetId="39266" refreshError="1"/>
      <sheetData sheetId="39267" refreshError="1"/>
      <sheetData sheetId="39268" refreshError="1"/>
      <sheetData sheetId="39269" refreshError="1"/>
      <sheetData sheetId="39270" refreshError="1"/>
      <sheetData sheetId="39271" refreshError="1"/>
      <sheetData sheetId="39272" refreshError="1"/>
      <sheetData sheetId="39273" refreshError="1"/>
      <sheetData sheetId="39274" refreshError="1"/>
      <sheetData sheetId="39275" refreshError="1"/>
      <sheetData sheetId="39276" refreshError="1"/>
      <sheetData sheetId="39277" refreshError="1"/>
      <sheetData sheetId="39278" refreshError="1"/>
      <sheetData sheetId="39279" refreshError="1"/>
      <sheetData sheetId="39280" refreshError="1"/>
      <sheetData sheetId="39281" refreshError="1"/>
      <sheetData sheetId="39282" refreshError="1"/>
      <sheetData sheetId="39283" refreshError="1"/>
      <sheetData sheetId="39284" refreshError="1"/>
      <sheetData sheetId="39285" refreshError="1"/>
      <sheetData sheetId="39286" refreshError="1"/>
      <sheetData sheetId="39287" refreshError="1"/>
      <sheetData sheetId="39288" refreshError="1"/>
      <sheetData sheetId="39289" refreshError="1"/>
      <sheetData sheetId="39290" refreshError="1"/>
      <sheetData sheetId="39291" refreshError="1"/>
      <sheetData sheetId="39292" refreshError="1"/>
      <sheetData sheetId="39293" refreshError="1"/>
      <sheetData sheetId="39294" refreshError="1"/>
      <sheetData sheetId="39295" refreshError="1"/>
      <sheetData sheetId="39296" refreshError="1"/>
      <sheetData sheetId="39297" refreshError="1"/>
      <sheetData sheetId="39298" refreshError="1"/>
      <sheetData sheetId="39299" refreshError="1"/>
      <sheetData sheetId="39300" refreshError="1"/>
      <sheetData sheetId="39301" refreshError="1"/>
      <sheetData sheetId="39302" refreshError="1"/>
      <sheetData sheetId="39303" refreshError="1"/>
      <sheetData sheetId="39304" refreshError="1"/>
      <sheetData sheetId="39305" refreshError="1"/>
      <sheetData sheetId="39306" refreshError="1"/>
      <sheetData sheetId="39307" refreshError="1"/>
      <sheetData sheetId="39308" refreshError="1"/>
      <sheetData sheetId="39309" refreshError="1"/>
      <sheetData sheetId="39310" refreshError="1"/>
      <sheetData sheetId="39311" refreshError="1"/>
      <sheetData sheetId="39312" refreshError="1"/>
      <sheetData sheetId="39313" refreshError="1"/>
      <sheetData sheetId="39314" refreshError="1"/>
      <sheetData sheetId="39315" refreshError="1"/>
      <sheetData sheetId="39316" refreshError="1"/>
      <sheetData sheetId="39317" refreshError="1"/>
      <sheetData sheetId="39318" refreshError="1"/>
      <sheetData sheetId="39319" refreshError="1"/>
      <sheetData sheetId="39320" refreshError="1"/>
      <sheetData sheetId="39321" refreshError="1"/>
      <sheetData sheetId="39322" refreshError="1"/>
      <sheetData sheetId="39323" refreshError="1"/>
      <sheetData sheetId="39324" refreshError="1"/>
      <sheetData sheetId="39325" refreshError="1"/>
      <sheetData sheetId="39326" refreshError="1"/>
      <sheetData sheetId="39327" refreshError="1"/>
      <sheetData sheetId="39328" refreshError="1"/>
      <sheetData sheetId="39329" refreshError="1"/>
      <sheetData sheetId="39330" refreshError="1"/>
      <sheetData sheetId="39331" refreshError="1"/>
      <sheetData sheetId="39332" refreshError="1"/>
      <sheetData sheetId="39333" refreshError="1"/>
      <sheetData sheetId="39334" refreshError="1"/>
      <sheetData sheetId="39335" refreshError="1"/>
      <sheetData sheetId="39336" refreshError="1"/>
      <sheetData sheetId="39337" refreshError="1"/>
      <sheetData sheetId="39338" refreshError="1"/>
      <sheetData sheetId="39339" refreshError="1"/>
      <sheetData sheetId="39340" refreshError="1"/>
      <sheetData sheetId="39341" refreshError="1"/>
      <sheetData sheetId="39342" refreshError="1"/>
      <sheetData sheetId="39343" refreshError="1"/>
      <sheetData sheetId="39344" refreshError="1"/>
      <sheetData sheetId="39345" refreshError="1"/>
      <sheetData sheetId="39346" refreshError="1"/>
      <sheetData sheetId="39347" refreshError="1"/>
      <sheetData sheetId="39348" refreshError="1"/>
      <sheetData sheetId="39349" refreshError="1"/>
      <sheetData sheetId="39350" refreshError="1"/>
      <sheetData sheetId="39351" refreshError="1"/>
      <sheetData sheetId="39352" refreshError="1"/>
      <sheetData sheetId="39353" refreshError="1"/>
      <sheetData sheetId="39354" refreshError="1"/>
      <sheetData sheetId="39355" refreshError="1"/>
      <sheetData sheetId="39356" refreshError="1"/>
      <sheetData sheetId="39357" refreshError="1"/>
      <sheetData sheetId="39358" refreshError="1"/>
      <sheetData sheetId="39359" refreshError="1"/>
      <sheetData sheetId="39360" refreshError="1"/>
      <sheetData sheetId="39361" refreshError="1"/>
      <sheetData sheetId="39362" refreshError="1"/>
      <sheetData sheetId="39363" refreshError="1"/>
      <sheetData sheetId="39364" refreshError="1"/>
      <sheetData sheetId="39365" refreshError="1"/>
      <sheetData sheetId="39366" refreshError="1"/>
      <sheetData sheetId="39367" refreshError="1"/>
      <sheetData sheetId="39368" refreshError="1"/>
      <sheetData sheetId="39369" refreshError="1"/>
      <sheetData sheetId="39370" refreshError="1"/>
      <sheetData sheetId="39371" refreshError="1"/>
      <sheetData sheetId="39372" refreshError="1"/>
      <sheetData sheetId="39373" refreshError="1"/>
      <sheetData sheetId="39374" refreshError="1"/>
      <sheetData sheetId="39375" refreshError="1"/>
      <sheetData sheetId="39376" refreshError="1"/>
      <sheetData sheetId="39377" refreshError="1"/>
      <sheetData sheetId="39378" refreshError="1"/>
      <sheetData sheetId="39379" refreshError="1"/>
      <sheetData sheetId="39380" refreshError="1"/>
      <sheetData sheetId="39381" refreshError="1"/>
      <sheetData sheetId="39382" refreshError="1"/>
      <sheetData sheetId="39383" refreshError="1"/>
      <sheetData sheetId="39384" refreshError="1"/>
      <sheetData sheetId="39385" refreshError="1"/>
      <sheetData sheetId="39386" refreshError="1"/>
      <sheetData sheetId="39387" refreshError="1"/>
      <sheetData sheetId="39388" refreshError="1"/>
      <sheetData sheetId="39389" refreshError="1"/>
      <sheetData sheetId="39390" refreshError="1"/>
      <sheetData sheetId="39391" refreshError="1"/>
      <sheetData sheetId="39392" refreshError="1"/>
      <sheetData sheetId="39393" refreshError="1"/>
      <sheetData sheetId="39394" refreshError="1"/>
      <sheetData sheetId="39395" refreshError="1"/>
      <sheetData sheetId="39396" refreshError="1"/>
      <sheetData sheetId="39397" refreshError="1"/>
      <sheetData sheetId="39398" refreshError="1"/>
      <sheetData sheetId="39399" refreshError="1"/>
      <sheetData sheetId="39400" refreshError="1"/>
      <sheetData sheetId="39401" refreshError="1"/>
      <sheetData sheetId="39402" refreshError="1"/>
      <sheetData sheetId="39403" refreshError="1"/>
      <sheetData sheetId="39404" refreshError="1"/>
      <sheetData sheetId="39405" refreshError="1"/>
      <sheetData sheetId="39406" refreshError="1"/>
      <sheetData sheetId="39407" refreshError="1"/>
      <sheetData sheetId="39408" refreshError="1"/>
      <sheetData sheetId="39409" refreshError="1"/>
      <sheetData sheetId="39410" refreshError="1"/>
      <sheetData sheetId="39411" refreshError="1"/>
      <sheetData sheetId="39412" refreshError="1"/>
      <sheetData sheetId="39413" refreshError="1"/>
      <sheetData sheetId="39414" refreshError="1"/>
      <sheetData sheetId="39415" refreshError="1"/>
      <sheetData sheetId="39416" refreshError="1"/>
      <sheetData sheetId="39417" refreshError="1"/>
      <sheetData sheetId="39418" refreshError="1"/>
      <sheetData sheetId="39419" refreshError="1"/>
      <sheetData sheetId="39420" refreshError="1"/>
      <sheetData sheetId="39421" refreshError="1"/>
      <sheetData sheetId="39422" refreshError="1"/>
      <sheetData sheetId="39423" refreshError="1"/>
      <sheetData sheetId="39424" refreshError="1"/>
      <sheetData sheetId="39425" refreshError="1"/>
      <sheetData sheetId="39426" refreshError="1"/>
      <sheetData sheetId="39427" refreshError="1"/>
      <sheetData sheetId="39428" refreshError="1"/>
      <sheetData sheetId="39429" refreshError="1"/>
      <sheetData sheetId="39430" refreshError="1"/>
      <sheetData sheetId="39431" refreshError="1"/>
      <sheetData sheetId="39432" refreshError="1"/>
      <sheetData sheetId="39433" refreshError="1"/>
      <sheetData sheetId="39434" refreshError="1"/>
      <sheetData sheetId="39435" refreshError="1"/>
      <sheetData sheetId="39436" refreshError="1"/>
      <sheetData sheetId="39437" refreshError="1"/>
      <sheetData sheetId="39438" refreshError="1"/>
      <sheetData sheetId="39439" refreshError="1"/>
      <sheetData sheetId="39440" refreshError="1"/>
      <sheetData sheetId="39441" refreshError="1"/>
      <sheetData sheetId="39442" refreshError="1"/>
      <sheetData sheetId="39443" refreshError="1"/>
      <sheetData sheetId="39444" refreshError="1"/>
      <sheetData sheetId="39445" refreshError="1"/>
      <sheetData sheetId="39446" refreshError="1"/>
      <sheetData sheetId="39447" refreshError="1"/>
      <sheetData sheetId="39448" refreshError="1"/>
      <sheetData sheetId="39449" refreshError="1"/>
      <sheetData sheetId="39450" refreshError="1"/>
      <sheetData sheetId="39451" refreshError="1"/>
      <sheetData sheetId="39452" refreshError="1"/>
      <sheetData sheetId="39453" refreshError="1"/>
      <sheetData sheetId="39454" refreshError="1"/>
      <sheetData sheetId="39455" refreshError="1"/>
      <sheetData sheetId="39456" refreshError="1"/>
      <sheetData sheetId="39457" refreshError="1"/>
      <sheetData sheetId="39458" refreshError="1"/>
      <sheetData sheetId="39459" refreshError="1"/>
      <sheetData sheetId="39460" refreshError="1"/>
      <sheetData sheetId="39461" refreshError="1"/>
      <sheetData sheetId="39462" refreshError="1"/>
      <sheetData sheetId="39463" refreshError="1"/>
      <sheetData sheetId="39464" refreshError="1"/>
      <sheetData sheetId="39465" refreshError="1"/>
      <sheetData sheetId="39466" refreshError="1"/>
      <sheetData sheetId="39467" refreshError="1"/>
      <sheetData sheetId="39468" refreshError="1"/>
      <sheetData sheetId="39469" refreshError="1"/>
      <sheetData sheetId="39470" refreshError="1"/>
      <sheetData sheetId="39471" refreshError="1"/>
      <sheetData sheetId="39472" refreshError="1"/>
      <sheetData sheetId="39473" refreshError="1"/>
      <sheetData sheetId="39474" refreshError="1"/>
      <sheetData sheetId="39475" refreshError="1"/>
      <sheetData sheetId="39476" refreshError="1"/>
      <sheetData sheetId="39477" refreshError="1"/>
      <sheetData sheetId="39478" refreshError="1"/>
      <sheetData sheetId="39479" refreshError="1"/>
      <sheetData sheetId="39480" refreshError="1"/>
      <sheetData sheetId="39481" refreshError="1"/>
      <sheetData sheetId="39482" refreshError="1"/>
      <sheetData sheetId="39483" refreshError="1"/>
      <sheetData sheetId="39484" refreshError="1"/>
      <sheetData sheetId="39485" refreshError="1"/>
      <sheetData sheetId="39486" refreshError="1"/>
      <sheetData sheetId="39487" refreshError="1"/>
      <sheetData sheetId="39488" refreshError="1"/>
      <sheetData sheetId="39489" refreshError="1"/>
      <sheetData sheetId="39490" refreshError="1"/>
      <sheetData sheetId="39491" refreshError="1"/>
      <sheetData sheetId="39492" refreshError="1"/>
      <sheetData sheetId="39493" refreshError="1"/>
      <sheetData sheetId="39494" refreshError="1"/>
      <sheetData sheetId="39495" refreshError="1"/>
      <sheetData sheetId="39496" refreshError="1"/>
      <sheetData sheetId="39497" refreshError="1"/>
      <sheetData sheetId="39498" refreshError="1"/>
      <sheetData sheetId="39499" refreshError="1"/>
      <sheetData sheetId="39500" refreshError="1"/>
      <sheetData sheetId="39501" refreshError="1"/>
      <sheetData sheetId="39502" refreshError="1"/>
      <sheetData sheetId="39503" refreshError="1"/>
      <sheetData sheetId="39504" refreshError="1"/>
      <sheetData sheetId="39505" refreshError="1"/>
      <sheetData sheetId="39506" refreshError="1"/>
      <sheetData sheetId="39507" refreshError="1"/>
      <sheetData sheetId="39508" refreshError="1"/>
      <sheetData sheetId="39509" refreshError="1"/>
      <sheetData sheetId="39510" refreshError="1"/>
      <sheetData sheetId="39511" refreshError="1"/>
      <sheetData sheetId="39512" refreshError="1"/>
      <sheetData sheetId="39513" refreshError="1"/>
      <sheetData sheetId="39514" refreshError="1"/>
      <sheetData sheetId="39515" refreshError="1"/>
      <sheetData sheetId="39516" refreshError="1"/>
      <sheetData sheetId="39517" refreshError="1"/>
      <sheetData sheetId="39518" refreshError="1"/>
      <sheetData sheetId="39519" refreshError="1"/>
      <sheetData sheetId="39520" refreshError="1"/>
      <sheetData sheetId="39521" refreshError="1"/>
      <sheetData sheetId="39522" refreshError="1"/>
      <sheetData sheetId="39523" refreshError="1"/>
      <sheetData sheetId="39524" refreshError="1"/>
      <sheetData sheetId="39525" refreshError="1"/>
      <sheetData sheetId="39526" refreshError="1"/>
      <sheetData sheetId="39527" refreshError="1"/>
      <sheetData sheetId="39528" refreshError="1"/>
      <sheetData sheetId="39529" refreshError="1"/>
      <sheetData sheetId="39530" refreshError="1"/>
      <sheetData sheetId="39531" refreshError="1"/>
      <sheetData sheetId="39532" refreshError="1"/>
      <sheetData sheetId="39533" refreshError="1"/>
      <sheetData sheetId="39534" refreshError="1"/>
      <sheetData sheetId="39535" refreshError="1"/>
      <sheetData sheetId="39536" refreshError="1"/>
      <sheetData sheetId="39537" refreshError="1"/>
      <sheetData sheetId="39538" refreshError="1"/>
      <sheetData sheetId="39539" refreshError="1"/>
      <sheetData sheetId="39540" refreshError="1"/>
      <sheetData sheetId="39541" refreshError="1"/>
      <sheetData sheetId="39542" refreshError="1"/>
      <sheetData sheetId="39543" refreshError="1"/>
      <sheetData sheetId="39544" refreshError="1"/>
      <sheetData sheetId="39545" refreshError="1"/>
      <sheetData sheetId="39546" refreshError="1"/>
      <sheetData sheetId="39547" refreshError="1"/>
      <sheetData sheetId="39548" refreshError="1"/>
      <sheetData sheetId="39549" refreshError="1"/>
      <sheetData sheetId="39550" refreshError="1"/>
      <sheetData sheetId="39551" refreshError="1"/>
      <sheetData sheetId="39552" refreshError="1"/>
      <sheetData sheetId="39553" refreshError="1"/>
      <sheetData sheetId="39554" refreshError="1"/>
      <sheetData sheetId="39555" refreshError="1"/>
      <sheetData sheetId="39556" refreshError="1"/>
      <sheetData sheetId="39557" refreshError="1"/>
      <sheetData sheetId="39558" refreshError="1"/>
      <sheetData sheetId="39559" refreshError="1"/>
      <sheetData sheetId="39560" refreshError="1"/>
      <sheetData sheetId="39561" refreshError="1"/>
      <sheetData sheetId="39562" refreshError="1"/>
      <sheetData sheetId="39563" refreshError="1"/>
      <sheetData sheetId="39564" refreshError="1"/>
      <sheetData sheetId="39565" refreshError="1"/>
      <sheetData sheetId="39566" refreshError="1"/>
      <sheetData sheetId="39567" refreshError="1"/>
      <sheetData sheetId="39568" refreshError="1"/>
      <sheetData sheetId="39569" refreshError="1"/>
      <sheetData sheetId="39570" refreshError="1"/>
      <sheetData sheetId="39571" refreshError="1"/>
      <sheetData sheetId="39572" refreshError="1"/>
      <sheetData sheetId="39573" refreshError="1"/>
      <sheetData sheetId="39574" refreshError="1"/>
      <sheetData sheetId="39575" refreshError="1"/>
      <sheetData sheetId="39576" refreshError="1"/>
      <sheetData sheetId="39577" refreshError="1"/>
      <sheetData sheetId="39578" refreshError="1"/>
      <sheetData sheetId="39579" refreshError="1"/>
      <sheetData sheetId="39580" refreshError="1"/>
      <sheetData sheetId="39581" refreshError="1"/>
      <sheetData sheetId="39582" refreshError="1"/>
      <sheetData sheetId="39583" refreshError="1"/>
      <sheetData sheetId="39584" refreshError="1"/>
      <sheetData sheetId="39585" refreshError="1"/>
      <sheetData sheetId="39586" refreshError="1"/>
      <sheetData sheetId="39587" refreshError="1"/>
      <sheetData sheetId="39588" refreshError="1"/>
      <sheetData sheetId="39589" refreshError="1"/>
      <sheetData sheetId="39590" refreshError="1"/>
      <sheetData sheetId="39591" refreshError="1"/>
      <sheetData sheetId="39592" refreshError="1"/>
      <sheetData sheetId="39593" refreshError="1"/>
      <sheetData sheetId="39594" refreshError="1"/>
      <sheetData sheetId="39595" refreshError="1"/>
      <sheetData sheetId="39596" refreshError="1"/>
      <sheetData sheetId="39597" refreshError="1"/>
      <sheetData sheetId="39598" refreshError="1"/>
      <sheetData sheetId="39599" refreshError="1"/>
      <sheetData sheetId="39600" refreshError="1"/>
      <sheetData sheetId="39601" refreshError="1"/>
      <sheetData sheetId="39602" refreshError="1"/>
      <sheetData sheetId="39603" refreshError="1"/>
      <sheetData sheetId="39604" refreshError="1"/>
      <sheetData sheetId="39605" refreshError="1"/>
      <sheetData sheetId="39606" refreshError="1"/>
      <sheetData sheetId="39607" refreshError="1"/>
      <sheetData sheetId="39608" refreshError="1"/>
      <sheetData sheetId="39609" refreshError="1"/>
      <sheetData sheetId="39610" refreshError="1"/>
      <sheetData sheetId="39611" refreshError="1"/>
      <sheetData sheetId="39612" refreshError="1"/>
      <sheetData sheetId="39613" refreshError="1"/>
      <sheetData sheetId="39614" refreshError="1"/>
      <sheetData sheetId="39615" refreshError="1"/>
      <sheetData sheetId="39616" refreshError="1"/>
      <sheetData sheetId="39617" refreshError="1"/>
      <sheetData sheetId="39618" refreshError="1"/>
      <sheetData sheetId="39619" refreshError="1"/>
      <sheetData sheetId="39620" refreshError="1"/>
      <sheetData sheetId="39621" refreshError="1"/>
      <sheetData sheetId="39622" refreshError="1"/>
      <sheetData sheetId="39623" refreshError="1"/>
      <sheetData sheetId="39624" refreshError="1"/>
      <sheetData sheetId="39625" refreshError="1"/>
      <sheetData sheetId="39626" refreshError="1"/>
      <sheetData sheetId="39627" refreshError="1"/>
      <sheetData sheetId="39628" refreshError="1"/>
      <sheetData sheetId="39629" refreshError="1"/>
      <sheetData sheetId="39630" refreshError="1"/>
      <sheetData sheetId="39631" refreshError="1"/>
      <sheetData sheetId="39632" refreshError="1"/>
      <sheetData sheetId="39633" refreshError="1"/>
      <sheetData sheetId="39634" refreshError="1"/>
      <sheetData sheetId="39635" refreshError="1"/>
      <sheetData sheetId="39636" refreshError="1"/>
      <sheetData sheetId="39637" refreshError="1"/>
      <sheetData sheetId="39638" refreshError="1"/>
      <sheetData sheetId="39639" refreshError="1"/>
      <sheetData sheetId="39640" refreshError="1"/>
      <sheetData sheetId="39641" refreshError="1"/>
      <sheetData sheetId="39642" refreshError="1"/>
      <sheetData sheetId="39643" refreshError="1"/>
      <sheetData sheetId="39644" refreshError="1"/>
      <sheetData sheetId="39645" refreshError="1"/>
      <sheetData sheetId="39646" refreshError="1"/>
      <sheetData sheetId="39647" refreshError="1"/>
      <sheetData sheetId="39648" refreshError="1"/>
      <sheetData sheetId="39649" refreshError="1"/>
      <sheetData sheetId="39650" refreshError="1"/>
      <sheetData sheetId="39651" refreshError="1"/>
      <sheetData sheetId="39652" refreshError="1"/>
      <sheetData sheetId="39653" refreshError="1"/>
      <sheetData sheetId="39654" refreshError="1"/>
      <sheetData sheetId="39655" refreshError="1"/>
      <sheetData sheetId="39656" refreshError="1"/>
      <sheetData sheetId="39657" refreshError="1"/>
      <sheetData sheetId="39658" refreshError="1"/>
      <sheetData sheetId="39659" refreshError="1"/>
      <sheetData sheetId="39660" refreshError="1"/>
      <sheetData sheetId="39661" refreshError="1"/>
      <sheetData sheetId="39662" refreshError="1"/>
      <sheetData sheetId="39663" refreshError="1"/>
      <sheetData sheetId="39664" refreshError="1"/>
      <sheetData sheetId="39665" refreshError="1"/>
      <sheetData sheetId="39666" refreshError="1"/>
      <sheetData sheetId="39667" refreshError="1"/>
      <sheetData sheetId="39668" refreshError="1"/>
      <sheetData sheetId="39669" refreshError="1"/>
      <sheetData sheetId="39670" refreshError="1"/>
      <sheetData sheetId="39671" refreshError="1"/>
      <sheetData sheetId="39672" refreshError="1"/>
      <sheetData sheetId="39673" refreshError="1"/>
      <sheetData sheetId="39674" refreshError="1"/>
      <sheetData sheetId="39675" refreshError="1"/>
      <sheetData sheetId="39676" refreshError="1"/>
      <sheetData sheetId="39677" refreshError="1"/>
      <sheetData sheetId="39678" refreshError="1"/>
      <sheetData sheetId="39679" refreshError="1"/>
      <sheetData sheetId="39680" refreshError="1"/>
      <sheetData sheetId="39681" refreshError="1"/>
      <sheetData sheetId="39682" refreshError="1"/>
      <sheetData sheetId="39683" refreshError="1"/>
      <sheetData sheetId="39684" refreshError="1"/>
      <sheetData sheetId="39685" refreshError="1"/>
      <sheetData sheetId="39686" refreshError="1"/>
      <sheetData sheetId="39687" refreshError="1"/>
      <sheetData sheetId="39688" refreshError="1"/>
      <sheetData sheetId="39689" refreshError="1"/>
      <sheetData sheetId="39690" refreshError="1"/>
      <sheetData sheetId="39691" refreshError="1"/>
      <sheetData sheetId="39692" refreshError="1"/>
      <sheetData sheetId="39693" refreshError="1"/>
      <sheetData sheetId="39694" refreshError="1"/>
      <sheetData sheetId="39695" refreshError="1"/>
      <sheetData sheetId="39696" refreshError="1"/>
      <sheetData sheetId="39697" refreshError="1"/>
      <sheetData sheetId="39698" refreshError="1"/>
      <sheetData sheetId="39699" refreshError="1"/>
      <sheetData sheetId="39700" refreshError="1"/>
      <sheetData sheetId="39701" refreshError="1"/>
      <sheetData sheetId="39702" refreshError="1"/>
      <sheetData sheetId="39703" refreshError="1"/>
      <sheetData sheetId="39704" refreshError="1"/>
      <sheetData sheetId="39705" refreshError="1"/>
      <sheetData sheetId="39706" refreshError="1"/>
      <sheetData sheetId="39707" refreshError="1"/>
      <sheetData sheetId="39708" refreshError="1"/>
      <sheetData sheetId="39709" refreshError="1"/>
      <sheetData sheetId="39710" refreshError="1"/>
      <sheetData sheetId="39711" refreshError="1"/>
      <sheetData sheetId="39712" refreshError="1"/>
      <sheetData sheetId="39713" refreshError="1"/>
      <sheetData sheetId="39714" refreshError="1"/>
      <sheetData sheetId="39715" refreshError="1"/>
      <sheetData sheetId="39716" refreshError="1"/>
      <sheetData sheetId="39717" refreshError="1"/>
      <sheetData sheetId="39718" refreshError="1"/>
      <sheetData sheetId="39719" refreshError="1"/>
      <sheetData sheetId="39720" refreshError="1"/>
      <sheetData sheetId="39721" refreshError="1"/>
      <sheetData sheetId="39722" refreshError="1"/>
      <sheetData sheetId="39723" refreshError="1"/>
      <sheetData sheetId="39724" refreshError="1"/>
      <sheetData sheetId="39725" refreshError="1"/>
      <sheetData sheetId="39726" refreshError="1"/>
      <sheetData sheetId="39727" refreshError="1"/>
      <sheetData sheetId="39728" refreshError="1"/>
      <sheetData sheetId="39729" refreshError="1"/>
      <sheetData sheetId="39730" refreshError="1"/>
      <sheetData sheetId="39731" refreshError="1"/>
      <sheetData sheetId="39732" refreshError="1"/>
      <sheetData sheetId="39733" refreshError="1"/>
      <sheetData sheetId="39734" refreshError="1"/>
      <sheetData sheetId="39735" refreshError="1"/>
      <sheetData sheetId="39736" refreshError="1"/>
      <sheetData sheetId="39737" refreshError="1"/>
      <sheetData sheetId="39738" refreshError="1"/>
      <sheetData sheetId="39739" refreshError="1"/>
      <sheetData sheetId="39740" refreshError="1"/>
      <sheetData sheetId="39741" refreshError="1"/>
      <sheetData sheetId="39742" refreshError="1"/>
      <sheetData sheetId="39743" refreshError="1"/>
      <sheetData sheetId="39744" refreshError="1"/>
      <sheetData sheetId="39745" refreshError="1"/>
      <sheetData sheetId="39746" refreshError="1"/>
      <sheetData sheetId="39747" refreshError="1"/>
      <sheetData sheetId="39748" refreshError="1"/>
      <sheetData sheetId="39749" refreshError="1"/>
      <sheetData sheetId="39750" refreshError="1"/>
      <sheetData sheetId="39751" refreshError="1"/>
      <sheetData sheetId="39752" refreshError="1"/>
      <sheetData sheetId="39753" refreshError="1"/>
      <sheetData sheetId="39754" refreshError="1"/>
      <sheetData sheetId="39755" refreshError="1"/>
      <sheetData sheetId="39756" refreshError="1"/>
      <sheetData sheetId="39757" refreshError="1"/>
      <sheetData sheetId="39758" refreshError="1"/>
      <sheetData sheetId="39759" refreshError="1"/>
      <sheetData sheetId="39760" refreshError="1"/>
      <sheetData sheetId="39761" refreshError="1"/>
      <sheetData sheetId="39762" refreshError="1"/>
      <sheetData sheetId="39763" refreshError="1"/>
      <sheetData sheetId="39764" refreshError="1"/>
      <sheetData sheetId="39765" refreshError="1"/>
      <sheetData sheetId="39766" refreshError="1"/>
      <sheetData sheetId="39767" refreshError="1"/>
      <sheetData sheetId="39768" refreshError="1"/>
      <sheetData sheetId="39769" refreshError="1"/>
      <sheetData sheetId="39770" refreshError="1"/>
      <sheetData sheetId="39771" refreshError="1"/>
      <sheetData sheetId="39772" refreshError="1"/>
      <sheetData sheetId="39773" refreshError="1"/>
      <sheetData sheetId="39774" refreshError="1"/>
      <sheetData sheetId="39775" refreshError="1"/>
      <sheetData sheetId="39776" refreshError="1"/>
      <sheetData sheetId="39777" refreshError="1"/>
      <sheetData sheetId="39778" refreshError="1"/>
      <sheetData sheetId="39779" refreshError="1"/>
      <sheetData sheetId="39780" refreshError="1"/>
      <sheetData sheetId="39781" refreshError="1"/>
      <sheetData sheetId="39782" refreshError="1"/>
      <sheetData sheetId="39783" refreshError="1"/>
      <sheetData sheetId="39784" refreshError="1"/>
      <sheetData sheetId="39785" refreshError="1"/>
      <sheetData sheetId="39786" refreshError="1"/>
      <sheetData sheetId="39787" refreshError="1"/>
      <sheetData sheetId="39788" refreshError="1"/>
      <sheetData sheetId="39789" refreshError="1"/>
      <sheetData sheetId="39790" refreshError="1"/>
      <sheetData sheetId="39791" refreshError="1"/>
      <sheetData sheetId="39792" refreshError="1"/>
      <sheetData sheetId="39793" refreshError="1"/>
      <sheetData sheetId="39794" refreshError="1"/>
      <sheetData sheetId="39795" refreshError="1"/>
      <sheetData sheetId="39796" refreshError="1"/>
      <sheetData sheetId="39797" refreshError="1"/>
      <sheetData sheetId="39798" refreshError="1"/>
      <sheetData sheetId="39799" refreshError="1"/>
      <sheetData sheetId="39800" refreshError="1"/>
      <sheetData sheetId="39801" refreshError="1"/>
      <sheetData sheetId="39802" refreshError="1"/>
      <sheetData sheetId="39803" refreshError="1"/>
      <sheetData sheetId="39804" refreshError="1"/>
      <sheetData sheetId="39805" refreshError="1"/>
      <sheetData sheetId="39806" refreshError="1"/>
      <sheetData sheetId="39807" refreshError="1"/>
      <sheetData sheetId="39808" refreshError="1"/>
      <sheetData sheetId="39809" refreshError="1"/>
      <sheetData sheetId="39810" refreshError="1"/>
      <sheetData sheetId="39811" refreshError="1"/>
      <sheetData sheetId="39812" refreshError="1"/>
      <sheetData sheetId="39813" refreshError="1"/>
      <sheetData sheetId="39814" refreshError="1"/>
      <sheetData sheetId="39815" refreshError="1"/>
      <sheetData sheetId="39816" refreshError="1"/>
      <sheetData sheetId="39817" refreshError="1"/>
      <sheetData sheetId="39818" refreshError="1"/>
      <sheetData sheetId="39819" refreshError="1"/>
      <sheetData sheetId="39820" refreshError="1"/>
      <sheetData sheetId="39821" refreshError="1"/>
      <sheetData sheetId="39822" refreshError="1"/>
      <sheetData sheetId="39823" refreshError="1"/>
      <sheetData sheetId="39824" refreshError="1"/>
      <sheetData sheetId="39825" refreshError="1"/>
      <sheetData sheetId="39826" refreshError="1"/>
      <sheetData sheetId="39827" refreshError="1"/>
      <sheetData sheetId="39828" refreshError="1"/>
      <sheetData sheetId="39829" refreshError="1"/>
      <sheetData sheetId="39830" refreshError="1"/>
      <sheetData sheetId="39831" refreshError="1"/>
      <sheetData sheetId="39832" refreshError="1"/>
      <sheetData sheetId="39833" refreshError="1"/>
      <sheetData sheetId="39834" refreshError="1"/>
      <sheetData sheetId="39835" refreshError="1"/>
      <sheetData sheetId="39836" refreshError="1"/>
      <sheetData sheetId="39837" refreshError="1"/>
      <sheetData sheetId="39838" refreshError="1"/>
      <sheetData sheetId="39839" refreshError="1"/>
      <sheetData sheetId="39840" refreshError="1"/>
      <sheetData sheetId="39841" refreshError="1"/>
      <sheetData sheetId="39842" refreshError="1"/>
      <sheetData sheetId="39843" refreshError="1"/>
      <sheetData sheetId="39844" refreshError="1"/>
      <sheetData sheetId="39845" refreshError="1"/>
      <sheetData sheetId="39846" refreshError="1"/>
      <sheetData sheetId="39847" refreshError="1"/>
      <sheetData sheetId="39848" refreshError="1"/>
      <sheetData sheetId="39849" refreshError="1"/>
      <sheetData sheetId="39850" refreshError="1"/>
      <sheetData sheetId="39851" refreshError="1"/>
      <sheetData sheetId="39852" refreshError="1"/>
      <sheetData sheetId="39853" refreshError="1"/>
      <sheetData sheetId="39854" refreshError="1"/>
      <sheetData sheetId="39855" refreshError="1"/>
      <sheetData sheetId="39856" refreshError="1"/>
      <sheetData sheetId="39857" refreshError="1"/>
      <sheetData sheetId="39858" refreshError="1"/>
      <sheetData sheetId="39859" refreshError="1"/>
      <sheetData sheetId="39860" refreshError="1"/>
      <sheetData sheetId="39861" refreshError="1"/>
      <sheetData sheetId="39862" refreshError="1"/>
      <sheetData sheetId="39863" refreshError="1"/>
      <sheetData sheetId="39864" refreshError="1"/>
      <sheetData sheetId="39865" refreshError="1"/>
      <sheetData sheetId="39866" refreshError="1"/>
      <sheetData sheetId="39867" refreshError="1"/>
      <sheetData sheetId="39868" refreshError="1"/>
      <sheetData sheetId="39869" refreshError="1"/>
      <sheetData sheetId="39870" refreshError="1"/>
      <sheetData sheetId="39871" refreshError="1"/>
      <sheetData sheetId="39872" refreshError="1"/>
      <sheetData sheetId="39873" refreshError="1"/>
      <sheetData sheetId="39874" refreshError="1"/>
      <sheetData sheetId="39875" refreshError="1"/>
      <sheetData sheetId="39876" refreshError="1"/>
      <sheetData sheetId="39877" refreshError="1"/>
      <sheetData sheetId="39878" refreshError="1"/>
      <sheetData sheetId="39879" refreshError="1"/>
      <sheetData sheetId="39880" refreshError="1"/>
      <sheetData sheetId="39881" refreshError="1"/>
      <sheetData sheetId="39882" refreshError="1"/>
      <sheetData sheetId="39883" refreshError="1"/>
      <sheetData sheetId="39884" refreshError="1"/>
      <sheetData sheetId="39885" refreshError="1"/>
      <sheetData sheetId="39886" refreshError="1"/>
      <sheetData sheetId="39887" refreshError="1"/>
      <sheetData sheetId="39888" refreshError="1"/>
      <sheetData sheetId="39889" refreshError="1"/>
      <sheetData sheetId="39890" refreshError="1"/>
      <sheetData sheetId="39891" refreshError="1"/>
      <sheetData sheetId="39892" refreshError="1"/>
      <sheetData sheetId="39893" refreshError="1"/>
      <sheetData sheetId="39894" refreshError="1"/>
      <sheetData sheetId="39895" refreshError="1"/>
      <sheetData sheetId="39896" refreshError="1"/>
      <sheetData sheetId="39897" refreshError="1"/>
      <sheetData sheetId="39898" refreshError="1"/>
      <sheetData sheetId="39899" refreshError="1"/>
      <sheetData sheetId="39900" refreshError="1"/>
      <sheetData sheetId="39901" refreshError="1"/>
      <sheetData sheetId="39902" refreshError="1"/>
      <sheetData sheetId="39903" refreshError="1"/>
      <sheetData sheetId="39904" refreshError="1"/>
      <sheetData sheetId="39905" refreshError="1"/>
      <sheetData sheetId="39906" refreshError="1"/>
      <sheetData sheetId="39907" refreshError="1"/>
      <sheetData sheetId="39908" refreshError="1"/>
      <sheetData sheetId="39909" refreshError="1"/>
      <sheetData sheetId="39910" refreshError="1"/>
      <sheetData sheetId="39911" refreshError="1"/>
      <sheetData sheetId="39912" refreshError="1"/>
      <sheetData sheetId="39913" refreshError="1"/>
      <sheetData sheetId="39914" refreshError="1"/>
      <sheetData sheetId="39915" refreshError="1"/>
      <sheetData sheetId="39916" refreshError="1"/>
      <sheetData sheetId="39917" refreshError="1"/>
      <sheetData sheetId="39918" refreshError="1"/>
      <sheetData sheetId="39919" refreshError="1"/>
      <sheetData sheetId="39920" refreshError="1"/>
      <sheetData sheetId="39921" refreshError="1"/>
      <sheetData sheetId="39922" refreshError="1"/>
      <sheetData sheetId="39923" refreshError="1"/>
      <sheetData sheetId="39924" refreshError="1"/>
      <sheetData sheetId="39925" refreshError="1"/>
      <sheetData sheetId="39926" refreshError="1"/>
      <sheetData sheetId="39927" refreshError="1"/>
      <sheetData sheetId="39928" refreshError="1"/>
      <sheetData sheetId="39929" refreshError="1"/>
      <sheetData sheetId="39930" refreshError="1"/>
      <sheetData sheetId="39931" refreshError="1"/>
      <sheetData sheetId="39932" refreshError="1"/>
      <sheetData sheetId="39933" refreshError="1"/>
      <sheetData sheetId="39934" refreshError="1"/>
      <sheetData sheetId="39935" refreshError="1"/>
      <sheetData sheetId="39936" refreshError="1"/>
      <sheetData sheetId="39937" refreshError="1"/>
      <sheetData sheetId="39938" refreshError="1"/>
      <sheetData sheetId="39939" refreshError="1"/>
      <sheetData sheetId="39940" refreshError="1"/>
      <sheetData sheetId="39941" refreshError="1"/>
      <sheetData sheetId="39942" refreshError="1"/>
      <sheetData sheetId="39943" refreshError="1"/>
      <sheetData sheetId="39944" refreshError="1"/>
      <sheetData sheetId="39945" refreshError="1"/>
      <sheetData sheetId="39946" refreshError="1"/>
      <sheetData sheetId="39947" refreshError="1"/>
      <sheetData sheetId="39948" refreshError="1"/>
      <sheetData sheetId="39949" refreshError="1"/>
      <sheetData sheetId="39950" refreshError="1"/>
      <sheetData sheetId="39951" refreshError="1"/>
      <sheetData sheetId="39952" refreshError="1"/>
      <sheetData sheetId="39953" refreshError="1"/>
      <sheetData sheetId="39954" refreshError="1"/>
      <sheetData sheetId="39955" refreshError="1"/>
      <sheetData sheetId="39956" refreshError="1"/>
      <sheetData sheetId="39957" refreshError="1"/>
      <sheetData sheetId="39958" refreshError="1"/>
      <sheetData sheetId="39959" refreshError="1"/>
      <sheetData sheetId="39960" refreshError="1"/>
      <sheetData sheetId="39961" refreshError="1"/>
      <sheetData sheetId="39962" refreshError="1"/>
      <sheetData sheetId="39963" refreshError="1"/>
      <sheetData sheetId="39964" refreshError="1"/>
      <sheetData sheetId="39965" refreshError="1"/>
      <sheetData sheetId="39966" refreshError="1"/>
      <sheetData sheetId="39967" refreshError="1"/>
      <sheetData sheetId="39968" refreshError="1"/>
      <sheetData sheetId="39969" refreshError="1"/>
      <sheetData sheetId="39970" refreshError="1"/>
      <sheetData sheetId="39971" refreshError="1"/>
      <sheetData sheetId="39972" refreshError="1"/>
      <sheetData sheetId="39973" refreshError="1"/>
      <sheetData sheetId="39974" refreshError="1"/>
      <sheetData sheetId="39975" refreshError="1"/>
      <sheetData sheetId="39976" refreshError="1"/>
      <sheetData sheetId="39977" refreshError="1"/>
      <sheetData sheetId="39978" refreshError="1"/>
      <sheetData sheetId="39979" refreshError="1"/>
      <sheetData sheetId="39980" refreshError="1"/>
      <sheetData sheetId="39981" refreshError="1"/>
      <sheetData sheetId="39982" refreshError="1"/>
      <sheetData sheetId="39983" refreshError="1"/>
      <sheetData sheetId="39984" refreshError="1"/>
      <sheetData sheetId="39985" refreshError="1"/>
      <sheetData sheetId="39986" refreshError="1"/>
      <sheetData sheetId="39987" refreshError="1"/>
      <sheetData sheetId="39988" refreshError="1"/>
      <sheetData sheetId="39989" refreshError="1"/>
      <sheetData sheetId="39990" refreshError="1"/>
      <sheetData sheetId="39991" refreshError="1"/>
      <sheetData sheetId="39992" refreshError="1"/>
      <sheetData sheetId="39993" refreshError="1"/>
      <sheetData sheetId="39994" refreshError="1"/>
      <sheetData sheetId="39995" refreshError="1"/>
      <sheetData sheetId="39996" refreshError="1"/>
      <sheetData sheetId="39997" refreshError="1"/>
      <sheetData sheetId="39998" refreshError="1"/>
      <sheetData sheetId="39999" refreshError="1"/>
      <sheetData sheetId="40000" refreshError="1"/>
      <sheetData sheetId="40001" refreshError="1"/>
      <sheetData sheetId="40002" refreshError="1"/>
      <sheetData sheetId="40003" refreshError="1"/>
      <sheetData sheetId="40004" refreshError="1"/>
      <sheetData sheetId="40005" refreshError="1"/>
      <sheetData sheetId="40006" refreshError="1"/>
      <sheetData sheetId="40007" refreshError="1"/>
      <sheetData sheetId="40008" refreshError="1"/>
      <sheetData sheetId="40009" refreshError="1"/>
      <sheetData sheetId="40010" refreshError="1"/>
      <sheetData sheetId="40011" refreshError="1"/>
      <sheetData sheetId="40012" refreshError="1"/>
      <sheetData sheetId="40013" refreshError="1"/>
      <sheetData sheetId="40014" refreshError="1"/>
      <sheetData sheetId="40015" refreshError="1"/>
      <sheetData sheetId="40016" refreshError="1"/>
      <sheetData sheetId="40017" refreshError="1"/>
      <sheetData sheetId="40018" refreshError="1"/>
      <sheetData sheetId="40019" refreshError="1"/>
      <sheetData sheetId="40020" refreshError="1"/>
      <sheetData sheetId="40021" refreshError="1"/>
      <sheetData sheetId="40022" refreshError="1"/>
      <sheetData sheetId="40023" refreshError="1"/>
      <sheetData sheetId="40024" refreshError="1"/>
      <sheetData sheetId="40025" refreshError="1"/>
      <sheetData sheetId="40026" refreshError="1"/>
      <sheetData sheetId="40027" refreshError="1"/>
      <sheetData sheetId="40028" refreshError="1"/>
      <sheetData sheetId="40029" refreshError="1"/>
      <sheetData sheetId="40030" refreshError="1"/>
      <sheetData sheetId="40031" refreshError="1"/>
      <sheetData sheetId="40032" refreshError="1"/>
      <sheetData sheetId="40033" refreshError="1"/>
      <sheetData sheetId="40034" refreshError="1"/>
      <sheetData sheetId="40035" refreshError="1"/>
      <sheetData sheetId="40036" refreshError="1"/>
      <sheetData sheetId="40037" refreshError="1"/>
      <sheetData sheetId="40038" refreshError="1"/>
      <sheetData sheetId="40039" refreshError="1"/>
      <sheetData sheetId="40040" refreshError="1"/>
      <sheetData sheetId="40041" refreshError="1"/>
      <sheetData sheetId="40042" refreshError="1"/>
      <sheetData sheetId="40043" refreshError="1"/>
      <sheetData sheetId="40044" refreshError="1"/>
      <sheetData sheetId="40045" refreshError="1"/>
      <sheetData sheetId="40046" refreshError="1"/>
      <sheetData sheetId="40047" refreshError="1"/>
      <sheetData sheetId="40048" refreshError="1"/>
      <sheetData sheetId="40049" refreshError="1"/>
      <sheetData sheetId="40050" refreshError="1"/>
      <sheetData sheetId="40051" refreshError="1"/>
      <sheetData sheetId="40052" refreshError="1"/>
      <sheetData sheetId="40053" refreshError="1"/>
      <sheetData sheetId="40054" refreshError="1"/>
      <sheetData sheetId="40055" refreshError="1"/>
      <sheetData sheetId="40056" refreshError="1"/>
      <sheetData sheetId="40057" refreshError="1"/>
      <sheetData sheetId="40058" refreshError="1"/>
      <sheetData sheetId="40059" refreshError="1"/>
      <sheetData sheetId="40060" refreshError="1"/>
      <sheetData sheetId="40061" refreshError="1"/>
      <sheetData sheetId="40062" refreshError="1"/>
      <sheetData sheetId="40063" refreshError="1"/>
      <sheetData sheetId="40064" refreshError="1"/>
      <sheetData sheetId="40065" refreshError="1"/>
      <sheetData sheetId="40066" refreshError="1"/>
      <sheetData sheetId="40067" refreshError="1"/>
      <sheetData sheetId="40068" refreshError="1"/>
      <sheetData sheetId="40069" refreshError="1"/>
      <sheetData sheetId="40070" refreshError="1"/>
      <sheetData sheetId="40071" refreshError="1"/>
      <sheetData sheetId="40072" refreshError="1"/>
      <sheetData sheetId="40073" refreshError="1"/>
      <sheetData sheetId="40074" refreshError="1"/>
      <sheetData sheetId="40075" refreshError="1"/>
      <sheetData sheetId="40076" refreshError="1"/>
      <sheetData sheetId="40077" refreshError="1"/>
      <sheetData sheetId="40078" refreshError="1"/>
      <sheetData sheetId="40079" refreshError="1"/>
      <sheetData sheetId="40080" refreshError="1"/>
      <sheetData sheetId="40081" refreshError="1"/>
      <sheetData sheetId="40082" refreshError="1"/>
      <sheetData sheetId="40083" refreshError="1"/>
      <sheetData sheetId="40084" refreshError="1"/>
      <sheetData sheetId="40085" refreshError="1"/>
      <sheetData sheetId="40086" refreshError="1"/>
      <sheetData sheetId="40087" refreshError="1"/>
      <sheetData sheetId="40088" refreshError="1"/>
      <sheetData sheetId="40089" refreshError="1"/>
      <sheetData sheetId="40090" refreshError="1"/>
      <sheetData sheetId="40091" refreshError="1"/>
      <sheetData sheetId="40092" refreshError="1"/>
      <sheetData sheetId="40093" refreshError="1"/>
      <sheetData sheetId="40094" refreshError="1"/>
      <sheetData sheetId="40095" refreshError="1"/>
      <sheetData sheetId="40096" refreshError="1"/>
      <sheetData sheetId="40097" refreshError="1"/>
      <sheetData sheetId="40098" refreshError="1"/>
      <sheetData sheetId="40099" refreshError="1"/>
      <sheetData sheetId="40100" refreshError="1"/>
      <sheetData sheetId="40101" refreshError="1"/>
      <sheetData sheetId="40102" refreshError="1"/>
      <sheetData sheetId="40103" refreshError="1"/>
      <sheetData sheetId="40104" refreshError="1"/>
      <sheetData sheetId="40105" refreshError="1"/>
      <sheetData sheetId="40106" refreshError="1"/>
      <sheetData sheetId="40107" refreshError="1"/>
      <sheetData sheetId="40108" refreshError="1"/>
      <sheetData sheetId="40109" refreshError="1"/>
      <sheetData sheetId="40110" refreshError="1"/>
      <sheetData sheetId="40111" refreshError="1"/>
      <sheetData sheetId="40112" refreshError="1"/>
      <sheetData sheetId="40113" refreshError="1"/>
      <sheetData sheetId="40114" refreshError="1"/>
      <sheetData sheetId="40115" refreshError="1"/>
      <sheetData sheetId="40116" refreshError="1"/>
      <sheetData sheetId="40117" refreshError="1"/>
      <sheetData sheetId="40118" refreshError="1"/>
      <sheetData sheetId="40119" refreshError="1"/>
      <sheetData sheetId="40120" refreshError="1"/>
      <sheetData sheetId="40121" refreshError="1"/>
      <sheetData sheetId="40122" refreshError="1"/>
      <sheetData sheetId="40123" refreshError="1"/>
      <sheetData sheetId="40124" refreshError="1"/>
      <sheetData sheetId="40125" refreshError="1"/>
      <sheetData sheetId="40126" refreshError="1"/>
      <sheetData sheetId="40127" refreshError="1"/>
      <sheetData sheetId="40128" refreshError="1"/>
      <sheetData sheetId="40129" refreshError="1"/>
      <sheetData sheetId="40130" refreshError="1"/>
      <sheetData sheetId="40131" refreshError="1"/>
      <sheetData sheetId="40132" refreshError="1"/>
      <sheetData sheetId="40133" refreshError="1"/>
      <sheetData sheetId="40134" refreshError="1"/>
      <sheetData sheetId="40135" refreshError="1"/>
      <sheetData sheetId="40136" refreshError="1"/>
      <sheetData sheetId="40137" refreshError="1"/>
      <sheetData sheetId="40138" refreshError="1"/>
      <sheetData sheetId="40139" refreshError="1"/>
      <sheetData sheetId="40140" refreshError="1"/>
      <sheetData sheetId="40141" refreshError="1"/>
      <sheetData sheetId="40142" refreshError="1"/>
      <sheetData sheetId="40143" refreshError="1"/>
      <sheetData sheetId="40144" refreshError="1"/>
      <sheetData sheetId="40145" refreshError="1"/>
      <sheetData sheetId="40146" refreshError="1"/>
      <sheetData sheetId="40147" refreshError="1"/>
      <sheetData sheetId="40148" refreshError="1"/>
      <sheetData sheetId="40149" refreshError="1"/>
      <sheetData sheetId="40150" refreshError="1"/>
      <sheetData sheetId="40151" refreshError="1"/>
      <sheetData sheetId="40152" refreshError="1"/>
      <sheetData sheetId="40153" refreshError="1"/>
      <sheetData sheetId="40154" refreshError="1"/>
      <sheetData sheetId="40155" refreshError="1"/>
      <sheetData sheetId="40156" refreshError="1"/>
      <sheetData sheetId="40157" refreshError="1"/>
      <sheetData sheetId="40158" refreshError="1"/>
      <sheetData sheetId="40159" refreshError="1"/>
      <sheetData sheetId="40160" refreshError="1"/>
      <sheetData sheetId="40161" refreshError="1"/>
      <sheetData sheetId="40162" refreshError="1"/>
      <sheetData sheetId="40163" refreshError="1"/>
      <sheetData sheetId="40164" refreshError="1"/>
      <sheetData sheetId="40165" refreshError="1"/>
      <sheetData sheetId="40166" refreshError="1"/>
      <sheetData sheetId="40167" refreshError="1"/>
      <sheetData sheetId="40168" refreshError="1"/>
      <sheetData sheetId="40169" refreshError="1"/>
      <sheetData sheetId="40170" refreshError="1"/>
      <sheetData sheetId="40171" refreshError="1"/>
      <sheetData sheetId="40172" refreshError="1"/>
      <sheetData sheetId="40173" refreshError="1"/>
      <sheetData sheetId="40174" refreshError="1"/>
      <sheetData sheetId="40175" refreshError="1"/>
      <sheetData sheetId="40176" refreshError="1"/>
      <sheetData sheetId="40177" refreshError="1"/>
      <sheetData sheetId="40178" refreshError="1"/>
      <sheetData sheetId="40179" refreshError="1"/>
      <sheetData sheetId="40180" refreshError="1"/>
      <sheetData sheetId="40181" refreshError="1"/>
      <sheetData sheetId="40182" refreshError="1"/>
      <sheetData sheetId="40183" refreshError="1"/>
      <sheetData sheetId="40184" refreshError="1"/>
      <sheetData sheetId="40185" refreshError="1"/>
      <sheetData sheetId="40186" refreshError="1"/>
      <sheetData sheetId="40187" refreshError="1"/>
      <sheetData sheetId="40188" refreshError="1"/>
      <sheetData sheetId="40189" refreshError="1"/>
      <sheetData sheetId="40190" refreshError="1"/>
      <sheetData sheetId="40191" refreshError="1"/>
      <sheetData sheetId="40192" refreshError="1"/>
      <sheetData sheetId="40193" refreshError="1"/>
      <sheetData sheetId="40194" refreshError="1"/>
      <sheetData sheetId="40195" refreshError="1"/>
      <sheetData sheetId="40196" refreshError="1"/>
      <sheetData sheetId="40197" refreshError="1"/>
      <sheetData sheetId="40198" refreshError="1"/>
      <sheetData sheetId="40199" refreshError="1"/>
      <sheetData sheetId="40200" refreshError="1"/>
      <sheetData sheetId="40201" refreshError="1"/>
      <sheetData sheetId="40202" refreshError="1"/>
      <sheetData sheetId="40203" refreshError="1"/>
      <sheetData sheetId="40204" refreshError="1"/>
      <sheetData sheetId="40205" refreshError="1"/>
      <sheetData sheetId="40206" refreshError="1"/>
      <sheetData sheetId="40207" refreshError="1"/>
      <sheetData sheetId="40208" refreshError="1"/>
      <sheetData sheetId="40209" refreshError="1"/>
      <sheetData sheetId="40210" refreshError="1"/>
      <sheetData sheetId="40211" refreshError="1"/>
      <sheetData sheetId="40212" refreshError="1"/>
      <sheetData sheetId="40213" refreshError="1"/>
      <sheetData sheetId="40214" refreshError="1"/>
      <sheetData sheetId="40215" refreshError="1"/>
      <sheetData sheetId="40216" refreshError="1"/>
      <sheetData sheetId="40217" refreshError="1"/>
      <sheetData sheetId="40218" refreshError="1"/>
      <sheetData sheetId="40219" refreshError="1"/>
      <sheetData sheetId="40220" refreshError="1"/>
      <sheetData sheetId="40221" refreshError="1"/>
      <sheetData sheetId="40222" refreshError="1"/>
      <sheetData sheetId="40223" refreshError="1"/>
      <sheetData sheetId="40224" refreshError="1"/>
      <sheetData sheetId="40225" refreshError="1"/>
      <sheetData sheetId="40226" refreshError="1"/>
      <sheetData sheetId="40227" refreshError="1"/>
      <sheetData sheetId="40228" refreshError="1"/>
      <sheetData sheetId="40229" refreshError="1"/>
      <sheetData sheetId="40230" refreshError="1"/>
      <sheetData sheetId="40231" refreshError="1"/>
      <sheetData sheetId="40232" refreshError="1"/>
      <sheetData sheetId="40233" refreshError="1"/>
      <sheetData sheetId="40234" refreshError="1"/>
      <sheetData sheetId="40235" refreshError="1"/>
      <sheetData sheetId="40236" refreshError="1"/>
      <sheetData sheetId="40237" refreshError="1"/>
      <sheetData sheetId="40238" refreshError="1"/>
      <sheetData sheetId="40239" refreshError="1"/>
      <sheetData sheetId="40240" refreshError="1"/>
      <sheetData sheetId="40241" refreshError="1"/>
      <sheetData sheetId="40242" refreshError="1"/>
      <sheetData sheetId="40243" refreshError="1"/>
      <sheetData sheetId="40244" refreshError="1"/>
      <sheetData sheetId="40245" refreshError="1"/>
      <sheetData sheetId="40246" refreshError="1"/>
      <sheetData sheetId="40247" refreshError="1"/>
      <sheetData sheetId="40248" refreshError="1"/>
      <sheetData sheetId="40249" refreshError="1"/>
      <sheetData sheetId="40250" refreshError="1"/>
      <sheetData sheetId="40251" refreshError="1"/>
      <sheetData sheetId="40252" refreshError="1"/>
      <sheetData sheetId="40253" refreshError="1"/>
      <sheetData sheetId="40254" refreshError="1"/>
      <sheetData sheetId="40255" refreshError="1"/>
      <sheetData sheetId="40256" refreshError="1"/>
      <sheetData sheetId="40257" refreshError="1"/>
      <sheetData sheetId="40258" refreshError="1"/>
      <sheetData sheetId="40259" refreshError="1"/>
      <sheetData sheetId="40260" refreshError="1"/>
      <sheetData sheetId="40261" refreshError="1"/>
      <sheetData sheetId="40262" refreshError="1"/>
      <sheetData sheetId="40263" refreshError="1"/>
      <sheetData sheetId="40264" refreshError="1"/>
      <sheetData sheetId="40265" refreshError="1"/>
      <sheetData sheetId="40266" refreshError="1"/>
      <sheetData sheetId="40267" refreshError="1"/>
      <sheetData sheetId="40268" refreshError="1"/>
      <sheetData sheetId="40269" refreshError="1"/>
      <sheetData sheetId="40270" refreshError="1"/>
      <sheetData sheetId="40271" refreshError="1"/>
      <sheetData sheetId="40272" refreshError="1"/>
      <sheetData sheetId="40273" refreshError="1"/>
      <sheetData sheetId="40274" refreshError="1"/>
      <sheetData sheetId="40275" refreshError="1"/>
      <sheetData sheetId="40276" refreshError="1"/>
      <sheetData sheetId="40277" refreshError="1"/>
      <sheetData sheetId="40278" refreshError="1"/>
      <sheetData sheetId="40279" refreshError="1"/>
      <sheetData sheetId="40280" refreshError="1"/>
      <sheetData sheetId="40281" refreshError="1"/>
      <sheetData sheetId="40282" refreshError="1"/>
      <sheetData sheetId="40283" refreshError="1"/>
      <sheetData sheetId="40284" refreshError="1"/>
      <sheetData sheetId="40285" refreshError="1"/>
      <sheetData sheetId="40286" refreshError="1"/>
      <sheetData sheetId="40287" refreshError="1"/>
      <sheetData sheetId="40288" refreshError="1"/>
      <sheetData sheetId="40289" refreshError="1"/>
      <sheetData sheetId="40290" refreshError="1"/>
      <sheetData sheetId="40291" refreshError="1"/>
      <sheetData sheetId="40292" refreshError="1"/>
      <sheetData sheetId="40293" refreshError="1"/>
      <sheetData sheetId="40294" refreshError="1"/>
      <sheetData sheetId="40295" refreshError="1"/>
      <sheetData sheetId="40296" refreshError="1"/>
      <sheetData sheetId="40297" refreshError="1"/>
      <sheetData sheetId="40298" refreshError="1"/>
      <sheetData sheetId="40299" refreshError="1"/>
      <sheetData sheetId="40300" refreshError="1"/>
      <sheetData sheetId="40301" refreshError="1"/>
      <sheetData sheetId="40302" refreshError="1"/>
      <sheetData sheetId="40303" refreshError="1"/>
      <sheetData sheetId="40304" refreshError="1"/>
      <sheetData sheetId="40305" refreshError="1"/>
      <sheetData sheetId="40306" refreshError="1"/>
      <sheetData sheetId="40307" refreshError="1"/>
      <sheetData sheetId="40308" refreshError="1"/>
      <sheetData sheetId="40309" refreshError="1"/>
      <sheetData sheetId="40310" refreshError="1"/>
      <sheetData sheetId="40311" refreshError="1"/>
      <sheetData sheetId="40312" refreshError="1"/>
      <sheetData sheetId="40313" refreshError="1"/>
      <sheetData sheetId="40314" refreshError="1"/>
      <sheetData sheetId="40315" refreshError="1"/>
      <sheetData sheetId="40316" refreshError="1"/>
      <sheetData sheetId="40317" refreshError="1"/>
      <sheetData sheetId="40318" refreshError="1"/>
      <sheetData sheetId="40319" refreshError="1"/>
      <sheetData sheetId="40320" refreshError="1"/>
      <sheetData sheetId="40321" refreshError="1"/>
      <sheetData sheetId="40322" refreshError="1"/>
      <sheetData sheetId="40323" refreshError="1"/>
      <sheetData sheetId="40324" refreshError="1"/>
      <sheetData sheetId="40325" refreshError="1"/>
      <sheetData sheetId="40326" refreshError="1"/>
      <sheetData sheetId="40327" refreshError="1"/>
      <sheetData sheetId="40328" refreshError="1"/>
      <sheetData sheetId="40329" refreshError="1"/>
      <sheetData sheetId="40330" refreshError="1"/>
      <sheetData sheetId="40331" refreshError="1"/>
      <sheetData sheetId="40332" refreshError="1"/>
      <sheetData sheetId="40333" refreshError="1"/>
      <sheetData sheetId="40334" refreshError="1"/>
      <sheetData sheetId="40335" refreshError="1"/>
      <sheetData sheetId="40336" refreshError="1"/>
      <sheetData sheetId="40337" refreshError="1"/>
      <sheetData sheetId="40338" refreshError="1"/>
      <sheetData sheetId="40339" refreshError="1"/>
      <sheetData sheetId="40340" refreshError="1"/>
      <sheetData sheetId="40341" refreshError="1"/>
      <sheetData sheetId="40342" refreshError="1"/>
      <sheetData sheetId="40343" refreshError="1"/>
      <sheetData sheetId="40344" refreshError="1"/>
      <sheetData sheetId="40345" refreshError="1"/>
      <sheetData sheetId="40346" refreshError="1"/>
      <sheetData sheetId="40347" refreshError="1"/>
      <sheetData sheetId="40348" refreshError="1"/>
      <sheetData sheetId="40349" refreshError="1"/>
      <sheetData sheetId="40350" refreshError="1"/>
      <sheetData sheetId="40351" refreshError="1"/>
      <sheetData sheetId="40352" refreshError="1"/>
      <sheetData sheetId="40353" refreshError="1"/>
      <sheetData sheetId="40354" refreshError="1"/>
      <sheetData sheetId="40355" refreshError="1"/>
      <sheetData sheetId="40356" refreshError="1"/>
      <sheetData sheetId="40357" refreshError="1"/>
      <sheetData sheetId="40358" refreshError="1"/>
      <sheetData sheetId="40359" refreshError="1"/>
      <sheetData sheetId="40360" refreshError="1"/>
      <sheetData sheetId="40361" refreshError="1"/>
      <sheetData sheetId="40362" refreshError="1"/>
      <sheetData sheetId="40363" refreshError="1"/>
      <sheetData sheetId="40364" refreshError="1"/>
      <sheetData sheetId="40365" refreshError="1"/>
      <sheetData sheetId="40366" refreshError="1"/>
      <sheetData sheetId="40367" refreshError="1"/>
      <sheetData sheetId="40368" refreshError="1"/>
      <sheetData sheetId="40369" refreshError="1"/>
      <sheetData sheetId="40370" refreshError="1"/>
      <sheetData sheetId="40371" refreshError="1"/>
      <sheetData sheetId="40372" refreshError="1"/>
      <sheetData sheetId="40373" refreshError="1"/>
      <sheetData sheetId="40374" refreshError="1"/>
      <sheetData sheetId="40375" refreshError="1"/>
      <sheetData sheetId="40376" refreshError="1"/>
      <sheetData sheetId="40377" refreshError="1"/>
      <sheetData sheetId="40378" refreshError="1"/>
      <sheetData sheetId="40379" refreshError="1"/>
      <sheetData sheetId="40380" refreshError="1"/>
      <sheetData sheetId="40381" refreshError="1"/>
      <sheetData sheetId="40382" refreshError="1"/>
      <sheetData sheetId="40383" refreshError="1"/>
      <sheetData sheetId="40384" refreshError="1"/>
      <sheetData sheetId="40385" refreshError="1"/>
      <sheetData sheetId="40386" refreshError="1"/>
      <sheetData sheetId="40387" refreshError="1"/>
      <sheetData sheetId="40388" refreshError="1"/>
      <sheetData sheetId="40389" refreshError="1"/>
      <sheetData sheetId="40390" refreshError="1"/>
      <sheetData sheetId="40391" refreshError="1"/>
      <sheetData sheetId="40392" refreshError="1"/>
      <sheetData sheetId="40393" refreshError="1"/>
      <sheetData sheetId="40394" refreshError="1"/>
      <sheetData sheetId="40395" refreshError="1"/>
      <sheetData sheetId="40396" refreshError="1"/>
      <sheetData sheetId="40397" refreshError="1"/>
      <sheetData sheetId="40398" refreshError="1"/>
      <sheetData sheetId="40399" refreshError="1"/>
      <sheetData sheetId="40400" refreshError="1"/>
      <sheetData sheetId="40401" refreshError="1"/>
      <sheetData sheetId="40402" refreshError="1"/>
      <sheetData sheetId="40403" refreshError="1"/>
      <sheetData sheetId="40404" refreshError="1"/>
      <sheetData sheetId="40405" refreshError="1"/>
      <sheetData sheetId="40406" refreshError="1"/>
      <sheetData sheetId="40407" refreshError="1"/>
      <sheetData sheetId="40408" refreshError="1"/>
      <sheetData sheetId="40409" refreshError="1"/>
      <sheetData sheetId="40410" refreshError="1"/>
      <sheetData sheetId="40411" refreshError="1"/>
      <sheetData sheetId="40412" refreshError="1"/>
      <sheetData sheetId="40413" refreshError="1"/>
      <sheetData sheetId="40414" refreshError="1"/>
      <sheetData sheetId="40415" refreshError="1"/>
      <sheetData sheetId="40416" refreshError="1"/>
      <sheetData sheetId="40417" refreshError="1"/>
      <sheetData sheetId="40418" refreshError="1"/>
      <sheetData sheetId="40419" refreshError="1"/>
      <sheetData sheetId="40420" refreshError="1"/>
      <sheetData sheetId="40421" refreshError="1"/>
      <sheetData sheetId="40422" refreshError="1"/>
      <sheetData sheetId="40423" refreshError="1"/>
      <sheetData sheetId="40424" refreshError="1"/>
      <sheetData sheetId="40425" refreshError="1"/>
      <sheetData sheetId="40426" refreshError="1"/>
      <sheetData sheetId="40427" refreshError="1"/>
      <sheetData sheetId="40428" refreshError="1"/>
      <sheetData sheetId="40429" refreshError="1"/>
      <sheetData sheetId="40430" refreshError="1"/>
      <sheetData sheetId="40431" refreshError="1"/>
      <sheetData sheetId="40432" refreshError="1"/>
      <sheetData sheetId="40433" refreshError="1"/>
      <sheetData sheetId="40434" refreshError="1"/>
      <sheetData sheetId="40435" refreshError="1"/>
      <sheetData sheetId="40436" refreshError="1"/>
      <sheetData sheetId="40437" refreshError="1"/>
      <sheetData sheetId="40438" refreshError="1"/>
      <sheetData sheetId="40439" refreshError="1"/>
      <sheetData sheetId="40440" refreshError="1"/>
      <sheetData sheetId="40441" refreshError="1"/>
      <sheetData sheetId="40442" refreshError="1"/>
      <sheetData sheetId="40443" refreshError="1"/>
      <sheetData sheetId="40444" refreshError="1"/>
      <sheetData sheetId="40445" refreshError="1"/>
      <sheetData sheetId="40446" refreshError="1"/>
      <sheetData sheetId="40447" refreshError="1"/>
      <sheetData sheetId="40448" refreshError="1"/>
      <sheetData sheetId="40449" refreshError="1"/>
      <sheetData sheetId="40450" refreshError="1"/>
      <sheetData sheetId="40451" refreshError="1"/>
      <sheetData sheetId="40452" refreshError="1"/>
      <sheetData sheetId="40453" refreshError="1"/>
      <sheetData sheetId="40454" refreshError="1"/>
      <sheetData sheetId="40455" refreshError="1"/>
      <sheetData sheetId="40456" refreshError="1"/>
      <sheetData sheetId="40457" refreshError="1"/>
      <sheetData sheetId="40458" refreshError="1"/>
      <sheetData sheetId="40459" refreshError="1"/>
      <sheetData sheetId="40460" refreshError="1"/>
      <sheetData sheetId="40461" refreshError="1"/>
      <sheetData sheetId="40462" refreshError="1"/>
      <sheetData sheetId="40463" refreshError="1"/>
      <sheetData sheetId="40464" refreshError="1"/>
      <sheetData sheetId="40465" refreshError="1"/>
      <sheetData sheetId="40466" refreshError="1"/>
      <sheetData sheetId="40467" refreshError="1"/>
      <sheetData sheetId="40468" refreshError="1"/>
      <sheetData sheetId="40469" refreshError="1"/>
      <sheetData sheetId="40470" refreshError="1"/>
      <sheetData sheetId="40471" refreshError="1"/>
      <sheetData sheetId="40472" refreshError="1"/>
      <sheetData sheetId="40473" refreshError="1"/>
      <sheetData sheetId="40474" refreshError="1"/>
      <sheetData sheetId="40475" refreshError="1"/>
      <sheetData sheetId="40476" refreshError="1"/>
      <sheetData sheetId="40477" refreshError="1"/>
      <sheetData sheetId="40478" refreshError="1"/>
      <sheetData sheetId="40479" refreshError="1"/>
      <sheetData sheetId="40480" refreshError="1"/>
      <sheetData sheetId="40481" refreshError="1"/>
      <sheetData sheetId="40482" refreshError="1"/>
      <sheetData sheetId="40483" refreshError="1"/>
      <sheetData sheetId="40484" refreshError="1"/>
      <sheetData sheetId="40485" refreshError="1"/>
      <sheetData sheetId="40486" refreshError="1"/>
      <sheetData sheetId="40487" refreshError="1"/>
      <sheetData sheetId="40488" refreshError="1"/>
      <sheetData sheetId="40489" refreshError="1"/>
      <sheetData sheetId="40490" refreshError="1"/>
      <sheetData sheetId="40491" refreshError="1"/>
      <sheetData sheetId="40492" refreshError="1"/>
      <sheetData sheetId="40493" refreshError="1"/>
      <sheetData sheetId="40494" refreshError="1"/>
      <sheetData sheetId="40495" refreshError="1"/>
      <sheetData sheetId="40496" refreshError="1"/>
      <sheetData sheetId="40497" refreshError="1"/>
      <sheetData sheetId="40498" refreshError="1"/>
      <sheetData sheetId="40499" refreshError="1"/>
      <sheetData sheetId="40500" refreshError="1"/>
      <sheetData sheetId="40501" refreshError="1"/>
      <sheetData sheetId="40502" refreshError="1"/>
      <sheetData sheetId="40503" refreshError="1"/>
      <sheetData sheetId="40504" refreshError="1"/>
      <sheetData sheetId="40505" refreshError="1"/>
      <sheetData sheetId="40506" refreshError="1"/>
      <sheetData sheetId="40507" refreshError="1"/>
      <sheetData sheetId="40508" refreshError="1"/>
      <sheetData sheetId="40509" refreshError="1"/>
      <sheetData sheetId="40510" refreshError="1"/>
      <sheetData sheetId="40511" refreshError="1"/>
      <sheetData sheetId="40512" refreshError="1"/>
      <sheetData sheetId="40513" refreshError="1"/>
      <sheetData sheetId="40514" refreshError="1"/>
      <sheetData sheetId="40515" refreshError="1"/>
      <sheetData sheetId="40516" refreshError="1"/>
      <sheetData sheetId="40517" refreshError="1"/>
      <sheetData sheetId="40518" refreshError="1"/>
      <sheetData sheetId="40519" refreshError="1"/>
      <sheetData sheetId="40520" refreshError="1"/>
      <sheetData sheetId="40521" refreshError="1"/>
      <sheetData sheetId="40522" refreshError="1"/>
      <sheetData sheetId="40523" refreshError="1"/>
      <sheetData sheetId="40524" refreshError="1"/>
      <sheetData sheetId="40525" refreshError="1"/>
      <sheetData sheetId="40526" refreshError="1"/>
      <sheetData sheetId="40527" refreshError="1"/>
      <sheetData sheetId="40528" refreshError="1"/>
      <sheetData sheetId="40529" refreshError="1"/>
      <sheetData sheetId="40530" refreshError="1"/>
      <sheetData sheetId="40531" refreshError="1"/>
      <sheetData sheetId="40532" refreshError="1"/>
      <sheetData sheetId="40533" refreshError="1"/>
      <sheetData sheetId="40534" refreshError="1"/>
      <sheetData sheetId="40535" refreshError="1"/>
      <sheetData sheetId="40536" refreshError="1"/>
      <sheetData sheetId="40537" refreshError="1"/>
      <sheetData sheetId="40538" refreshError="1"/>
      <sheetData sheetId="40539" refreshError="1"/>
      <sheetData sheetId="40540" refreshError="1"/>
      <sheetData sheetId="40541" refreshError="1"/>
      <sheetData sheetId="40542" refreshError="1"/>
      <sheetData sheetId="40543" refreshError="1"/>
      <sheetData sheetId="40544" refreshError="1"/>
      <sheetData sheetId="40545" refreshError="1"/>
      <sheetData sheetId="40546" refreshError="1"/>
      <sheetData sheetId="40547" refreshError="1"/>
      <sheetData sheetId="40548" refreshError="1"/>
      <sheetData sheetId="40549" refreshError="1"/>
      <sheetData sheetId="40550" refreshError="1"/>
      <sheetData sheetId="40551" refreshError="1"/>
      <sheetData sheetId="40552" refreshError="1"/>
      <sheetData sheetId="40553" refreshError="1"/>
      <sheetData sheetId="40554" refreshError="1"/>
      <sheetData sheetId="40555" refreshError="1"/>
      <sheetData sheetId="40556" refreshError="1"/>
      <sheetData sheetId="40557" refreshError="1"/>
      <sheetData sheetId="40558" refreshError="1"/>
      <sheetData sheetId="40559" refreshError="1"/>
      <sheetData sheetId="40560" refreshError="1"/>
      <sheetData sheetId="40561" refreshError="1"/>
      <sheetData sheetId="40562" refreshError="1"/>
      <sheetData sheetId="40563" refreshError="1"/>
      <sheetData sheetId="40564" refreshError="1"/>
      <sheetData sheetId="40565" refreshError="1"/>
      <sheetData sheetId="40566" refreshError="1"/>
      <sheetData sheetId="40567" refreshError="1"/>
      <sheetData sheetId="40568" refreshError="1"/>
      <sheetData sheetId="40569" refreshError="1"/>
      <sheetData sheetId="40570" refreshError="1"/>
      <sheetData sheetId="40571" refreshError="1"/>
      <sheetData sheetId="40572" refreshError="1"/>
      <sheetData sheetId="40573" refreshError="1"/>
      <sheetData sheetId="40574" refreshError="1"/>
      <sheetData sheetId="40575" refreshError="1"/>
      <sheetData sheetId="40576" refreshError="1"/>
      <sheetData sheetId="40577" refreshError="1"/>
      <sheetData sheetId="40578" refreshError="1"/>
      <sheetData sheetId="40579" refreshError="1"/>
      <sheetData sheetId="40580" refreshError="1"/>
      <sheetData sheetId="40581" refreshError="1"/>
      <sheetData sheetId="40582" refreshError="1"/>
      <sheetData sheetId="40583" refreshError="1"/>
      <sheetData sheetId="40584" refreshError="1"/>
      <sheetData sheetId="40585" refreshError="1"/>
      <sheetData sheetId="40586" refreshError="1"/>
      <sheetData sheetId="40587" refreshError="1"/>
      <sheetData sheetId="40588" refreshError="1"/>
      <sheetData sheetId="40589" refreshError="1"/>
      <sheetData sheetId="40590" refreshError="1"/>
      <sheetData sheetId="40591" refreshError="1"/>
      <sheetData sheetId="40592" refreshError="1"/>
      <sheetData sheetId="40593" refreshError="1"/>
      <sheetData sheetId="40594" refreshError="1"/>
      <sheetData sheetId="40595" refreshError="1"/>
      <sheetData sheetId="40596" refreshError="1"/>
      <sheetData sheetId="40597" refreshError="1"/>
      <sheetData sheetId="40598" refreshError="1"/>
      <sheetData sheetId="40599" refreshError="1"/>
      <sheetData sheetId="40600" refreshError="1"/>
      <sheetData sheetId="40601" refreshError="1"/>
      <sheetData sheetId="40602" refreshError="1"/>
      <sheetData sheetId="40603" refreshError="1"/>
      <sheetData sheetId="40604" refreshError="1"/>
      <sheetData sheetId="40605" refreshError="1"/>
      <sheetData sheetId="40606" refreshError="1"/>
      <sheetData sheetId="40607" refreshError="1"/>
      <sheetData sheetId="40608" refreshError="1"/>
      <sheetData sheetId="40609" refreshError="1"/>
      <sheetData sheetId="40610" refreshError="1"/>
      <sheetData sheetId="40611" refreshError="1"/>
      <sheetData sheetId="40612" refreshError="1"/>
      <sheetData sheetId="40613" refreshError="1"/>
      <sheetData sheetId="40614" refreshError="1"/>
      <sheetData sheetId="40615" refreshError="1"/>
      <sheetData sheetId="40616" refreshError="1"/>
      <sheetData sheetId="40617" refreshError="1"/>
      <sheetData sheetId="40618" refreshError="1"/>
      <sheetData sheetId="40619" refreshError="1"/>
      <sheetData sheetId="40620" refreshError="1"/>
      <sheetData sheetId="40621" refreshError="1"/>
      <sheetData sheetId="40622" refreshError="1"/>
      <sheetData sheetId="40623" refreshError="1"/>
      <sheetData sheetId="40624" refreshError="1"/>
      <sheetData sheetId="40625" refreshError="1"/>
      <sheetData sheetId="40626" refreshError="1"/>
      <sheetData sheetId="40627" refreshError="1"/>
      <sheetData sheetId="40628" refreshError="1"/>
      <sheetData sheetId="40629" refreshError="1"/>
      <sheetData sheetId="40630" refreshError="1"/>
      <sheetData sheetId="40631" refreshError="1"/>
      <sheetData sheetId="40632" refreshError="1"/>
      <sheetData sheetId="40633" refreshError="1"/>
      <sheetData sheetId="40634" refreshError="1"/>
      <sheetData sheetId="40635" refreshError="1"/>
      <sheetData sheetId="40636" refreshError="1"/>
      <sheetData sheetId="40637" refreshError="1"/>
      <sheetData sheetId="40638" refreshError="1"/>
      <sheetData sheetId="40639" refreshError="1"/>
      <sheetData sheetId="40640" refreshError="1"/>
      <sheetData sheetId="40641" refreshError="1"/>
      <sheetData sheetId="40642" refreshError="1"/>
      <sheetData sheetId="40643" refreshError="1"/>
      <sheetData sheetId="40644" refreshError="1"/>
      <sheetData sheetId="40645" refreshError="1"/>
      <sheetData sheetId="40646" refreshError="1"/>
      <sheetData sheetId="40647" refreshError="1"/>
      <sheetData sheetId="40648" refreshError="1"/>
      <sheetData sheetId="40649" refreshError="1"/>
      <sheetData sheetId="40650" refreshError="1"/>
      <sheetData sheetId="40651" refreshError="1"/>
      <sheetData sheetId="40652" refreshError="1"/>
      <sheetData sheetId="40653" refreshError="1"/>
      <sheetData sheetId="40654" refreshError="1"/>
      <sheetData sheetId="40655" refreshError="1"/>
      <sheetData sheetId="40656" refreshError="1"/>
      <sheetData sheetId="40657" refreshError="1"/>
      <sheetData sheetId="40658" refreshError="1"/>
      <sheetData sheetId="40659" refreshError="1"/>
      <sheetData sheetId="40660" refreshError="1"/>
      <sheetData sheetId="40661" refreshError="1"/>
      <sheetData sheetId="40662" refreshError="1"/>
      <sheetData sheetId="40663" refreshError="1"/>
      <sheetData sheetId="40664" refreshError="1"/>
      <sheetData sheetId="40665" refreshError="1"/>
      <sheetData sheetId="40666" refreshError="1"/>
      <sheetData sheetId="40667" refreshError="1"/>
      <sheetData sheetId="40668" refreshError="1"/>
      <sheetData sheetId="40669" refreshError="1"/>
      <sheetData sheetId="40670" refreshError="1"/>
      <sheetData sheetId="40671" refreshError="1"/>
      <sheetData sheetId="40672" refreshError="1"/>
      <sheetData sheetId="40673" refreshError="1"/>
      <sheetData sheetId="40674" refreshError="1"/>
      <sheetData sheetId="40675" refreshError="1"/>
      <sheetData sheetId="40676" refreshError="1"/>
      <sheetData sheetId="40677" refreshError="1"/>
      <sheetData sheetId="40678" refreshError="1"/>
      <sheetData sheetId="40679" refreshError="1"/>
      <sheetData sheetId="40680" refreshError="1"/>
      <sheetData sheetId="40681" refreshError="1"/>
      <sheetData sheetId="40682" refreshError="1"/>
      <sheetData sheetId="40683" refreshError="1"/>
      <sheetData sheetId="40684" refreshError="1"/>
      <sheetData sheetId="40685" refreshError="1"/>
      <sheetData sheetId="40686" refreshError="1"/>
      <sheetData sheetId="40687" refreshError="1"/>
      <sheetData sheetId="40688" refreshError="1"/>
      <sheetData sheetId="40689" refreshError="1"/>
      <sheetData sheetId="40690" refreshError="1"/>
      <sheetData sheetId="40691" refreshError="1"/>
      <sheetData sheetId="40692" refreshError="1"/>
      <sheetData sheetId="40693" refreshError="1"/>
      <sheetData sheetId="40694" refreshError="1"/>
      <sheetData sheetId="40695" refreshError="1"/>
      <sheetData sheetId="40696" refreshError="1"/>
      <sheetData sheetId="40697" refreshError="1"/>
      <sheetData sheetId="40698" refreshError="1"/>
      <sheetData sheetId="40699" refreshError="1"/>
      <sheetData sheetId="40700" refreshError="1"/>
      <sheetData sheetId="40701" refreshError="1"/>
      <sheetData sheetId="40702" refreshError="1"/>
      <sheetData sheetId="40703" refreshError="1"/>
      <sheetData sheetId="40704" refreshError="1"/>
      <sheetData sheetId="40705" refreshError="1"/>
      <sheetData sheetId="40706" refreshError="1"/>
      <sheetData sheetId="40707" refreshError="1"/>
      <sheetData sheetId="40708" refreshError="1"/>
      <sheetData sheetId="40709" refreshError="1"/>
      <sheetData sheetId="40710" refreshError="1"/>
      <sheetData sheetId="40711" refreshError="1"/>
      <sheetData sheetId="40712" refreshError="1"/>
      <sheetData sheetId="40713" refreshError="1"/>
      <sheetData sheetId="40714" refreshError="1"/>
      <sheetData sheetId="40715" refreshError="1"/>
      <sheetData sheetId="40716" refreshError="1"/>
      <sheetData sheetId="40717" refreshError="1"/>
      <sheetData sheetId="40718" refreshError="1"/>
      <sheetData sheetId="40719" refreshError="1"/>
      <sheetData sheetId="40720" refreshError="1"/>
      <sheetData sheetId="40721" refreshError="1"/>
      <sheetData sheetId="40722" refreshError="1"/>
      <sheetData sheetId="40723" refreshError="1"/>
      <sheetData sheetId="40724" refreshError="1"/>
      <sheetData sheetId="40725" refreshError="1"/>
      <sheetData sheetId="40726" refreshError="1"/>
      <sheetData sheetId="40727" refreshError="1"/>
      <sheetData sheetId="40728" refreshError="1"/>
      <sheetData sheetId="40729" refreshError="1"/>
      <sheetData sheetId="40730" refreshError="1"/>
      <sheetData sheetId="40731" refreshError="1"/>
      <sheetData sheetId="40732" refreshError="1"/>
      <sheetData sheetId="40733" refreshError="1"/>
      <sheetData sheetId="40734" refreshError="1"/>
      <sheetData sheetId="40735" refreshError="1"/>
      <sheetData sheetId="40736" refreshError="1"/>
      <sheetData sheetId="40737" refreshError="1"/>
      <sheetData sheetId="40738" refreshError="1"/>
      <sheetData sheetId="40739" refreshError="1"/>
      <sheetData sheetId="40740" refreshError="1"/>
      <sheetData sheetId="40741" refreshError="1"/>
      <sheetData sheetId="40742" refreshError="1"/>
      <sheetData sheetId="40743" refreshError="1"/>
      <sheetData sheetId="40744" refreshError="1"/>
      <sheetData sheetId="40745" refreshError="1"/>
      <sheetData sheetId="40746" refreshError="1"/>
      <sheetData sheetId="40747" refreshError="1"/>
      <sheetData sheetId="40748" refreshError="1"/>
      <sheetData sheetId="40749" refreshError="1"/>
      <sheetData sheetId="40750" refreshError="1"/>
      <sheetData sheetId="40751" refreshError="1"/>
      <sheetData sheetId="40752" refreshError="1"/>
      <sheetData sheetId="40753" refreshError="1"/>
      <sheetData sheetId="40754" refreshError="1"/>
      <sheetData sheetId="40755" refreshError="1"/>
      <sheetData sheetId="40756" refreshError="1"/>
      <sheetData sheetId="40757" refreshError="1"/>
      <sheetData sheetId="40758" refreshError="1"/>
      <sheetData sheetId="40759" refreshError="1"/>
      <sheetData sheetId="40760" refreshError="1"/>
      <sheetData sheetId="40761" refreshError="1"/>
      <sheetData sheetId="40762" refreshError="1"/>
      <sheetData sheetId="40763" refreshError="1"/>
      <sheetData sheetId="40764" refreshError="1"/>
      <sheetData sheetId="40765" refreshError="1"/>
      <sheetData sheetId="40766" refreshError="1"/>
      <sheetData sheetId="40767" refreshError="1"/>
      <sheetData sheetId="40768" refreshError="1"/>
      <sheetData sheetId="40769" refreshError="1"/>
      <sheetData sheetId="40770" refreshError="1"/>
      <sheetData sheetId="40771" refreshError="1"/>
      <sheetData sheetId="40772" refreshError="1"/>
      <sheetData sheetId="40773" refreshError="1"/>
      <sheetData sheetId="40774" refreshError="1"/>
      <sheetData sheetId="40775" refreshError="1"/>
      <sheetData sheetId="40776" refreshError="1"/>
      <sheetData sheetId="40777" refreshError="1"/>
      <sheetData sheetId="40778" refreshError="1"/>
      <sheetData sheetId="40779" refreshError="1"/>
      <sheetData sheetId="40780" refreshError="1"/>
      <sheetData sheetId="40781" refreshError="1"/>
      <sheetData sheetId="40782" refreshError="1"/>
      <sheetData sheetId="40783" refreshError="1"/>
      <sheetData sheetId="40784" refreshError="1"/>
      <sheetData sheetId="40785" refreshError="1"/>
      <sheetData sheetId="40786" refreshError="1"/>
      <sheetData sheetId="40787" refreshError="1"/>
      <sheetData sheetId="40788" refreshError="1"/>
      <sheetData sheetId="40789" refreshError="1"/>
      <sheetData sheetId="40790" refreshError="1"/>
      <sheetData sheetId="40791" refreshError="1"/>
      <sheetData sheetId="40792" refreshError="1"/>
      <sheetData sheetId="40793" refreshError="1"/>
      <sheetData sheetId="40794" refreshError="1"/>
      <sheetData sheetId="40795" refreshError="1"/>
      <sheetData sheetId="40796" refreshError="1"/>
      <sheetData sheetId="40797" refreshError="1"/>
      <sheetData sheetId="40798" refreshError="1"/>
      <sheetData sheetId="40799" refreshError="1"/>
      <sheetData sheetId="40800" refreshError="1"/>
      <sheetData sheetId="40801" refreshError="1"/>
      <sheetData sheetId="40802" refreshError="1"/>
      <sheetData sheetId="40803" refreshError="1"/>
      <sheetData sheetId="40804" refreshError="1"/>
      <sheetData sheetId="40805" refreshError="1"/>
      <sheetData sheetId="40806" refreshError="1"/>
      <sheetData sheetId="40807" refreshError="1"/>
      <sheetData sheetId="40808" refreshError="1"/>
      <sheetData sheetId="40809" refreshError="1"/>
      <sheetData sheetId="40810" refreshError="1"/>
      <sheetData sheetId="40811" refreshError="1"/>
      <sheetData sheetId="40812" refreshError="1"/>
      <sheetData sheetId="40813" refreshError="1"/>
      <sheetData sheetId="40814" refreshError="1"/>
      <sheetData sheetId="40815" refreshError="1"/>
      <sheetData sheetId="40816" refreshError="1"/>
      <sheetData sheetId="40817" refreshError="1"/>
      <sheetData sheetId="40818" refreshError="1"/>
      <sheetData sheetId="40819" refreshError="1"/>
      <sheetData sheetId="40820" refreshError="1"/>
      <sheetData sheetId="40821" refreshError="1"/>
      <sheetData sheetId="40822" refreshError="1"/>
      <sheetData sheetId="40823" refreshError="1"/>
      <sheetData sheetId="40824" refreshError="1"/>
      <sheetData sheetId="40825" refreshError="1"/>
      <sheetData sheetId="40826" refreshError="1"/>
      <sheetData sheetId="40827" refreshError="1"/>
      <sheetData sheetId="40828" refreshError="1"/>
      <sheetData sheetId="40829" refreshError="1"/>
      <sheetData sheetId="40830" refreshError="1"/>
      <sheetData sheetId="40831" refreshError="1"/>
      <sheetData sheetId="40832" refreshError="1"/>
      <sheetData sheetId="40833" refreshError="1"/>
      <sheetData sheetId="40834" refreshError="1"/>
      <sheetData sheetId="40835" refreshError="1"/>
      <sheetData sheetId="40836" refreshError="1"/>
      <sheetData sheetId="40837" refreshError="1"/>
      <sheetData sheetId="40838" refreshError="1"/>
      <sheetData sheetId="40839" refreshError="1"/>
      <sheetData sheetId="40840" refreshError="1"/>
      <sheetData sheetId="40841" refreshError="1"/>
      <sheetData sheetId="40842" refreshError="1"/>
      <sheetData sheetId="40843" refreshError="1"/>
      <sheetData sheetId="40844" refreshError="1"/>
      <sheetData sheetId="40845" refreshError="1"/>
      <sheetData sheetId="40846" refreshError="1"/>
      <sheetData sheetId="40847" refreshError="1"/>
      <sheetData sheetId="40848" refreshError="1"/>
      <sheetData sheetId="40849" refreshError="1"/>
      <sheetData sheetId="40850" refreshError="1"/>
      <sheetData sheetId="40851" refreshError="1"/>
      <sheetData sheetId="40852" refreshError="1"/>
      <sheetData sheetId="40853" refreshError="1"/>
      <sheetData sheetId="40854" refreshError="1"/>
      <sheetData sheetId="40855" refreshError="1"/>
      <sheetData sheetId="40856" refreshError="1"/>
      <sheetData sheetId="40857" refreshError="1"/>
      <sheetData sheetId="40858" refreshError="1"/>
      <sheetData sheetId="40859" refreshError="1"/>
      <sheetData sheetId="40860" refreshError="1"/>
      <sheetData sheetId="40861" refreshError="1"/>
      <sheetData sheetId="40862" refreshError="1"/>
      <sheetData sheetId="40863" refreshError="1"/>
      <sheetData sheetId="40864" refreshError="1"/>
      <sheetData sheetId="40865" refreshError="1"/>
      <sheetData sheetId="40866" refreshError="1"/>
      <sheetData sheetId="40867" refreshError="1"/>
      <sheetData sheetId="40868" refreshError="1"/>
      <sheetData sheetId="40869" refreshError="1"/>
      <sheetData sheetId="40870" refreshError="1"/>
      <sheetData sheetId="40871" refreshError="1"/>
      <sheetData sheetId="40872" refreshError="1"/>
      <sheetData sheetId="40873" refreshError="1"/>
      <sheetData sheetId="40874" refreshError="1"/>
      <sheetData sheetId="40875" refreshError="1"/>
      <sheetData sheetId="40876" refreshError="1"/>
      <sheetData sheetId="40877" refreshError="1"/>
      <sheetData sheetId="40878" refreshError="1"/>
      <sheetData sheetId="40879" refreshError="1"/>
      <sheetData sheetId="40880" refreshError="1"/>
      <sheetData sheetId="40881" refreshError="1"/>
      <sheetData sheetId="40882" refreshError="1"/>
      <sheetData sheetId="40883" refreshError="1"/>
      <sheetData sheetId="40884" refreshError="1"/>
      <sheetData sheetId="40885" refreshError="1"/>
      <sheetData sheetId="40886" refreshError="1"/>
      <sheetData sheetId="40887" refreshError="1"/>
      <sheetData sheetId="40888" refreshError="1"/>
      <sheetData sheetId="40889" refreshError="1"/>
      <sheetData sheetId="40890" refreshError="1"/>
      <sheetData sheetId="40891" refreshError="1"/>
      <sheetData sheetId="40892" refreshError="1"/>
      <sheetData sheetId="40893" refreshError="1"/>
      <sheetData sheetId="40894" refreshError="1"/>
      <sheetData sheetId="40895" refreshError="1"/>
      <sheetData sheetId="40896" refreshError="1"/>
      <sheetData sheetId="40897" refreshError="1"/>
      <sheetData sheetId="40898" refreshError="1"/>
      <sheetData sheetId="40899" refreshError="1"/>
      <sheetData sheetId="40900" refreshError="1"/>
      <sheetData sheetId="40901" refreshError="1"/>
      <sheetData sheetId="40902" refreshError="1"/>
      <sheetData sheetId="40903" refreshError="1"/>
      <sheetData sheetId="40904" refreshError="1"/>
      <sheetData sheetId="40905" refreshError="1"/>
      <sheetData sheetId="40906" refreshError="1"/>
      <sheetData sheetId="40907" refreshError="1"/>
      <sheetData sheetId="40908" refreshError="1"/>
      <sheetData sheetId="40909" refreshError="1"/>
      <sheetData sheetId="40910" refreshError="1"/>
      <sheetData sheetId="40911" refreshError="1"/>
      <sheetData sheetId="40912" refreshError="1"/>
      <sheetData sheetId="40913" refreshError="1"/>
      <sheetData sheetId="40914" refreshError="1"/>
      <sheetData sheetId="40915" refreshError="1"/>
      <sheetData sheetId="40916" refreshError="1"/>
      <sheetData sheetId="40917" refreshError="1"/>
      <sheetData sheetId="40918" refreshError="1"/>
      <sheetData sheetId="40919" refreshError="1"/>
      <sheetData sheetId="40920" refreshError="1"/>
      <sheetData sheetId="40921" refreshError="1"/>
      <sheetData sheetId="40922" refreshError="1"/>
      <sheetData sheetId="40923" refreshError="1"/>
      <sheetData sheetId="40924" refreshError="1"/>
      <sheetData sheetId="40925" refreshError="1"/>
      <sheetData sheetId="40926" refreshError="1"/>
      <sheetData sheetId="40927" refreshError="1"/>
      <sheetData sheetId="40928" refreshError="1"/>
      <sheetData sheetId="40929" refreshError="1"/>
      <sheetData sheetId="40930" refreshError="1"/>
      <sheetData sheetId="40931" refreshError="1"/>
      <sheetData sheetId="40932" refreshError="1"/>
      <sheetData sheetId="40933" refreshError="1"/>
      <sheetData sheetId="40934" refreshError="1"/>
      <sheetData sheetId="40935" refreshError="1"/>
      <sheetData sheetId="40936" refreshError="1"/>
      <sheetData sheetId="40937" refreshError="1"/>
      <sheetData sheetId="40938" refreshError="1"/>
      <sheetData sheetId="40939" refreshError="1"/>
      <sheetData sheetId="40940" refreshError="1"/>
      <sheetData sheetId="40941" refreshError="1"/>
      <sheetData sheetId="40942" refreshError="1"/>
      <sheetData sheetId="40943" refreshError="1"/>
      <sheetData sheetId="40944" refreshError="1"/>
      <sheetData sheetId="40945" refreshError="1"/>
      <sheetData sheetId="40946" refreshError="1"/>
      <sheetData sheetId="40947" refreshError="1"/>
      <sheetData sheetId="40948" refreshError="1"/>
      <sheetData sheetId="40949" refreshError="1"/>
      <sheetData sheetId="40950" refreshError="1"/>
      <sheetData sheetId="40951" refreshError="1"/>
      <sheetData sheetId="40952" refreshError="1"/>
      <sheetData sheetId="40953" refreshError="1"/>
      <sheetData sheetId="40954" refreshError="1"/>
      <sheetData sheetId="40955" refreshError="1"/>
      <sheetData sheetId="40956" refreshError="1"/>
      <sheetData sheetId="40957" refreshError="1"/>
      <sheetData sheetId="40958" refreshError="1"/>
      <sheetData sheetId="40959" refreshError="1"/>
      <sheetData sheetId="40960" refreshError="1"/>
      <sheetData sheetId="40961" refreshError="1"/>
      <sheetData sheetId="40962" refreshError="1"/>
      <sheetData sheetId="40963" refreshError="1"/>
      <sheetData sheetId="40964" refreshError="1"/>
      <sheetData sheetId="40965" refreshError="1"/>
      <sheetData sheetId="40966" refreshError="1"/>
      <sheetData sheetId="40967" refreshError="1"/>
      <sheetData sheetId="40968" refreshError="1"/>
      <sheetData sheetId="40969" refreshError="1"/>
      <sheetData sheetId="40970" refreshError="1"/>
      <sheetData sheetId="40971" refreshError="1"/>
      <sheetData sheetId="40972" refreshError="1"/>
      <sheetData sheetId="40973" refreshError="1"/>
      <sheetData sheetId="40974" refreshError="1"/>
      <sheetData sheetId="40975" refreshError="1"/>
      <sheetData sheetId="40976" refreshError="1"/>
      <sheetData sheetId="40977" refreshError="1"/>
      <sheetData sheetId="40978" refreshError="1"/>
      <sheetData sheetId="40979" refreshError="1"/>
      <sheetData sheetId="40980" refreshError="1"/>
      <sheetData sheetId="40981" refreshError="1"/>
      <sheetData sheetId="40982" refreshError="1"/>
      <sheetData sheetId="40983" refreshError="1"/>
      <sheetData sheetId="40984" refreshError="1"/>
      <sheetData sheetId="40985" refreshError="1"/>
      <sheetData sheetId="40986" refreshError="1"/>
      <sheetData sheetId="40987" refreshError="1"/>
      <sheetData sheetId="40988" refreshError="1"/>
      <sheetData sheetId="40989" refreshError="1"/>
      <sheetData sheetId="40990" refreshError="1"/>
      <sheetData sheetId="40991" refreshError="1"/>
      <sheetData sheetId="40992" refreshError="1"/>
      <sheetData sheetId="40993" refreshError="1"/>
      <sheetData sheetId="40994" refreshError="1"/>
      <sheetData sheetId="40995" refreshError="1"/>
      <sheetData sheetId="40996" refreshError="1"/>
      <sheetData sheetId="40997" refreshError="1"/>
      <sheetData sheetId="40998" refreshError="1"/>
      <sheetData sheetId="40999" refreshError="1"/>
      <sheetData sheetId="41000" refreshError="1"/>
      <sheetData sheetId="41001" refreshError="1"/>
      <sheetData sheetId="41002" refreshError="1"/>
      <sheetData sheetId="41003" refreshError="1"/>
      <sheetData sheetId="41004" refreshError="1"/>
      <sheetData sheetId="41005" refreshError="1"/>
      <sheetData sheetId="41006" refreshError="1"/>
      <sheetData sheetId="41007" refreshError="1"/>
      <sheetData sheetId="41008" refreshError="1"/>
      <sheetData sheetId="41009" refreshError="1"/>
      <sheetData sheetId="41010" refreshError="1"/>
      <sheetData sheetId="41011" refreshError="1"/>
      <sheetData sheetId="41012" refreshError="1"/>
      <sheetData sheetId="41013" refreshError="1"/>
      <sheetData sheetId="41014" refreshError="1"/>
      <sheetData sheetId="41015" refreshError="1"/>
      <sheetData sheetId="41016" refreshError="1"/>
      <sheetData sheetId="41017" refreshError="1"/>
      <sheetData sheetId="41018" refreshError="1"/>
      <sheetData sheetId="41019" refreshError="1"/>
      <sheetData sheetId="41020" refreshError="1"/>
      <sheetData sheetId="41021" refreshError="1"/>
      <sheetData sheetId="41022" refreshError="1"/>
      <sheetData sheetId="41023" refreshError="1"/>
      <sheetData sheetId="41024" refreshError="1"/>
      <sheetData sheetId="41025" refreshError="1"/>
      <sheetData sheetId="41026" refreshError="1"/>
      <sheetData sheetId="41027" refreshError="1"/>
      <sheetData sheetId="41028" refreshError="1"/>
      <sheetData sheetId="41029" refreshError="1"/>
      <sheetData sheetId="41030" refreshError="1"/>
      <sheetData sheetId="41031" refreshError="1"/>
      <sheetData sheetId="41032" refreshError="1"/>
      <sheetData sheetId="41033" refreshError="1"/>
      <sheetData sheetId="41034" refreshError="1"/>
      <sheetData sheetId="41035" refreshError="1"/>
      <sheetData sheetId="41036" refreshError="1"/>
      <sheetData sheetId="41037" refreshError="1"/>
      <sheetData sheetId="41038" refreshError="1"/>
      <sheetData sheetId="41039" refreshError="1"/>
      <sheetData sheetId="41040" refreshError="1"/>
      <sheetData sheetId="41041" refreshError="1"/>
      <sheetData sheetId="41042" refreshError="1"/>
      <sheetData sheetId="41043" refreshError="1"/>
      <sheetData sheetId="41044" refreshError="1"/>
      <sheetData sheetId="41045" refreshError="1"/>
      <sheetData sheetId="41046" refreshError="1"/>
      <sheetData sheetId="41047" refreshError="1"/>
      <sheetData sheetId="41048" refreshError="1"/>
      <sheetData sheetId="41049" refreshError="1"/>
      <sheetData sheetId="41050" refreshError="1"/>
      <sheetData sheetId="41051" refreshError="1"/>
      <sheetData sheetId="41052" refreshError="1"/>
      <sheetData sheetId="41053" refreshError="1"/>
      <sheetData sheetId="41054" refreshError="1"/>
      <sheetData sheetId="41055" refreshError="1"/>
      <sheetData sheetId="41056" refreshError="1"/>
      <sheetData sheetId="41057" refreshError="1"/>
      <sheetData sheetId="41058" refreshError="1"/>
      <sheetData sheetId="41059" refreshError="1"/>
      <sheetData sheetId="41060" refreshError="1"/>
      <sheetData sheetId="41061" refreshError="1"/>
      <sheetData sheetId="41062" refreshError="1"/>
      <sheetData sheetId="41063" refreshError="1"/>
      <sheetData sheetId="41064" refreshError="1"/>
      <sheetData sheetId="41065" refreshError="1"/>
      <sheetData sheetId="41066" refreshError="1"/>
      <sheetData sheetId="41067" refreshError="1"/>
      <sheetData sheetId="41068" refreshError="1"/>
      <sheetData sheetId="41069" refreshError="1"/>
      <sheetData sheetId="41070" refreshError="1"/>
      <sheetData sheetId="41071" refreshError="1"/>
      <sheetData sheetId="41072" refreshError="1"/>
      <sheetData sheetId="41073" refreshError="1"/>
      <sheetData sheetId="41074" refreshError="1"/>
      <sheetData sheetId="41075" refreshError="1"/>
      <sheetData sheetId="41076" refreshError="1"/>
      <sheetData sheetId="41077" refreshError="1"/>
      <sheetData sheetId="41078" refreshError="1"/>
      <sheetData sheetId="41079" refreshError="1"/>
      <sheetData sheetId="41080" refreshError="1"/>
      <sheetData sheetId="41081" refreshError="1"/>
      <sheetData sheetId="41082" refreshError="1"/>
      <sheetData sheetId="41083" refreshError="1"/>
      <sheetData sheetId="41084" refreshError="1"/>
      <sheetData sheetId="41085" refreshError="1"/>
      <sheetData sheetId="41086" refreshError="1"/>
      <sheetData sheetId="41087" refreshError="1"/>
      <sheetData sheetId="41088" refreshError="1"/>
      <sheetData sheetId="41089" refreshError="1"/>
      <sheetData sheetId="41090" refreshError="1"/>
      <sheetData sheetId="41091" refreshError="1"/>
      <sheetData sheetId="41092" refreshError="1"/>
      <sheetData sheetId="41093" refreshError="1"/>
      <sheetData sheetId="41094" refreshError="1"/>
      <sheetData sheetId="41095" refreshError="1"/>
      <sheetData sheetId="41096" refreshError="1"/>
      <sheetData sheetId="41097" refreshError="1"/>
      <sheetData sheetId="41098" refreshError="1"/>
      <sheetData sheetId="41099" refreshError="1"/>
      <sheetData sheetId="41100" refreshError="1"/>
      <sheetData sheetId="41101" refreshError="1"/>
      <sheetData sheetId="41102" refreshError="1"/>
      <sheetData sheetId="41103" refreshError="1"/>
      <sheetData sheetId="41104" refreshError="1"/>
      <sheetData sheetId="41105" refreshError="1"/>
      <sheetData sheetId="41106" refreshError="1"/>
      <sheetData sheetId="41107" refreshError="1"/>
      <sheetData sheetId="41108" refreshError="1"/>
      <sheetData sheetId="41109" refreshError="1"/>
      <sheetData sheetId="41110" refreshError="1"/>
      <sheetData sheetId="41111" refreshError="1"/>
      <sheetData sheetId="41112" refreshError="1"/>
      <sheetData sheetId="41113" refreshError="1"/>
      <sheetData sheetId="41114" refreshError="1"/>
      <sheetData sheetId="41115" refreshError="1"/>
      <sheetData sheetId="41116" refreshError="1"/>
      <sheetData sheetId="41117" refreshError="1"/>
      <sheetData sheetId="41118" refreshError="1"/>
      <sheetData sheetId="41119" refreshError="1"/>
      <sheetData sheetId="41120" refreshError="1"/>
      <sheetData sheetId="41121" refreshError="1"/>
      <sheetData sheetId="41122" refreshError="1"/>
      <sheetData sheetId="41123" refreshError="1"/>
      <sheetData sheetId="41124" refreshError="1"/>
      <sheetData sheetId="41125" refreshError="1"/>
      <sheetData sheetId="41126" refreshError="1"/>
      <sheetData sheetId="41127" refreshError="1"/>
      <sheetData sheetId="41128" refreshError="1"/>
      <sheetData sheetId="41129" refreshError="1"/>
      <sheetData sheetId="41130" refreshError="1"/>
      <sheetData sheetId="41131" refreshError="1"/>
      <sheetData sheetId="41132" refreshError="1"/>
      <sheetData sheetId="41133" refreshError="1"/>
      <sheetData sheetId="41134" refreshError="1"/>
      <sheetData sheetId="41135" refreshError="1"/>
      <sheetData sheetId="41136" refreshError="1"/>
      <sheetData sheetId="41137" refreshError="1"/>
      <sheetData sheetId="41138" refreshError="1"/>
      <sheetData sheetId="41139" refreshError="1"/>
      <sheetData sheetId="41140" refreshError="1"/>
      <sheetData sheetId="41141" refreshError="1"/>
      <sheetData sheetId="41142" refreshError="1"/>
      <sheetData sheetId="41143" refreshError="1"/>
      <sheetData sheetId="41144" refreshError="1"/>
      <sheetData sheetId="41145" refreshError="1"/>
      <sheetData sheetId="41146" refreshError="1"/>
      <sheetData sheetId="41147" refreshError="1"/>
      <sheetData sheetId="41148" refreshError="1"/>
      <sheetData sheetId="41149" refreshError="1"/>
      <sheetData sheetId="41150" refreshError="1"/>
      <sheetData sheetId="41151" refreshError="1"/>
      <sheetData sheetId="41152" refreshError="1"/>
      <sheetData sheetId="41153" refreshError="1"/>
      <sheetData sheetId="41154" refreshError="1"/>
      <sheetData sheetId="41155" refreshError="1"/>
      <sheetData sheetId="41156" refreshError="1"/>
      <sheetData sheetId="41157" refreshError="1"/>
      <sheetData sheetId="41158" refreshError="1"/>
      <sheetData sheetId="41159" refreshError="1"/>
      <sheetData sheetId="41160" refreshError="1"/>
      <sheetData sheetId="41161" refreshError="1"/>
      <sheetData sheetId="41162" refreshError="1"/>
      <sheetData sheetId="41163" refreshError="1"/>
      <sheetData sheetId="41164" refreshError="1"/>
      <sheetData sheetId="41165" refreshError="1"/>
      <sheetData sheetId="41166" refreshError="1"/>
      <sheetData sheetId="41167" refreshError="1"/>
      <sheetData sheetId="41168" refreshError="1"/>
      <sheetData sheetId="41169" refreshError="1"/>
      <sheetData sheetId="41170" refreshError="1"/>
      <sheetData sheetId="41171" refreshError="1"/>
      <sheetData sheetId="41172" refreshError="1"/>
      <sheetData sheetId="41173" refreshError="1"/>
      <sheetData sheetId="41174" refreshError="1"/>
      <sheetData sheetId="41175" refreshError="1"/>
      <sheetData sheetId="41176" refreshError="1"/>
      <sheetData sheetId="41177" refreshError="1"/>
      <sheetData sheetId="41178" refreshError="1"/>
      <sheetData sheetId="41179" refreshError="1"/>
      <sheetData sheetId="41180" refreshError="1"/>
      <sheetData sheetId="41181" refreshError="1"/>
      <sheetData sheetId="41182" refreshError="1"/>
      <sheetData sheetId="41183" refreshError="1"/>
      <sheetData sheetId="41184" refreshError="1"/>
      <sheetData sheetId="41185" refreshError="1"/>
      <sheetData sheetId="41186" refreshError="1"/>
      <sheetData sheetId="41187" refreshError="1"/>
      <sheetData sheetId="41188" refreshError="1"/>
      <sheetData sheetId="41189" refreshError="1"/>
      <sheetData sheetId="41190" refreshError="1"/>
      <sheetData sheetId="41191" refreshError="1"/>
      <sheetData sheetId="41192" refreshError="1"/>
      <sheetData sheetId="41193" refreshError="1"/>
      <sheetData sheetId="41194" refreshError="1"/>
      <sheetData sheetId="41195" refreshError="1"/>
      <sheetData sheetId="41196" refreshError="1"/>
      <sheetData sheetId="41197" refreshError="1"/>
      <sheetData sheetId="41198" refreshError="1"/>
      <sheetData sheetId="41199" refreshError="1"/>
      <sheetData sheetId="41200" refreshError="1"/>
      <sheetData sheetId="41201" refreshError="1"/>
      <sheetData sheetId="41202" refreshError="1"/>
      <sheetData sheetId="41203" refreshError="1"/>
      <sheetData sheetId="41204" refreshError="1"/>
      <sheetData sheetId="41205" refreshError="1"/>
      <sheetData sheetId="41206" refreshError="1"/>
      <sheetData sheetId="41207" refreshError="1"/>
      <sheetData sheetId="41208" refreshError="1"/>
      <sheetData sheetId="41209" refreshError="1"/>
      <sheetData sheetId="41210" refreshError="1"/>
      <sheetData sheetId="41211" refreshError="1"/>
      <sheetData sheetId="41212" refreshError="1"/>
      <sheetData sheetId="41213" refreshError="1"/>
      <sheetData sheetId="41214" refreshError="1"/>
      <sheetData sheetId="41215" refreshError="1"/>
      <sheetData sheetId="41216" refreshError="1"/>
      <sheetData sheetId="41217" refreshError="1"/>
      <sheetData sheetId="41218" refreshError="1"/>
      <sheetData sheetId="41219" refreshError="1"/>
      <sheetData sheetId="41220" refreshError="1"/>
      <sheetData sheetId="41221" refreshError="1"/>
      <sheetData sheetId="41222" refreshError="1"/>
      <sheetData sheetId="41223" refreshError="1"/>
      <sheetData sheetId="41224" refreshError="1"/>
      <sheetData sheetId="41225" refreshError="1"/>
      <sheetData sheetId="41226" refreshError="1"/>
      <sheetData sheetId="41227" refreshError="1"/>
      <sheetData sheetId="41228" refreshError="1"/>
      <sheetData sheetId="41229" refreshError="1"/>
      <sheetData sheetId="41230" refreshError="1"/>
      <sheetData sheetId="41231" refreshError="1"/>
      <sheetData sheetId="41232" refreshError="1"/>
      <sheetData sheetId="41233" refreshError="1"/>
      <sheetData sheetId="41234" refreshError="1"/>
      <sheetData sheetId="41235" refreshError="1"/>
      <sheetData sheetId="41236" refreshError="1"/>
      <sheetData sheetId="41237" refreshError="1"/>
      <sheetData sheetId="41238" refreshError="1"/>
      <sheetData sheetId="41239" refreshError="1"/>
      <sheetData sheetId="41240" refreshError="1"/>
      <sheetData sheetId="41241" refreshError="1"/>
      <sheetData sheetId="41242" refreshError="1"/>
      <sheetData sheetId="41243" refreshError="1"/>
      <sheetData sheetId="41244" refreshError="1"/>
      <sheetData sheetId="41245" refreshError="1"/>
      <sheetData sheetId="41246" refreshError="1"/>
      <sheetData sheetId="41247" refreshError="1"/>
      <sheetData sheetId="41248" refreshError="1"/>
      <sheetData sheetId="41249" refreshError="1"/>
      <sheetData sheetId="41250" refreshError="1"/>
      <sheetData sheetId="41251" refreshError="1"/>
      <sheetData sheetId="41252" refreshError="1"/>
      <sheetData sheetId="41253" refreshError="1"/>
      <sheetData sheetId="41254" refreshError="1"/>
      <sheetData sheetId="41255" refreshError="1"/>
      <sheetData sheetId="41256" refreshError="1"/>
      <sheetData sheetId="41257" refreshError="1"/>
      <sheetData sheetId="41258" refreshError="1"/>
      <sheetData sheetId="41259" refreshError="1"/>
      <sheetData sheetId="41260" refreshError="1"/>
      <sheetData sheetId="41261" refreshError="1"/>
      <sheetData sheetId="41262" refreshError="1"/>
      <sheetData sheetId="41263" refreshError="1"/>
      <sheetData sheetId="41264" refreshError="1"/>
      <sheetData sheetId="41265" refreshError="1"/>
      <sheetData sheetId="41266" refreshError="1"/>
      <sheetData sheetId="41267" refreshError="1"/>
      <sheetData sheetId="41268" refreshError="1"/>
      <sheetData sheetId="41269" refreshError="1"/>
      <sheetData sheetId="41270" refreshError="1"/>
      <sheetData sheetId="41271" refreshError="1"/>
      <sheetData sheetId="41272" refreshError="1"/>
      <sheetData sheetId="41273" refreshError="1"/>
      <sheetData sheetId="41274" refreshError="1"/>
      <sheetData sheetId="41275" refreshError="1"/>
      <sheetData sheetId="41276" refreshError="1"/>
      <sheetData sheetId="41277" refreshError="1"/>
      <sheetData sheetId="41278" refreshError="1"/>
      <sheetData sheetId="41279" refreshError="1"/>
      <sheetData sheetId="41280" refreshError="1"/>
      <sheetData sheetId="41281" refreshError="1"/>
      <sheetData sheetId="41282" refreshError="1"/>
      <sheetData sheetId="41283" refreshError="1"/>
      <sheetData sheetId="41284" refreshError="1"/>
      <sheetData sheetId="41285" refreshError="1"/>
      <sheetData sheetId="41286" refreshError="1"/>
      <sheetData sheetId="41287" refreshError="1"/>
      <sheetData sheetId="41288" refreshError="1"/>
      <sheetData sheetId="41289" refreshError="1"/>
      <sheetData sheetId="41290" refreshError="1"/>
      <sheetData sheetId="41291" refreshError="1"/>
      <sheetData sheetId="41292" refreshError="1"/>
      <sheetData sheetId="41293" refreshError="1"/>
      <sheetData sheetId="41294" refreshError="1"/>
      <sheetData sheetId="41295" refreshError="1"/>
      <sheetData sheetId="41296" refreshError="1"/>
      <sheetData sheetId="41297" refreshError="1"/>
      <sheetData sheetId="41298" refreshError="1"/>
      <sheetData sheetId="41299" refreshError="1"/>
      <sheetData sheetId="41300" refreshError="1"/>
      <sheetData sheetId="41301" refreshError="1"/>
      <sheetData sheetId="41302" refreshError="1"/>
      <sheetData sheetId="41303" refreshError="1"/>
      <sheetData sheetId="41304" refreshError="1"/>
      <sheetData sheetId="41305" refreshError="1"/>
      <sheetData sheetId="41306" refreshError="1"/>
      <sheetData sheetId="41307" refreshError="1"/>
      <sheetData sheetId="41308" refreshError="1"/>
      <sheetData sheetId="41309" refreshError="1"/>
      <sheetData sheetId="41310" refreshError="1"/>
      <sheetData sheetId="41311" refreshError="1"/>
      <sheetData sheetId="41312" refreshError="1"/>
      <sheetData sheetId="41313" refreshError="1"/>
      <sheetData sheetId="41314" refreshError="1"/>
      <sheetData sheetId="41315" refreshError="1"/>
      <sheetData sheetId="41316" refreshError="1"/>
      <sheetData sheetId="41317" refreshError="1"/>
      <sheetData sheetId="41318" refreshError="1"/>
      <sheetData sheetId="41319" refreshError="1"/>
      <sheetData sheetId="41320" refreshError="1"/>
      <sheetData sheetId="41321" refreshError="1"/>
      <sheetData sheetId="41322" refreshError="1"/>
      <sheetData sheetId="41323" refreshError="1"/>
      <sheetData sheetId="41324" refreshError="1"/>
      <sheetData sheetId="41325" refreshError="1"/>
      <sheetData sheetId="41326" refreshError="1"/>
      <sheetData sheetId="41327" refreshError="1"/>
      <sheetData sheetId="41328" refreshError="1"/>
      <sheetData sheetId="41329" refreshError="1"/>
      <sheetData sheetId="41330" refreshError="1"/>
      <sheetData sheetId="41331" refreshError="1"/>
      <sheetData sheetId="41332" refreshError="1"/>
      <sheetData sheetId="41333" refreshError="1"/>
      <sheetData sheetId="41334" refreshError="1"/>
      <sheetData sheetId="41335" refreshError="1"/>
      <sheetData sheetId="41336" refreshError="1"/>
      <sheetData sheetId="41337" refreshError="1"/>
      <sheetData sheetId="41338" refreshError="1"/>
      <sheetData sheetId="41339" refreshError="1"/>
      <sheetData sheetId="41340" refreshError="1"/>
      <sheetData sheetId="41341" refreshError="1"/>
      <sheetData sheetId="41342" refreshError="1"/>
      <sheetData sheetId="41343" refreshError="1"/>
      <sheetData sheetId="41344" refreshError="1"/>
      <sheetData sheetId="41345" refreshError="1"/>
      <sheetData sheetId="41346" refreshError="1"/>
      <sheetData sheetId="41347" refreshError="1"/>
      <sheetData sheetId="41348" refreshError="1"/>
      <sheetData sheetId="41349" refreshError="1"/>
      <sheetData sheetId="41350" refreshError="1"/>
      <sheetData sheetId="41351" refreshError="1"/>
      <sheetData sheetId="41352" refreshError="1"/>
      <sheetData sheetId="41353" refreshError="1"/>
      <sheetData sheetId="41354" refreshError="1"/>
      <sheetData sheetId="41355" refreshError="1"/>
      <sheetData sheetId="41356" refreshError="1"/>
      <sheetData sheetId="41357" refreshError="1"/>
      <sheetData sheetId="41358" refreshError="1"/>
      <sheetData sheetId="41359" refreshError="1"/>
      <sheetData sheetId="41360" refreshError="1"/>
      <sheetData sheetId="41361" refreshError="1"/>
      <sheetData sheetId="41362" refreshError="1"/>
      <sheetData sheetId="41363" refreshError="1"/>
      <sheetData sheetId="41364" refreshError="1"/>
      <sheetData sheetId="41365" refreshError="1"/>
      <sheetData sheetId="41366" refreshError="1"/>
      <sheetData sheetId="41367" refreshError="1"/>
      <sheetData sheetId="41368" refreshError="1"/>
      <sheetData sheetId="41369" refreshError="1"/>
      <sheetData sheetId="41370" refreshError="1"/>
      <sheetData sheetId="41371" refreshError="1"/>
      <sheetData sheetId="41372" refreshError="1"/>
      <sheetData sheetId="41373" refreshError="1"/>
      <sheetData sheetId="41374" refreshError="1"/>
      <sheetData sheetId="41375" refreshError="1"/>
      <sheetData sheetId="41376" refreshError="1"/>
      <sheetData sheetId="41377" refreshError="1"/>
      <sheetData sheetId="41378" refreshError="1"/>
      <sheetData sheetId="41379" refreshError="1"/>
      <sheetData sheetId="41380" refreshError="1"/>
      <sheetData sheetId="41381" refreshError="1"/>
      <sheetData sheetId="41382" refreshError="1"/>
      <sheetData sheetId="41383" refreshError="1"/>
      <sheetData sheetId="41384" refreshError="1"/>
      <sheetData sheetId="41385" refreshError="1"/>
      <sheetData sheetId="41386" refreshError="1"/>
      <sheetData sheetId="41387" refreshError="1"/>
      <sheetData sheetId="41388" refreshError="1"/>
      <sheetData sheetId="41389" refreshError="1"/>
      <sheetData sheetId="41390" refreshError="1"/>
      <sheetData sheetId="41391" refreshError="1"/>
      <sheetData sheetId="41392" refreshError="1"/>
      <sheetData sheetId="41393" refreshError="1"/>
      <sheetData sheetId="41394" refreshError="1"/>
      <sheetData sheetId="41395" refreshError="1"/>
      <sheetData sheetId="41396" refreshError="1"/>
      <sheetData sheetId="41397" refreshError="1"/>
      <sheetData sheetId="41398" refreshError="1"/>
      <sheetData sheetId="41399" refreshError="1"/>
      <sheetData sheetId="41400" refreshError="1"/>
      <sheetData sheetId="41401" refreshError="1"/>
      <sheetData sheetId="41402" refreshError="1"/>
      <sheetData sheetId="41403" refreshError="1"/>
      <sheetData sheetId="41404" refreshError="1"/>
      <sheetData sheetId="41405" refreshError="1"/>
      <sheetData sheetId="41406" refreshError="1"/>
      <sheetData sheetId="41407" refreshError="1"/>
      <sheetData sheetId="41408" refreshError="1"/>
      <sheetData sheetId="41409" refreshError="1"/>
      <sheetData sheetId="41410" refreshError="1"/>
      <sheetData sheetId="41411" refreshError="1"/>
      <sheetData sheetId="41412" refreshError="1"/>
      <sheetData sheetId="41413" refreshError="1"/>
      <sheetData sheetId="41414" refreshError="1"/>
      <sheetData sheetId="41415" refreshError="1"/>
      <sheetData sheetId="41416" refreshError="1"/>
      <sheetData sheetId="41417" refreshError="1"/>
      <sheetData sheetId="41418" refreshError="1"/>
      <sheetData sheetId="41419" refreshError="1"/>
      <sheetData sheetId="41420" refreshError="1"/>
      <sheetData sheetId="41421" refreshError="1"/>
      <sheetData sheetId="41422" refreshError="1"/>
      <sheetData sheetId="41423" refreshError="1"/>
      <sheetData sheetId="41424" refreshError="1"/>
      <sheetData sheetId="41425" refreshError="1"/>
      <sheetData sheetId="41426" refreshError="1"/>
      <sheetData sheetId="41427" refreshError="1"/>
      <sheetData sheetId="41428" refreshError="1"/>
      <sheetData sheetId="41429" refreshError="1"/>
      <sheetData sheetId="41430" refreshError="1"/>
      <sheetData sheetId="41431" refreshError="1"/>
      <sheetData sheetId="41432" refreshError="1"/>
      <sheetData sheetId="41433" refreshError="1"/>
      <sheetData sheetId="41434" refreshError="1"/>
      <sheetData sheetId="41435" refreshError="1"/>
      <sheetData sheetId="41436" refreshError="1"/>
      <sheetData sheetId="41437" refreshError="1"/>
      <sheetData sheetId="41438" refreshError="1"/>
      <sheetData sheetId="41439" refreshError="1"/>
      <sheetData sheetId="41440" refreshError="1"/>
      <sheetData sheetId="41441" refreshError="1"/>
      <sheetData sheetId="41442" refreshError="1"/>
      <sheetData sheetId="41443" refreshError="1"/>
      <sheetData sheetId="41444" refreshError="1"/>
      <sheetData sheetId="41445" refreshError="1"/>
      <sheetData sheetId="41446" refreshError="1"/>
      <sheetData sheetId="41447" refreshError="1"/>
      <sheetData sheetId="41448" refreshError="1"/>
      <sheetData sheetId="41449" refreshError="1"/>
      <sheetData sheetId="41450" refreshError="1"/>
      <sheetData sheetId="41451" refreshError="1"/>
      <sheetData sheetId="41452" refreshError="1"/>
      <sheetData sheetId="41453" refreshError="1"/>
      <sheetData sheetId="41454" refreshError="1"/>
      <sheetData sheetId="41455" refreshError="1"/>
      <sheetData sheetId="41456" refreshError="1"/>
      <sheetData sheetId="41457" refreshError="1"/>
      <sheetData sheetId="41458" refreshError="1"/>
      <sheetData sheetId="41459" refreshError="1"/>
      <sheetData sheetId="41460" refreshError="1"/>
      <sheetData sheetId="41461" refreshError="1"/>
      <sheetData sheetId="41462" refreshError="1"/>
      <sheetData sheetId="41463" refreshError="1"/>
      <sheetData sheetId="41464" refreshError="1"/>
      <sheetData sheetId="41465" refreshError="1"/>
      <sheetData sheetId="41466" refreshError="1"/>
      <sheetData sheetId="41467" refreshError="1"/>
      <sheetData sheetId="41468" refreshError="1"/>
      <sheetData sheetId="41469" refreshError="1"/>
      <sheetData sheetId="41470" refreshError="1"/>
      <sheetData sheetId="41471" refreshError="1"/>
      <sheetData sheetId="41472" refreshError="1"/>
      <sheetData sheetId="41473" refreshError="1"/>
      <sheetData sheetId="41474" refreshError="1"/>
      <sheetData sheetId="41475" refreshError="1"/>
      <sheetData sheetId="41476" refreshError="1"/>
      <sheetData sheetId="41477" refreshError="1"/>
      <sheetData sheetId="41478" refreshError="1"/>
      <sheetData sheetId="41479" refreshError="1"/>
      <sheetData sheetId="41480" refreshError="1"/>
      <sheetData sheetId="41481" refreshError="1"/>
      <sheetData sheetId="41482" refreshError="1"/>
      <sheetData sheetId="41483" refreshError="1"/>
      <sheetData sheetId="41484" refreshError="1"/>
      <sheetData sheetId="41485" refreshError="1"/>
      <sheetData sheetId="41486" refreshError="1"/>
      <sheetData sheetId="41487" refreshError="1"/>
      <sheetData sheetId="41488" refreshError="1"/>
      <sheetData sheetId="41489" refreshError="1"/>
      <sheetData sheetId="41490" refreshError="1"/>
      <sheetData sheetId="41491" refreshError="1"/>
      <sheetData sheetId="41492" refreshError="1"/>
      <sheetData sheetId="41493" refreshError="1"/>
      <sheetData sheetId="41494" refreshError="1"/>
      <sheetData sheetId="41495" refreshError="1"/>
      <sheetData sheetId="41496" refreshError="1"/>
      <sheetData sheetId="41497" refreshError="1"/>
      <sheetData sheetId="41498" refreshError="1"/>
      <sheetData sheetId="41499" refreshError="1"/>
      <sheetData sheetId="41500" refreshError="1"/>
      <sheetData sheetId="41501" refreshError="1"/>
      <sheetData sheetId="41502" refreshError="1"/>
      <sheetData sheetId="41503" refreshError="1"/>
      <sheetData sheetId="41504" refreshError="1"/>
      <sheetData sheetId="41505" refreshError="1"/>
      <sheetData sheetId="41506" refreshError="1"/>
      <sheetData sheetId="41507" refreshError="1"/>
      <sheetData sheetId="41508" refreshError="1"/>
      <sheetData sheetId="41509" refreshError="1"/>
      <sheetData sheetId="41510" refreshError="1"/>
      <sheetData sheetId="41511" refreshError="1"/>
      <sheetData sheetId="41512" refreshError="1"/>
      <sheetData sheetId="41513" refreshError="1"/>
      <sheetData sheetId="41514" refreshError="1"/>
      <sheetData sheetId="41515" refreshError="1"/>
      <sheetData sheetId="41516" refreshError="1"/>
      <sheetData sheetId="41517" refreshError="1"/>
      <sheetData sheetId="41518" refreshError="1"/>
      <sheetData sheetId="41519" refreshError="1"/>
      <sheetData sheetId="41520" refreshError="1"/>
      <sheetData sheetId="41521" refreshError="1"/>
      <sheetData sheetId="41522" refreshError="1"/>
      <sheetData sheetId="41523" refreshError="1"/>
      <sheetData sheetId="41524" refreshError="1"/>
      <sheetData sheetId="41525" refreshError="1"/>
      <sheetData sheetId="41526" refreshError="1"/>
      <sheetData sheetId="41527" refreshError="1"/>
      <sheetData sheetId="41528" refreshError="1"/>
      <sheetData sheetId="41529" refreshError="1"/>
      <sheetData sheetId="41530" refreshError="1"/>
      <sheetData sheetId="41531" refreshError="1"/>
      <sheetData sheetId="41532" refreshError="1"/>
      <sheetData sheetId="41533" refreshError="1"/>
      <sheetData sheetId="41534" refreshError="1"/>
      <sheetData sheetId="41535" refreshError="1"/>
      <sheetData sheetId="41536" refreshError="1"/>
      <sheetData sheetId="41537" refreshError="1"/>
      <sheetData sheetId="41538" refreshError="1"/>
      <sheetData sheetId="41539" refreshError="1"/>
      <sheetData sheetId="41540" refreshError="1"/>
      <sheetData sheetId="41541" refreshError="1"/>
      <sheetData sheetId="41542" refreshError="1"/>
      <sheetData sheetId="41543" refreshError="1"/>
      <sheetData sheetId="41544" refreshError="1"/>
      <sheetData sheetId="41545" refreshError="1"/>
      <sheetData sheetId="41546" refreshError="1"/>
      <sheetData sheetId="41547" refreshError="1"/>
      <sheetData sheetId="41548" refreshError="1"/>
      <sheetData sheetId="41549" refreshError="1"/>
      <sheetData sheetId="41550" refreshError="1"/>
      <sheetData sheetId="41551" refreshError="1"/>
      <sheetData sheetId="41552" refreshError="1"/>
      <sheetData sheetId="41553" refreshError="1"/>
      <sheetData sheetId="41554" refreshError="1"/>
      <sheetData sheetId="41555" refreshError="1"/>
      <sheetData sheetId="41556" refreshError="1"/>
      <sheetData sheetId="41557" refreshError="1"/>
      <sheetData sheetId="41558" refreshError="1"/>
      <sheetData sheetId="41559" refreshError="1"/>
      <sheetData sheetId="41560" refreshError="1"/>
      <sheetData sheetId="41561" refreshError="1"/>
      <sheetData sheetId="41562" refreshError="1"/>
      <sheetData sheetId="41563" refreshError="1"/>
      <sheetData sheetId="41564" refreshError="1"/>
      <sheetData sheetId="41565" refreshError="1"/>
      <sheetData sheetId="41566" refreshError="1"/>
      <sheetData sheetId="41567" refreshError="1"/>
      <sheetData sheetId="41568" refreshError="1"/>
      <sheetData sheetId="41569" refreshError="1"/>
      <sheetData sheetId="41570" refreshError="1"/>
      <sheetData sheetId="41571" refreshError="1"/>
      <sheetData sheetId="41572" refreshError="1"/>
      <sheetData sheetId="41573" refreshError="1"/>
      <sheetData sheetId="41574" refreshError="1"/>
      <sheetData sheetId="41575" refreshError="1"/>
      <sheetData sheetId="41576" refreshError="1"/>
      <sheetData sheetId="41577" refreshError="1"/>
      <sheetData sheetId="41578" refreshError="1"/>
      <sheetData sheetId="41579" refreshError="1"/>
      <sheetData sheetId="41580" refreshError="1"/>
      <sheetData sheetId="41581" refreshError="1"/>
      <sheetData sheetId="41582" refreshError="1"/>
      <sheetData sheetId="41583" refreshError="1"/>
      <sheetData sheetId="41584" refreshError="1"/>
      <sheetData sheetId="41585" refreshError="1"/>
      <sheetData sheetId="41586" refreshError="1"/>
      <sheetData sheetId="41587" refreshError="1"/>
      <sheetData sheetId="41588" refreshError="1"/>
      <sheetData sheetId="41589" refreshError="1"/>
      <sheetData sheetId="41590" refreshError="1"/>
      <sheetData sheetId="41591" refreshError="1"/>
      <sheetData sheetId="41592" refreshError="1"/>
      <sheetData sheetId="41593" refreshError="1"/>
      <sheetData sheetId="41594" refreshError="1"/>
      <sheetData sheetId="41595" refreshError="1"/>
      <sheetData sheetId="41596" refreshError="1"/>
      <sheetData sheetId="41597" refreshError="1"/>
      <sheetData sheetId="41598" refreshError="1"/>
      <sheetData sheetId="41599" refreshError="1"/>
      <sheetData sheetId="41600" refreshError="1"/>
      <sheetData sheetId="41601" refreshError="1"/>
      <sheetData sheetId="41602" refreshError="1"/>
      <sheetData sheetId="41603" refreshError="1"/>
      <sheetData sheetId="41604" refreshError="1"/>
      <sheetData sheetId="41605" refreshError="1"/>
      <sheetData sheetId="41606" refreshError="1"/>
      <sheetData sheetId="41607" refreshError="1"/>
      <sheetData sheetId="41608" refreshError="1"/>
      <sheetData sheetId="41609" refreshError="1"/>
      <sheetData sheetId="41610" refreshError="1"/>
      <sheetData sheetId="41611" refreshError="1"/>
      <sheetData sheetId="41612" refreshError="1"/>
      <sheetData sheetId="41613" refreshError="1"/>
      <sheetData sheetId="41614" refreshError="1"/>
      <sheetData sheetId="41615" refreshError="1"/>
      <sheetData sheetId="41616" refreshError="1"/>
      <sheetData sheetId="41617" refreshError="1"/>
      <sheetData sheetId="41618" refreshError="1"/>
      <sheetData sheetId="41619" refreshError="1"/>
      <sheetData sheetId="41620" refreshError="1"/>
      <sheetData sheetId="41621" refreshError="1"/>
      <sheetData sheetId="41622" refreshError="1"/>
      <sheetData sheetId="41623" refreshError="1"/>
      <sheetData sheetId="41624" refreshError="1"/>
      <sheetData sheetId="41625" refreshError="1"/>
      <sheetData sheetId="41626" refreshError="1"/>
      <sheetData sheetId="41627" refreshError="1"/>
      <sheetData sheetId="41628" refreshError="1"/>
      <sheetData sheetId="41629" refreshError="1"/>
      <sheetData sheetId="41630" refreshError="1"/>
      <sheetData sheetId="41631" refreshError="1"/>
      <sheetData sheetId="41632" refreshError="1"/>
      <sheetData sheetId="41633" refreshError="1"/>
      <sheetData sheetId="41634" refreshError="1"/>
      <sheetData sheetId="41635" refreshError="1"/>
      <sheetData sheetId="41636" refreshError="1"/>
      <sheetData sheetId="41637" refreshError="1"/>
      <sheetData sheetId="41638" refreshError="1"/>
      <sheetData sheetId="41639" refreshError="1"/>
      <sheetData sheetId="41640" refreshError="1"/>
      <sheetData sheetId="41641" refreshError="1"/>
      <sheetData sheetId="41642" refreshError="1"/>
      <sheetData sheetId="41643" refreshError="1"/>
      <sheetData sheetId="41644" refreshError="1"/>
      <sheetData sheetId="41645" refreshError="1"/>
      <sheetData sheetId="41646" refreshError="1"/>
      <sheetData sheetId="41647" refreshError="1"/>
      <sheetData sheetId="41648" refreshError="1"/>
      <sheetData sheetId="41649" refreshError="1"/>
      <sheetData sheetId="41650" refreshError="1"/>
      <sheetData sheetId="41651" refreshError="1"/>
      <sheetData sheetId="41652" refreshError="1"/>
      <sheetData sheetId="41653" refreshError="1"/>
      <sheetData sheetId="41654" refreshError="1"/>
      <sheetData sheetId="41655" refreshError="1"/>
      <sheetData sheetId="41656" refreshError="1"/>
      <sheetData sheetId="41657" refreshError="1"/>
      <sheetData sheetId="41658" refreshError="1"/>
      <sheetData sheetId="41659" refreshError="1"/>
      <sheetData sheetId="41660" refreshError="1"/>
      <sheetData sheetId="41661" refreshError="1"/>
      <sheetData sheetId="41662" refreshError="1"/>
      <sheetData sheetId="41663" refreshError="1"/>
      <sheetData sheetId="41664" refreshError="1"/>
      <sheetData sheetId="41665" refreshError="1"/>
      <sheetData sheetId="41666" refreshError="1"/>
      <sheetData sheetId="41667" refreshError="1"/>
      <sheetData sheetId="41668" refreshError="1"/>
      <sheetData sheetId="41669" refreshError="1"/>
      <sheetData sheetId="41670" refreshError="1"/>
      <sheetData sheetId="41671" refreshError="1"/>
      <sheetData sheetId="41672" refreshError="1"/>
      <sheetData sheetId="41673" refreshError="1"/>
      <sheetData sheetId="41674" refreshError="1"/>
      <sheetData sheetId="41675" refreshError="1"/>
      <sheetData sheetId="41676" refreshError="1"/>
      <sheetData sheetId="41677" refreshError="1"/>
      <sheetData sheetId="41678" refreshError="1"/>
      <sheetData sheetId="41679" refreshError="1"/>
      <sheetData sheetId="41680" refreshError="1"/>
      <sheetData sheetId="41681" refreshError="1"/>
      <sheetData sheetId="41682" refreshError="1"/>
      <sheetData sheetId="41683" refreshError="1"/>
      <sheetData sheetId="41684" refreshError="1"/>
      <sheetData sheetId="41685" refreshError="1"/>
      <sheetData sheetId="41686" refreshError="1"/>
      <sheetData sheetId="41687" refreshError="1"/>
      <sheetData sheetId="41688" refreshError="1"/>
      <sheetData sheetId="41689" refreshError="1"/>
      <sheetData sheetId="41690" refreshError="1"/>
      <sheetData sheetId="41691" refreshError="1"/>
      <sheetData sheetId="41692" refreshError="1"/>
      <sheetData sheetId="41693" refreshError="1"/>
      <sheetData sheetId="41694" refreshError="1"/>
      <sheetData sheetId="41695" refreshError="1"/>
      <sheetData sheetId="41696" refreshError="1"/>
      <sheetData sheetId="41697" refreshError="1"/>
      <sheetData sheetId="41698" refreshError="1"/>
      <sheetData sheetId="41699" refreshError="1"/>
      <sheetData sheetId="41700" refreshError="1"/>
      <sheetData sheetId="41701" refreshError="1"/>
      <sheetData sheetId="41702" refreshError="1"/>
      <sheetData sheetId="41703" refreshError="1"/>
      <sheetData sheetId="41704" refreshError="1"/>
      <sheetData sheetId="41705" refreshError="1"/>
      <sheetData sheetId="41706" refreshError="1"/>
      <sheetData sheetId="41707" refreshError="1"/>
      <sheetData sheetId="41708" refreshError="1"/>
      <sheetData sheetId="41709" refreshError="1"/>
      <sheetData sheetId="41710" refreshError="1"/>
      <sheetData sheetId="41711" refreshError="1"/>
      <sheetData sheetId="41712" refreshError="1"/>
      <sheetData sheetId="41713" refreshError="1"/>
      <sheetData sheetId="41714" refreshError="1"/>
      <sheetData sheetId="41715" refreshError="1"/>
      <sheetData sheetId="41716" refreshError="1"/>
      <sheetData sheetId="41717" refreshError="1"/>
      <sheetData sheetId="41718" refreshError="1"/>
      <sheetData sheetId="41719" refreshError="1"/>
      <sheetData sheetId="41720" refreshError="1"/>
      <sheetData sheetId="41721" refreshError="1"/>
      <sheetData sheetId="41722" refreshError="1"/>
      <sheetData sheetId="41723" refreshError="1"/>
      <sheetData sheetId="41724" refreshError="1"/>
      <sheetData sheetId="41725" refreshError="1"/>
      <sheetData sheetId="41726" refreshError="1"/>
      <sheetData sheetId="41727" refreshError="1"/>
      <sheetData sheetId="41728" refreshError="1"/>
      <sheetData sheetId="41729" refreshError="1"/>
      <sheetData sheetId="41730" refreshError="1"/>
      <sheetData sheetId="41731" refreshError="1"/>
      <sheetData sheetId="41732" refreshError="1"/>
      <sheetData sheetId="41733" refreshError="1"/>
      <sheetData sheetId="41734" refreshError="1"/>
      <sheetData sheetId="41735" refreshError="1"/>
      <sheetData sheetId="41736" refreshError="1"/>
      <sheetData sheetId="41737" refreshError="1"/>
      <sheetData sheetId="41738" refreshError="1"/>
      <sheetData sheetId="41739" refreshError="1"/>
      <sheetData sheetId="41740" refreshError="1"/>
      <sheetData sheetId="41741" refreshError="1"/>
      <sheetData sheetId="41742" refreshError="1"/>
      <sheetData sheetId="41743" refreshError="1"/>
      <sheetData sheetId="41744" refreshError="1"/>
      <sheetData sheetId="41745" refreshError="1"/>
      <sheetData sheetId="41746" refreshError="1"/>
      <sheetData sheetId="41747" refreshError="1"/>
      <sheetData sheetId="41748" refreshError="1"/>
      <sheetData sheetId="41749" refreshError="1"/>
      <sheetData sheetId="41750" refreshError="1"/>
      <sheetData sheetId="41751" refreshError="1"/>
      <sheetData sheetId="41752" refreshError="1"/>
      <sheetData sheetId="41753" refreshError="1"/>
      <sheetData sheetId="41754" refreshError="1"/>
      <sheetData sheetId="41755" refreshError="1"/>
      <sheetData sheetId="41756" refreshError="1"/>
      <sheetData sheetId="41757" refreshError="1"/>
      <sheetData sheetId="41758" refreshError="1"/>
      <sheetData sheetId="41759" refreshError="1"/>
      <sheetData sheetId="41760" refreshError="1"/>
      <sheetData sheetId="41761" refreshError="1"/>
      <sheetData sheetId="41762" refreshError="1"/>
      <sheetData sheetId="41763" refreshError="1"/>
      <sheetData sheetId="41764" refreshError="1"/>
      <sheetData sheetId="41765" refreshError="1"/>
      <sheetData sheetId="41766" refreshError="1"/>
      <sheetData sheetId="41767" refreshError="1"/>
      <sheetData sheetId="41768" refreshError="1"/>
      <sheetData sheetId="41769" refreshError="1"/>
      <sheetData sheetId="41770" refreshError="1"/>
      <sheetData sheetId="41771" refreshError="1"/>
      <sheetData sheetId="41772" refreshError="1"/>
      <sheetData sheetId="41773" refreshError="1"/>
      <sheetData sheetId="41774" refreshError="1"/>
      <sheetData sheetId="41775" refreshError="1"/>
      <sheetData sheetId="41776" refreshError="1"/>
      <sheetData sheetId="41777" refreshError="1"/>
      <sheetData sheetId="41778" refreshError="1"/>
      <sheetData sheetId="41779" refreshError="1"/>
      <sheetData sheetId="41780" refreshError="1"/>
      <sheetData sheetId="41781" refreshError="1"/>
      <sheetData sheetId="41782" refreshError="1"/>
      <sheetData sheetId="41783" refreshError="1"/>
      <sheetData sheetId="41784" refreshError="1"/>
      <sheetData sheetId="41785" refreshError="1"/>
      <sheetData sheetId="41786" refreshError="1"/>
      <sheetData sheetId="41787" refreshError="1"/>
      <sheetData sheetId="41788" refreshError="1"/>
      <sheetData sheetId="41789" refreshError="1"/>
      <sheetData sheetId="41790" refreshError="1"/>
      <sheetData sheetId="41791" refreshError="1"/>
      <sheetData sheetId="41792" refreshError="1"/>
      <sheetData sheetId="41793" refreshError="1"/>
      <sheetData sheetId="41794" refreshError="1"/>
      <sheetData sheetId="41795" refreshError="1"/>
      <sheetData sheetId="41796" refreshError="1"/>
      <sheetData sheetId="41797" refreshError="1"/>
      <sheetData sheetId="41798" refreshError="1"/>
      <sheetData sheetId="41799" refreshError="1"/>
      <sheetData sheetId="41800" refreshError="1"/>
      <sheetData sheetId="41801" refreshError="1"/>
      <sheetData sheetId="41802" refreshError="1"/>
      <sheetData sheetId="41803" refreshError="1"/>
      <sheetData sheetId="41804" refreshError="1"/>
      <sheetData sheetId="41805" refreshError="1"/>
      <sheetData sheetId="41806" refreshError="1"/>
      <sheetData sheetId="41807" refreshError="1"/>
      <sheetData sheetId="41808" refreshError="1"/>
      <sheetData sheetId="41809" refreshError="1"/>
      <sheetData sheetId="41810" refreshError="1"/>
      <sheetData sheetId="41811" refreshError="1"/>
      <sheetData sheetId="41812" refreshError="1"/>
      <sheetData sheetId="41813" refreshError="1"/>
      <sheetData sheetId="41814" refreshError="1"/>
      <sheetData sheetId="41815" refreshError="1"/>
      <sheetData sheetId="41816" refreshError="1"/>
      <sheetData sheetId="41817" refreshError="1"/>
      <sheetData sheetId="41818" refreshError="1"/>
      <sheetData sheetId="41819" refreshError="1"/>
      <sheetData sheetId="41820" refreshError="1"/>
      <sheetData sheetId="41821" refreshError="1"/>
      <sheetData sheetId="41822" refreshError="1"/>
      <sheetData sheetId="41823" refreshError="1"/>
      <sheetData sheetId="41824" refreshError="1"/>
      <sheetData sheetId="41825" refreshError="1"/>
      <sheetData sheetId="41826" refreshError="1"/>
      <sheetData sheetId="41827" refreshError="1"/>
      <sheetData sheetId="41828" refreshError="1"/>
      <sheetData sheetId="41829" refreshError="1"/>
      <sheetData sheetId="41830" refreshError="1"/>
      <sheetData sheetId="41831" refreshError="1"/>
      <sheetData sheetId="41832" refreshError="1"/>
      <sheetData sheetId="41833" refreshError="1"/>
      <sheetData sheetId="41834" refreshError="1"/>
      <sheetData sheetId="41835" refreshError="1"/>
      <sheetData sheetId="41836" refreshError="1"/>
      <sheetData sheetId="41837" refreshError="1"/>
      <sheetData sheetId="41838" refreshError="1"/>
      <sheetData sheetId="41839" refreshError="1"/>
      <sheetData sheetId="41840" refreshError="1"/>
      <sheetData sheetId="41841" refreshError="1"/>
      <sheetData sheetId="41842" refreshError="1"/>
      <sheetData sheetId="41843" refreshError="1"/>
      <sheetData sheetId="41844" refreshError="1"/>
      <sheetData sheetId="41845" refreshError="1"/>
      <sheetData sheetId="41846" refreshError="1"/>
      <sheetData sheetId="41847" refreshError="1"/>
      <sheetData sheetId="41848" refreshError="1"/>
      <sheetData sheetId="41849" refreshError="1"/>
      <sheetData sheetId="41850" refreshError="1"/>
      <sheetData sheetId="41851" refreshError="1"/>
      <sheetData sheetId="41852" refreshError="1"/>
      <sheetData sheetId="41853" refreshError="1"/>
      <sheetData sheetId="41854" refreshError="1"/>
      <sheetData sheetId="41855" refreshError="1"/>
      <sheetData sheetId="41856" refreshError="1"/>
      <sheetData sheetId="41857" refreshError="1"/>
      <sheetData sheetId="41858" refreshError="1"/>
      <sheetData sheetId="41859" refreshError="1"/>
      <sheetData sheetId="41860" refreshError="1"/>
      <sheetData sheetId="41861" refreshError="1"/>
      <sheetData sheetId="41862" refreshError="1"/>
      <sheetData sheetId="41863" refreshError="1"/>
      <sheetData sheetId="41864" refreshError="1"/>
      <sheetData sheetId="41865" refreshError="1"/>
      <sheetData sheetId="41866" refreshError="1"/>
      <sheetData sheetId="41867" refreshError="1"/>
      <sheetData sheetId="41868" refreshError="1"/>
      <sheetData sheetId="41869" refreshError="1"/>
      <sheetData sheetId="41870" refreshError="1"/>
      <sheetData sheetId="41871" refreshError="1"/>
      <sheetData sheetId="41872" refreshError="1"/>
      <sheetData sheetId="41873" refreshError="1"/>
      <sheetData sheetId="41874" refreshError="1"/>
      <sheetData sheetId="41875" refreshError="1"/>
      <sheetData sheetId="41876" refreshError="1"/>
      <sheetData sheetId="41877" refreshError="1"/>
      <sheetData sheetId="41878" refreshError="1"/>
      <sheetData sheetId="41879" refreshError="1"/>
      <sheetData sheetId="41880" refreshError="1"/>
      <sheetData sheetId="41881" refreshError="1"/>
      <sheetData sheetId="41882" refreshError="1"/>
      <sheetData sheetId="41883" refreshError="1"/>
      <sheetData sheetId="41884" refreshError="1"/>
      <sheetData sheetId="41885" refreshError="1"/>
      <sheetData sheetId="41886" refreshError="1"/>
      <sheetData sheetId="41887" refreshError="1"/>
      <sheetData sheetId="41888" refreshError="1"/>
      <sheetData sheetId="41889" refreshError="1"/>
      <sheetData sheetId="41890" refreshError="1"/>
      <sheetData sheetId="41891" refreshError="1"/>
      <sheetData sheetId="41892" refreshError="1"/>
      <sheetData sheetId="41893" refreshError="1"/>
      <sheetData sheetId="41894" refreshError="1"/>
      <sheetData sheetId="41895" refreshError="1"/>
      <sheetData sheetId="41896" refreshError="1"/>
      <sheetData sheetId="41897" refreshError="1"/>
      <sheetData sheetId="41898" refreshError="1"/>
      <sheetData sheetId="41899" refreshError="1"/>
      <sheetData sheetId="41900" refreshError="1"/>
      <sheetData sheetId="41901" refreshError="1"/>
      <sheetData sheetId="41902" refreshError="1"/>
      <sheetData sheetId="41903" refreshError="1"/>
      <sheetData sheetId="41904" refreshError="1"/>
      <sheetData sheetId="41905" refreshError="1"/>
      <sheetData sheetId="41906" refreshError="1"/>
      <sheetData sheetId="41907" refreshError="1"/>
      <sheetData sheetId="41908" refreshError="1"/>
      <sheetData sheetId="41909" refreshError="1"/>
      <sheetData sheetId="41910" refreshError="1"/>
      <sheetData sheetId="41911" refreshError="1"/>
      <sheetData sheetId="41912" refreshError="1"/>
      <sheetData sheetId="41913" refreshError="1"/>
      <sheetData sheetId="41914" refreshError="1"/>
      <sheetData sheetId="41915" refreshError="1"/>
      <sheetData sheetId="41916" refreshError="1"/>
      <sheetData sheetId="41917" refreshError="1"/>
      <sheetData sheetId="41918" refreshError="1"/>
      <sheetData sheetId="41919" refreshError="1"/>
      <sheetData sheetId="41920" refreshError="1"/>
      <sheetData sheetId="41921" refreshError="1"/>
      <sheetData sheetId="41922" refreshError="1"/>
      <sheetData sheetId="41923" refreshError="1"/>
      <sheetData sheetId="41924" refreshError="1"/>
      <sheetData sheetId="41925" refreshError="1"/>
      <sheetData sheetId="41926" refreshError="1"/>
      <sheetData sheetId="41927" refreshError="1"/>
      <sheetData sheetId="41928" refreshError="1"/>
      <sheetData sheetId="41929" refreshError="1"/>
      <sheetData sheetId="41930" refreshError="1"/>
      <sheetData sheetId="41931" refreshError="1"/>
      <sheetData sheetId="41932" refreshError="1"/>
      <sheetData sheetId="41933" refreshError="1"/>
      <sheetData sheetId="41934" refreshError="1"/>
      <sheetData sheetId="41935" refreshError="1"/>
      <sheetData sheetId="41936" refreshError="1"/>
      <sheetData sheetId="41937" refreshError="1"/>
      <sheetData sheetId="41938" refreshError="1"/>
      <sheetData sheetId="41939" refreshError="1"/>
      <sheetData sheetId="41940" refreshError="1"/>
      <sheetData sheetId="41941" refreshError="1"/>
      <sheetData sheetId="41942" refreshError="1"/>
      <sheetData sheetId="41943" refreshError="1"/>
      <sheetData sheetId="41944" refreshError="1"/>
      <sheetData sheetId="41945" refreshError="1"/>
      <sheetData sheetId="41946" refreshError="1"/>
      <sheetData sheetId="41947" refreshError="1"/>
      <sheetData sheetId="41948" refreshError="1"/>
      <sheetData sheetId="41949" refreshError="1"/>
      <sheetData sheetId="41950" refreshError="1"/>
      <sheetData sheetId="41951" refreshError="1"/>
      <sheetData sheetId="41952" refreshError="1"/>
      <sheetData sheetId="41953" refreshError="1"/>
      <sheetData sheetId="41954" refreshError="1"/>
      <sheetData sheetId="41955" refreshError="1"/>
      <sheetData sheetId="41956" refreshError="1"/>
      <sheetData sheetId="41957" refreshError="1"/>
      <sheetData sheetId="41958" refreshError="1"/>
      <sheetData sheetId="41959" refreshError="1"/>
      <sheetData sheetId="41960" refreshError="1"/>
      <sheetData sheetId="41961" refreshError="1"/>
      <sheetData sheetId="41962" refreshError="1"/>
      <sheetData sheetId="41963" refreshError="1"/>
      <sheetData sheetId="41964" refreshError="1"/>
      <sheetData sheetId="41965" refreshError="1"/>
      <sheetData sheetId="41966" refreshError="1"/>
      <sheetData sheetId="41967" refreshError="1"/>
      <sheetData sheetId="41968" refreshError="1"/>
      <sheetData sheetId="41969" refreshError="1"/>
      <sheetData sheetId="41970" refreshError="1"/>
      <sheetData sheetId="41971" refreshError="1"/>
      <sheetData sheetId="41972" refreshError="1"/>
      <sheetData sheetId="41973" refreshError="1"/>
      <sheetData sheetId="41974" refreshError="1"/>
      <sheetData sheetId="41975" refreshError="1"/>
      <sheetData sheetId="41976" refreshError="1"/>
      <sheetData sheetId="41977" refreshError="1"/>
      <sheetData sheetId="41978" refreshError="1"/>
      <sheetData sheetId="41979" refreshError="1"/>
      <sheetData sheetId="41980" refreshError="1"/>
      <sheetData sheetId="41981" refreshError="1"/>
      <sheetData sheetId="41982" refreshError="1"/>
      <sheetData sheetId="41983" refreshError="1"/>
      <sheetData sheetId="41984" refreshError="1"/>
      <sheetData sheetId="41985" refreshError="1"/>
      <sheetData sheetId="41986" refreshError="1"/>
      <sheetData sheetId="41987" refreshError="1"/>
      <sheetData sheetId="41988" refreshError="1"/>
      <sheetData sheetId="41989" refreshError="1"/>
      <sheetData sheetId="41990" refreshError="1"/>
      <sheetData sheetId="41991" refreshError="1"/>
      <sheetData sheetId="41992" refreshError="1"/>
      <sheetData sheetId="41993" refreshError="1"/>
      <sheetData sheetId="41994" refreshError="1"/>
      <sheetData sheetId="41995" refreshError="1"/>
      <sheetData sheetId="41996" refreshError="1"/>
      <sheetData sheetId="41997" refreshError="1"/>
      <sheetData sheetId="41998" refreshError="1"/>
      <sheetData sheetId="41999" refreshError="1"/>
      <sheetData sheetId="42000" refreshError="1"/>
      <sheetData sheetId="42001" refreshError="1"/>
      <sheetData sheetId="42002" refreshError="1"/>
      <sheetData sheetId="42003" refreshError="1"/>
      <sheetData sheetId="42004" refreshError="1"/>
      <sheetData sheetId="42005" refreshError="1"/>
      <sheetData sheetId="42006" refreshError="1"/>
      <sheetData sheetId="42007" refreshError="1"/>
      <sheetData sheetId="42008" refreshError="1"/>
      <sheetData sheetId="42009" refreshError="1"/>
      <sheetData sheetId="42010" refreshError="1"/>
      <sheetData sheetId="42011" refreshError="1"/>
      <sheetData sheetId="42012" refreshError="1"/>
      <sheetData sheetId="42013" refreshError="1"/>
      <sheetData sheetId="42014" refreshError="1"/>
      <sheetData sheetId="42015" refreshError="1"/>
      <sheetData sheetId="42016" refreshError="1"/>
      <sheetData sheetId="42017" refreshError="1"/>
      <sheetData sheetId="42018" refreshError="1"/>
      <sheetData sheetId="42019" refreshError="1"/>
      <sheetData sheetId="42020" refreshError="1"/>
      <sheetData sheetId="42021" refreshError="1"/>
      <sheetData sheetId="42022" refreshError="1"/>
      <sheetData sheetId="42023" refreshError="1"/>
      <sheetData sheetId="42024" refreshError="1"/>
      <sheetData sheetId="42025" refreshError="1"/>
      <sheetData sheetId="42026" refreshError="1"/>
      <sheetData sheetId="42027" refreshError="1"/>
      <sheetData sheetId="42028" refreshError="1"/>
      <sheetData sheetId="42029" refreshError="1"/>
      <sheetData sheetId="42030" refreshError="1"/>
      <sheetData sheetId="42031" refreshError="1"/>
      <sheetData sheetId="42032" refreshError="1"/>
      <sheetData sheetId="42033" refreshError="1"/>
      <sheetData sheetId="42034" refreshError="1"/>
      <sheetData sheetId="42035" refreshError="1"/>
      <sheetData sheetId="42036" refreshError="1"/>
      <sheetData sheetId="42037" refreshError="1"/>
      <sheetData sheetId="42038" refreshError="1"/>
      <sheetData sheetId="42039" refreshError="1"/>
      <sheetData sheetId="42040" refreshError="1"/>
      <sheetData sheetId="42041" refreshError="1"/>
      <sheetData sheetId="42042" refreshError="1"/>
      <sheetData sheetId="42043" refreshError="1"/>
      <sheetData sheetId="42044" refreshError="1"/>
      <sheetData sheetId="42045" refreshError="1"/>
      <sheetData sheetId="42046" refreshError="1"/>
      <sheetData sheetId="42047" refreshError="1"/>
      <sheetData sheetId="42048" refreshError="1"/>
      <sheetData sheetId="42049" refreshError="1"/>
      <sheetData sheetId="42050" refreshError="1"/>
      <sheetData sheetId="42051" refreshError="1"/>
      <sheetData sheetId="42052" refreshError="1"/>
      <sheetData sheetId="42053" refreshError="1"/>
      <sheetData sheetId="42054" refreshError="1"/>
      <sheetData sheetId="42055" refreshError="1"/>
      <sheetData sheetId="42056" refreshError="1"/>
      <sheetData sheetId="42057" refreshError="1"/>
      <sheetData sheetId="42058" refreshError="1"/>
      <sheetData sheetId="42059" refreshError="1"/>
      <sheetData sheetId="42060" refreshError="1"/>
      <sheetData sheetId="42061" refreshError="1"/>
      <sheetData sheetId="42062" refreshError="1"/>
      <sheetData sheetId="42063" refreshError="1"/>
      <sheetData sheetId="42064" refreshError="1"/>
      <sheetData sheetId="42065" refreshError="1"/>
      <sheetData sheetId="42066" refreshError="1"/>
      <sheetData sheetId="42067" refreshError="1"/>
      <sheetData sheetId="42068" refreshError="1"/>
      <sheetData sheetId="42069" refreshError="1"/>
      <sheetData sheetId="42070" refreshError="1"/>
      <sheetData sheetId="42071" refreshError="1"/>
      <sheetData sheetId="42072" refreshError="1"/>
      <sheetData sheetId="42073" refreshError="1"/>
      <sheetData sheetId="42074" refreshError="1"/>
      <sheetData sheetId="42075" refreshError="1"/>
      <sheetData sheetId="42076" refreshError="1"/>
      <sheetData sheetId="42077" refreshError="1"/>
      <sheetData sheetId="42078" refreshError="1"/>
      <sheetData sheetId="42079" refreshError="1"/>
      <sheetData sheetId="42080" refreshError="1"/>
      <sheetData sheetId="42081" refreshError="1"/>
      <sheetData sheetId="42082" refreshError="1"/>
      <sheetData sheetId="42083" refreshError="1"/>
      <sheetData sheetId="42084" refreshError="1"/>
      <sheetData sheetId="42085" refreshError="1"/>
      <sheetData sheetId="42086" refreshError="1"/>
      <sheetData sheetId="42087" refreshError="1"/>
      <sheetData sheetId="42088" refreshError="1"/>
      <sheetData sheetId="42089" refreshError="1"/>
      <sheetData sheetId="42090" refreshError="1"/>
      <sheetData sheetId="42091" refreshError="1"/>
      <sheetData sheetId="42092" refreshError="1"/>
      <sheetData sheetId="42093" refreshError="1"/>
      <sheetData sheetId="42094" refreshError="1"/>
      <sheetData sheetId="42095" refreshError="1"/>
      <sheetData sheetId="42096" refreshError="1"/>
      <sheetData sheetId="42097" refreshError="1"/>
      <sheetData sheetId="42098" refreshError="1"/>
      <sheetData sheetId="42099" refreshError="1"/>
      <sheetData sheetId="42100" refreshError="1"/>
      <sheetData sheetId="42101" refreshError="1"/>
      <sheetData sheetId="42102" refreshError="1"/>
      <sheetData sheetId="42103" refreshError="1"/>
      <sheetData sheetId="42104" refreshError="1"/>
      <sheetData sheetId="42105" refreshError="1"/>
      <sheetData sheetId="42106" refreshError="1"/>
      <sheetData sheetId="42107" refreshError="1"/>
      <sheetData sheetId="42108" refreshError="1"/>
      <sheetData sheetId="42109" refreshError="1"/>
      <sheetData sheetId="42110" refreshError="1"/>
      <sheetData sheetId="42111" refreshError="1"/>
      <sheetData sheetId="42112" refreshError="1"/>
      <sheetData sheetId="42113" refreshError="1"/>
      <sheetData sheetId="42114" refreshError="1"/>
      <sheetData sheetId="42115" refreshError="1"/>
      <sheetData sheetId="42116" refreshError="1"/>
      <sheetData sheetId="42117" refreshError="1"/>
      <sheetData sheetId="42118" refreshError="1"/>
      <sheetData sheetId="42119" refreshError="1"/>
      <sheetData sheetId="42120" refreshError="1"/>
      <sheetData sheetId="42121" refreshError="1"/>
      <sheetData sheetId="42122" refreshError="1"/>
      <sheetData sheetId="42123" refreshError="1"/>
      <sheetData sheetId="42124" refreshError="1"/>
      <sheetData sheetId="42125" refreshError="1"/>
      <sheetData sheetId="42126" refreshError="1"/>
      <sheetData sheetId="42127" refreshError="1"/>
      <sheetData sheetId="42128" refreshError="1"/>
      <sheetData sheetId="42129" refreshError="1"/>
      <sheetData sheetId="42130" refreshError="1"/>
      <sheetData sheetId="42131" refreshError="1"/>
      <sheetData sheetId="42132" refreshError="1"/>
      <sheetData sheetId="42133" refreshError="1"/>
      <sheetData sheetId="42134" refreshError="1"/>
      <sheetData sheetId="42135" refreshError="1"/>
      <sheetData sheetId="42136" refreshError="1"/>
      <sheetData sheetId="42137" refreshError="1"/>
      <sheetData sheetId="42138" refreshError="1"/>
      <sheetData sheetId="42139" refreshError="1"/>
      <sheetData sheetId="42140" refreshError="1"/>
      <sheetData sheetId="42141" refreshError="1"/>
      <sheetData sheetId="42142" refreshError="1"/>
      <sheetData sheetId="42143" refreshError="1"/>
      <sheetData sheetId="42144" refreshError="1"/>
      <sheetData sheetId="42145" refreshError="1"/>
      <sheetData sheetId="42146" refreshError="1"/>
      <sheetData sheetId="42147" refreshError="1"/>
      <sheetData sheetId="42148" refreshError="1"/>
      <sheetData sheetId="42149" refreshError="1"/>
      <sheetData sheetId="42150" refreshError="1"/>
      <sheetData sheetId="42151" refreshError="1"/>
      <sheetData sheetId="42152" refreshError="1"/>
      <sheetData sheetId="42153" refreshError="1"/>
      <sheetData sheetId="42154" refreshError="1"/>
      <sheetData sheetId="42155" refreshError="1"/>
      <sheetData sheetId="42156" refreshError="1"/>
      <sheetData sheetId="42157" refreshError="1"/>
      <sheetData sheetId="42158" refreshError="1"/>
      <sheetData sheetId="42159" refreshError="1"/>
      <sheetData sheetId="42160" refreshError="1"/>
      <sheetData sheetId="42161" refreshError="1"/>
      <sheetData sheetId="42162" refreshError="1"/>
      <sheetData sheetId="42163" refreshError="1"/>
      <sheetData sheetId="42164" refreshError="1"/>
      <sheetData sheetId="42165" refreshError="1"/>
      <sheetData sheetId="42166" refreshError="1"/>
      <sheetData sheetId="42167" refreshError="1"/>
      <sheetData sheetId="42168" refreshError="1"/>
      <sheetData sheetId="42169" refreshError="1"/>
      <sheetData sheetId="42170" refreshError="1"/>
      <sheetData sheetId="42171" refreshError="1"/>
      <sheetData sheetId="42172" refreshError="1"/>
      <sheetData sheetId="42173" refreshError="1"/>
      <sheetData sheetId="42174" refreshError="1"/>
      <sheetData sheetId="42175" refreshError="1"/>
      <sheetData sheetId="42176" refreshError="1"/>
      <sheetData sheetId="42177" refreshError="1"/>
      <sheetData sheetId="42178" refreshError="1"/>
      <sheetData sheetId="42179" refreshError="1"/>
      <sheetData sheetId="42180" refreshError="1"/>
      <sheetData sheetId="42181" refreshError="1"/>
      <sheetData sheetId="42182" refreshError="1"/>
      <sheetData sheetId="42183" refreshError="1"/>
      <sheetData sheetId="42184" refreshError="1"/>
      <sheetData sheetId="42185" refreshError="1"/>
      <sheetData sheetId="42186" refreshError="1"/>
      <sheetData sheetId="42187" refreshError="1"/>
      <sheetData sheetId="42188" refreshError="1"/>
      <sheetData sheetId="42189" refreshError="1"/>
      <sheetData sheetId="42190" refreshError="1"/>
      <sheetData sheetId="42191" refreshError="1"/>
      <sheetData sheetId="42192" refreshError="1"/>
      <sheetData sheetId="42193" refreshError="1"/>
      <sheetData sheetId="42194" refreshError="1"/>
      <sheetData sheetId="42195" refreshError="1"/>
      <sheetData sheetId="42196" refreshError="1"/>
      <sheetData sheetId="42197" refreshError="1"/>
      <sheetData sheetId="42198" refreshError="1"/>
      <sheetData sheetId="42199" refreshError="1"/>
      <sheetData sheetId="42200" refreshError="1"/>
      <sheetData sheetId="42201" refreshError="1"/>
      <sheetData sheetId="42202" refreshError="1"/>
      <sheetData sheetId="42203" refreshError="1"/>
      <sheetData sheetId="42204" refreshError="1"/>
      <sheetData sheetId="42205" refreshError="1"/>
      <sheetData sheetId="42206" refreshError="1"/>
      <sheetData sheetId="42207" refreshError="1"/>
      <sheetData sheetId="42208" refreshError="1"/>
      <sheetData sheetId="42209" refreshError="1"/>
      <sheetData sheetId="42210" refreshError="1"/>
      <sheetData sheetId="42211" refreshError="1"/>
      <sheetData sheetId="42212" refreshError="1"/>
      <sheetData sheetId="42213" refreshError="1"/>
      <sheetData sheetId="42214" refreshError="1"/>
      <sheetData sheetId="42215" refreshError="1"/>
      <sheetData sheetId="42216" refreshError="1"/>
      <sheetData sheetId="42217" refreshError="1"/>
      <sheetData sheetId="42218" refreshError="1"/>
      <sheetData sheetId="42219" refreshError="1"/>
      <sheetData sheetId="42220" refreshError="1"/>
      <sheetData sheetId="42221" refreshError="1"/>
      <sheetData sheetId="42222" refreshError="1"/>
      <sheetData sheetId="42223" refreshError="1"/>
      <sheetData sheetId="42224" refreshError="1"/>
      <sheetData sheetId="42225" refreshError="1"/>
      <sheetData sheetId="42226" refreshError="1"/>
      <sheetData sheetId="42227" refreshError="1"/>
      <sheetData sheetId="42228" refreshError="1"/>
      <sheetData sheetId="42229" refreshError="1"/>
      <sheetData sheetId="42230" refreshError="1"/>
      <sheetData sheetId="42231" refreshError="1"/>
      <sheetData sheetId="42232" refreshError="1"/>
      <sheetData sheetId="42233" refreshError="1"/>
      <sheetData sheetId="42234" refreshError="1"/>
      <sheetData sheetId="42235" refreshError="1"/>
      <sheetData sheetId="42236" refreshError="1"/>
      <sheetData sheetId="42237" refreshError="1"/>
      <sheetData sheetId="42238" refreshError="1"/>
      <sheetData sheetId="42239" refreshError="1"/>
      <sheetData sheetId="42240" refreshError="1"/>
      <sheetData sheetId="42241" refreshError="1"/>
      <sheetData sheetId="42242" refreshError="1"/>
      <sheetData sheetId="42243" refreshError="1"/>
      <sheetData sheetId="42244" refreshError="1"/>
      <sheetData sheetId="42245" refreshError="1"/>
      <sheetData sheetId="42246" refreshError="1"/>
      <sheetData sheetId="42247" refreshError="1"/>
      <sheetData sheetId="42248" refreshError="1"/>
      <sheetData sheetId="42249" refreshError="1"/>
      <sheetData sheetId="42250" refreshError="1"/>
      <sheetData sheetId="42251" refreshError="1"/>
      <sheetData sheetId="42252" refreshError="1"/>
      <sheetData sheetId="42253" refreshError="1"/>
      <sheetData sheetId="42254" refreshError="1"/>
      <sheetData sheetId="42255" refreshError="1"/>
      <sheetData sheetId="42256" refreshError="1"/>
      <sheetData sheetId="42257" refreshError="1"/>
      <sheetData sheetId="42258" refreshError="1"/>
      <sheetData sheetId="42259" refreshError="1"/>
      <sheetData sheetId="42260" refreshError="1"/>
      <sheetData sheetId="42261" refreshError="1"/>
      <sheetData sheetId="42262" refreshError="1"/>
      <sheetData sheetId="42263" refreshError="1"/>
      <sheetData sheetId="42264" refreshError="1"/>
      <sheetData sheetId="42265" refreshError="1"/>
      <sheetData sheetId="42266" refreshError="1"/>
      <sheetData sheetId="42267" refreshError="1"/>
      <sheetData sheetId="42268" refreshError="1"/>
      <sheetData sheetId="42269" refreshError="1"/>
      <sheetData sheetId="42270" refreshError="1"/>
      <sheetData sheetId="42271" refreshError="1"/>
      <sheetData sheetId="42272" refreshError="1"/>
      <sheetData sheetId="42273" refreshError="1"/>
      <sheetData sheetId="42274" refreshError="1"/>
      <sheetData sheetId="42275" refreshError="1"/>
      <sheetData sheetId="42276" refreshError="1"/>
      <sheetData sheetId="42277" refreshError="1"/>
      <sheetData sheetId="42278" refreshError="1"/>
      <sheetData sheetId="42279" refreshError="1"/>
      <sheetData sheetId="42280" refreshError="1"/>
      <sheetData sheetId="42281" refreshError="1"/>
      <sheetData sheetId="42282" refreshError="1"/>
      <sheetData sheetId="42283" refreshError="1"/>
      <sheetData sheetId="42284" refreshError="1"/>
      <sheetData sheetId="42285" refreshError="1"/>
      <sheetData sheetId="42286" refreshError="1"/>
      <sheetData sheetId="42287" refreshError="1"/>
      <sheetData sheetId="42288" refreshError="1"/>
      <sheetData sheetId="42289" refreshError="1"/>
      <sheetData sheetId="42290" refreshError="1"/>
      <sheetData sheetId="42291" refreshError="1"/>
      <sheetData sheetId="42292" refreshError="1"/>
      <sheetData sheetId="42293" refreshError="1"/>
      <sheetData sheetId="42294" refreshError="1"/>
      <sheetData sheetId="42295" refreshError="1"/>
      <sheetData sheetId="42296" refreshError="1"/>
      <sheetData sheetId="42297" refreshError="1"/>
      <sheetData sheetId="42298" refreshError="1"/>
      <sheetData sheetId="42299" refreshError="1"/>
      <sheetData sheetId="42300" refreshError="1"/>
      <sheetData sheetId="42301" refreshError="1"/>
      <sheetData sheetId="42302" refreshError="1"/>
      <sheetData sheetId="42303" refreshError="1"/>
      <sheetData sheetId="42304" refreshError="1"/>
      <sheetData sheetId="42305" refreshError="1"/>
      <sheetData sheetId="42306" refreshError="1"/>
      <sheetData sheetId="42307" refreshError="1"/>
      <sheetData sheetId="42308" refreshError="1"/>
      <sheetData sheetId="42309" refreshError="1"/>
      <sheetData sheetId="42310" refreshError="1"/>
      <sheetData sheetId="42311" refreshError="1"/>
      <sheetData sheetId="42312" refreshError="1"/>
      <sheetData sheetId="42313" refreshError="1"/>
      <sheetData sheetId="42314" refreshError="1"/>
      <sheetData sheetId="42315" refreshError="1"/>
      <sheetData sheetId="42316" refreshError="1"/>
      <sheetData sheetId="42317" refreshError="1"/>
      <sheetData sheetId="42318" refreshError="1"/>
      <sheetData sheetId="42319" refreshError="1"/>
      <sheetData sheetId="42320" refreshError="1"/>
      <sheetData sheetId="42321" refreshError="1"/>
      <sheetData sheetId="42322" refreshError="1"/>
      <sheetData sheetId="42323" refreshError="1"/>
      <sheetData sheetId="42324" refreshError="1"/>
      <sheetData sheetId="42325" refreshError="1"/>
      <sheetData sheetId="42326" refreshError="1"/>
      <sheetData sheetId="42327" refreshError="1"/>
      <sheetData sheetId="42328" refreshError="1"/>
      <sheetData sheetId="42329" refreshError="1"/>
      <sheetData sheetId="42330" refreshError="1"/>
      <sheetData sheetId="42331" refreshError="1"/>
      <sheetData sheetId="42332" refreshError="1"/>
      <sheetData sheetId="42333" refreshError="1"/>
      <sheetData sheetId="42334" refreshError="1"/>
      <sheetData sheetId="42335" refreshError="1"/>
      <sheetData sheetId="42336" refreshError="1"/>
      <sheetData sheetId="42337" refreshError="1"/>
      <sheetData sheetId="42338" refreshError="1"/>
      <sheetData sheetId="42339" refreshError="1"/>
      <sheetData sheetId="42340" refreshError="1"/>
      <sheetData sheetId="42341" refreshError="1"/>
      <sheetData sheetId="42342" refreshError="1"/>
      <sheetData sheetId="42343" refreshError="1"/>
      <sheetData sheetId="42344" refreshError="1"/>
      <sheetData sheetId="42345" refreshError="1"/>
      <sheetData sheetId="42346" refreshError="1"/>
      <sheetData sheetId="42347" refreshError="1"/>
      <sheetData sheetId="42348" refreshError="1"/>
      <sheetData sheetId="42349" refreshError="1"/>
      <sheetData sheetId="42350" refreshError="1"/>
      <sheetData sheetId="42351" refreshError="1"/>
      <sheetData sheetId="42352" refreshError="1"/>
      <sheetData sheetId="42353" refreshError="1"/>
      <sheetData sheetId="42354" refreshError="1"/>
      <sheetData sheetId="42355" refreshError="1"/>
      <sheetData sheetId="42356" refreshError="1"/>
      <sheetData sheetId="42357" refreshError="1"/>
      <sheetData sheetId="42358" refreshError="1"/>
      <sheetData sheetId="42359" refreshError="1"/>
      <sheetData sheetId="42360" refreshError="1"/>
      <sheetData sheetId="42361" refreshError="1"/>
      <sheetData sheetId="42362" refreshError="1"/>
      <sheetData sheetId="42363" refreshError="1"/>
      <sheetData sheetId="42364" refreshError="1"/>
      <sheetData sheetId="42365" refreshError="1"/>
      <sheetData sheetId="42366" refreshError="1"/>
      <sheetData sheetId="42367" refreshError="1"/>
      <sheetData sheetId="42368" refreshError="1"/>
      <sheetData sheetId="42369" refreshError="1"/>
      <sheetData sheetId="42370" refreshError="1"/>
      <sheetData sheetId="42371" refreshError="1"/>
      <sheetData sheetId="42372" refreshError="1"/>
      <sheetData sheetId="42373" refreshError="1"/>
      <sheetData sheetId="42374" refreshError="1"/>
      <sheetData sheetId="42375" refreshError="1"/>
      <sheetData sheetId="42376" refreshError="1"/>
      <sheetData sheetId="42377" refreshError="1"/>
      <sheetData sheetId="42378" refreshError="1"/>
      <sheetData sheetId="42379" refreshError="1"/>
      <sheetData sheetId="42380" refreshError="1"/>
      <sheetData sheetId="42381" refreshError="1"/>
      <sheetData sheetId="42382" refreshError="1"/>
      <sheetData sheetId="42383" refreshError="1"/>
      <sheetData sheetId="42384" refreshError="1"/>
      <sheetData sheetId="42385" refreshError="1"/>
      <sheetData sheetId="42386" refreshError="1"/>
      <sheetData sheetId="42387" refreshError="1"/>
      <sheetData sheetId="42388" refreshError="1"/>
      <sheetData sheetId="42389" refreshError="1"/>
      <sheetData sheetId="42390" refreshError="1"/>
      <sheetData sheetId="42391" refreshError="1"/>
      <sheetData sheetId="42392" refreshError="1"/>
      <sheetData sheetId="42393" refreshError="1"/>
      <sheetData sheetId="42394" refreshError="1"/>
      <sheetData sheetId="42395" refreshError="1"/>
      <sheetData sheetId="42396" refreshError="1"/>
      <sheetData sheetId="42397" refreshError="1"/>
      <sheetData sheetId="42398" refreshError="1"/>
      <sheetData sheetId="42399" refreshError="1"/>
      <sheetData sheetId="42400" refreshError="1"/>
      <sheetData sheetId="42401" refreshError="1"/>
      <sheetData sheetId="42402" refreshError="1"/>
      <sheetData sheetId="42403" refreshError="1"/>
      <sheetData sheetId="42404" refreshError="1"/>
      <sheetData sheetId="42405" refreshError="1"/>
      <sheetData sheetId="42406" refreshError="1"/>
      <sheetData sheetId="42407" refreshError="1"/>
      <sheetData sheetId="42408" refreshError="1"/>
      <sheetData sheetId="42409" refreshError="1"/>
      <sheetData sheetId="42410" refreshError="1"/>
      <sheetData sheetId="42411" refreshError="1"/>
      <sheetData sheetId="42412" refreshError="1"/>
      <sheetData sheetId="42413" refreshError="1"/>
      <sheetData sheetId="42414" refreshError="1"/>
      <sheetData sheetId="42415" refreshError="1"/>
      <sheetData sheetId="42416" refreshError="1"/>
      <sheetData sheetId="42417" refreshError="1"/>
      <sheetData sheetId="42418" refreshError="1"/>
      <sheetData sheetId="42419" refreshError="1"/>
      <sheetData sheetId="42420" refreshError="1"/>
      <sheetData sheetId="42421" refreshError="1"/>
      <sheetData sheetId="42422" refreshError="1"/>
      <sheetData sheetId="42423" refreshError="1"/>
      <sheetData sheetId="42424" refreshError="1"/>
      <sheetData sheetId="42425" refreshError="1"/>
      <sheetData sheetId="42426" refreshError="1"/>
      <sheetData sheetId="42427" refreshError="1"/>
      <sheetData sheetId="42428" refreshError="1"/>
      <sheetData sheetId="42429" refreshError="1"/>
      <sheetData sheetId="42430" refreshError="1"/>
      <sheetData sheetId="42431" refreshError="1"/>
      <sheetData sheetId="42432" refreshError="1"/>
      <sheetData sheetId="42433" refreshError="1"/>
      <sheetData sheetId="42434" refreshError="1"/>
      <sheetData sheetId="42435" refreshError="1"/>
      <sheetData sheetId="42436" refreshError="1"/>
      <sheetData sheetId="42437" refreshError="1"/>
      <sheetData sheetId="42438" refreshError="1"/>
      <sheetData sheetId="42439" refreshError="1"/>
      <sheetData sheetId="42440" refreshError="1"/>
      <sheetData sheetId="42441" refreshError="1"/>
      <sheetData sheetId="42442" refreshError="1"/>
      <sheetData sheetId="42443" refreshError="1"/>
      <sheetData sheetId="42444" refreshError="1"/>
      <sheetData sheetId="42445" refreshError="1"/>
      <sheetData sheetId="42446" refreshError="1"/>
      <sheetData sheetId="42447" refreshError="1"/>
      <sheetData sheetId="42448" refreshError="1"/>
      <sheetData sheetId="42449" refreshError="1"/>
      <sheetData sheetId="42450" refreshError="1"/>
      <sheetData sheetId="42451" refreshError="1"/>
      <sheetData sheetId="42452" refreshError="1"/>
      <sheetData sheetId="42453" refreshError="1"/>
      <sheetData sheetId="42454" refreshError="1"/>
      <sheetData sheetId="42455" refreshError="1"/>
      <sheetData sheetId="42456" refreshError="1"/>
      <sheetData sheetId="42457" refreshError="1"/>
      <sheetData sheetId="42458" refreshError="1"/>
      <sheetData sheetId="42459" refreshError="1"/>
      <sheetData sheetId="42460" refreshError="1"/>
      <sheetData sheetId="42461" refreshError="1"/>
      <sheetData sheetId="42462" refreshError="1"/>
      <sheetData sheetId="42463" refreshError="1"/>
      <sheetData sheetId="42464" refreshError="1"/>
      <sheetData sheetId="42465" refreshError="1"/>
      <sheetData sheetId="42466" refreshError="1"/>
      <sheetData sheetId="42467" refreshError="1"/>
      <sheetData sheetId="42468" refreshError="1"/>
      <sheetData sheetId="42469" refreshError="1"/>
      <sheetData sheetId="42470" refreshError="1"/>
      <sheetData sheetId="42471" refreshError="1"/>
      <sheetData sheetId="42472" refreshError="1"/>
      <sheetData sheetId="42473" refreshError="1"/>
      <sheetData sheetId="42474" refreshError="1"/>
      <sheetData sheetId="42475" refreshError="1"/>
      <sheetData sheetId="42476" refreshError="1"/>
      <sheetData sheetId="42477" refreshError="1"/>
      <sheetData sheetId="42478" refreshError="1"/>
      <sheetData sheetId="42479" refreshError="1"/>
      <sheetData sheetId="42480" refreshError="1"/>
      <sheetData sheetId="42481" refreshError="1"/>
      <sheetData sheetId="42482" refreshError="1"/>
      <sheetData sheetId="42483" refreshError="1"/>
      <sheetData sheetId="42484" refreshError="1"/>
      <sheetData sheetId="42485" refreshError="1"/>
      <sheetData sheetId="42486" refreshError="1"/>
      <sheetData sheetId="42487" refreshError="1"/>
      <sheetData sheetId="42488" refreshError="1"/>
      <sheetData sheetId="42489" refreshError="1"/>
      <sheetData sheetId="42490" refreshError="1"/>
      <sheetData sheetId="42491" refreshError="1"/>
      <sheetData sheetId="42492" refreshError="1"/>
      <sheetData sheetId="42493" refreshError="1"/>
      <sheetData sheetId="42494" refreshError="1"/>
      <sheetData sheetId="42495" refreshError="1"/>
      <sheetData sheetId="42496" refreshError="1"/>
      <sheetData sheetId="42497" refreshError="1"/>
      <sheetData sheetId="42498" refreshError="1"/>
      <sheetData sheetId="42499" refreshError="1"/>
      <sheetData sheetId="42500" refreshError="1"/>
      <sheetData sheetId="42501" refreshError="1"/>
      <sheetData sheetId="42502" refreshError="1"/>
      <sheetData sheetId="42503" refreshError="1"/>
      <sheetData sheetId="42504" refreshError="1"/>
      <sheetData sheetId="42505" refreshError="1"/>
      <sheetData sheetId="42506" refreshError="1"/>
      <sheetData sheetId="42507" refreshError="1"/>
      <sheetData sheetId="42508" refreshError="1"/>
      <sheetData sheetId="42509" refreshError="1"/>
      <sheetData sheetId="42510" refreshError="1"/>
      <sheetData sheetId="42511" refreshError="1"/>
      <sheetData sheetId="42512" refreshError="1"/>
      <sheetData sheetId="42513" refreshError="1"/>
      <sheetData sheetId="42514" refreshError="1"/>
      <sheetData sheetId="42515" refreshError="1"/>
      <sheetData sheetId="42516" refreshError="1"/>
      <sheetData sheetId="42517" refreshError="1"/>
      <sheetData sheetId="42518" refreshError="1"/>
      <sheetData sheetId="42519" refreshError="1"/>
      <sheetData sheetId="42520" refreshError="1"/>
      <sheetData sheetId="42521" refreshError="1"/>
      <sheetData sheetId="42522" refreshError="1"/>
      <sheetData sheetId="42523" refreshError="1"/>
      <sheetData sheetId="42524" refreshError="1"/>
      <sheetData sheetId="42525" refreshError="1"/>
      <sheetData sheetId="42526" refreshError="1"/>
      <sheetData sheetId="42527" refreshError="1"/>
      <sheetData sheetId="42528" refreshError="1"/>
      <sheetData sheetId="42529" refreshError="1"/>
      <sheetData sheetId="42530" refreshError="1"/>
      <sheetData sheetId="42531" refreshError="1"/>
      <sheetData sheetId="42532" refreshError="1"/>
      <sheetData sheetId="42533" refreshError="1"/>
      <sheetData sheetId="42534" refreshError="1"/>
      <sheetData sheetId="42535" refreshError="1"/>
      <sheetData sheetId="42536" refreshError="1"/>
      <sheetData sheetId="42537" refreshError="1"/>
      <sheetData sheetId="42538" refreshError="1"/>
      <sheetData sheetId="42539" refreshError="1"/>
      <sheetData sheetId="42540" refreshError="1"/>
      <sheetData sheetId="42541" refreshError="1"/>
      <sheetData sheetId="42542" refreshError="1"/>
      <sheetData sheetId="42543" refreshError="1"/>
      <sheetData sheetId="42544" refreshError="1"/>
      <sheetData sheetId="42545" refreshError="1"/>
      <sheetData sheetId="42546" refreshError="1"/>
      <sheetData sheetId="42547" refreshError="1"/>
      <sheetData sheetId="42548" refreshError="1"/>
      <sheetData sheetId="42549" refreshError="1"/>
      <sheetData sheetId="42550" refreshError="1"/>
      <sheetData sheetId="42551" refreshError="1"/>
      <sheetData sheetId="42552" refreshError="1"/>
      <sheetData sheetId="42553" refreshError="1"/>
      <sheetData sheetId="42554" refreshError="1"/>
      <sheetData sheetId="42555" refreshError="1"/>
      <sheetData sheetId="42556" refreshError="1"/>
      <sheetData sheetId="42557" refreshError="1"/>
      <sheetData sheetId="42558" refreshError="1"/>
      <sheetData sheetId="42559" refreshError="1"/>
      <sheetData sheetId="42560" refreshError="1"/>
      <sheetData sheetId="42561" refreshError="1"/>
      <sheetData sheetId="42562" refreshError="1"/>
      <sheetData sheetId="42563" refreshError="1"/>
      <sheetData sheetId="42564" refreshError="1"/>
      <sheetData sheetId="42565" refreshError="1"/>
      <sheetData sheetId="42566" refreshError="1"/>
      <sheetData sheetId="42567" refreshError="1"/>
      <sheetData sheetId="42568" refreshError="1"/>
      <sheetData sheetId="42569" refreshError="1"/>
      <sheetData sheetId="42570" refreshError="1"/>
      <sheetData sheetId="42571" refreshError="1"/>
      <sheetData sheetId="42572" refreshError="1"/>
      <sheetData sheetId="42573" refreshError="1"/>
      <sheetData sheetId="42574" refreshError="1"/>
      <sheetData sheetId="42575" refreshError="1"/>
      <sheetData sheetId="42576" refreshError="1"/>
      <sheetData sheetId="42577" refreshError="1"/>
      <sheetData sheetId="42578" refreshError="1"/>
      <sheetData sheetId="42579" refreshError="1"/>
      <sheetData sheetId="42580" refreshError="1"/>
      <sheetData sheetId="42581" refreshError="1"/>
      <sheetData sheetId="42582" refreshError="1"/>
      <sheetData sheetId="42583" refreshError="1"/>
      <sheetData sheetId="42584" refreshError="1"/>
      <sheetData sheetId="42585" refreshError="1"/>
      <sheetData sheetId="42586" refreshError="1"/>
      <sheetData sheetId="42587" refreshError="1"/>
      <sheetData sheetId="42588" refreshError="1"/>
      <sheetData sheetId="42589" refreshError="1"/>
      <sheetData sheetId="42590" refreshError="1"/>
      <sheetData sheetId="42591" refreshError="1"/>
      <sheetData sheetId="42592" refreshError="1"/>
      <sheetData sheetId="42593" refreshError="1"/>
      <sheetData sheetId="42594" refreshError="1"/>
      <sheetData sheetId="42595" refreshError="1"/>
      <sheetData sheetId="42596" refreshError="1"/>
      <sheetData sheetId="42597" refreshError="1"/>
      <sheetData sheetId="42598" refreshError="1"/>
      <sheetData sheetId="42599" refreshError="1"/>
      <sheetData sheetId="42600" refreshError="1"/>
      <sheetData sheetId="42601" refreshError="1"/>
      <sheetData sheetId="42602" refreshError="1"/>
      <sheetData sheetId="42603" refreshError="1"/>
      <sheetData sheetId="42604" refreshError="1"/>
      <sheetData sheetId="42605" refreshError="1"/>
      <sheetData sheetId="42606" refreshError="1"/>
      <sheetData sheetId="42607" refreshError="1"/>
      <sheetData sheetId="42608" refreshError="1"/>
      <sheetData sheetId="42609" refreshError="1"/>
      <sheetData sheetId="42610" refreshError="1"/>
      <sheetData sheetId="42611" refreshError="1"/>
      <sheetData sheetId="42612" refreshError="1"/>
      <sheetData sheetId="42613" refreshError="1"/>
      <sheetData sheetId="42614" refreshError="1"/>
      <sheetData sheetId="42615" refreshError="1"/>
      <sheetData sheetId="42616" refreshError="1"/>
      <sheetData sheetId="42617" refreshError="1"/>
      <sheetData sheetId="42618" refreshError="1"/>
      <sheetData sheetId="42619" refreshError="1"/>
      <sheetData sheetId="42620" refreshError="1"/>
      <sheetData sheetId="42621" refreshError="1"/>
      <sheetData sheetId="42622" refreshError="1"/>
      <sheetData sheetId="42623" refreshError="1"/>
      <sheetData sheetId="42624" refreshError="1"/>
      <sheetData sheetId="42625" refreshError="1"/>
      <sheetData sheetId="42626" refreshError="1"/>
      <sheetData sheetId="42627" refreshError="1"/>
      <sheetData sheetId="42628" refreshError="1"/>
      <sheetData sheetId="42629" refreshError="1"/>
      <sheetData sheetId="42630" refreshError="1"/>
      <sheetData sheetId="42631" refreshError="1"/>
      <sheetData sheetId="42632" refreshError="1"/>
      <sheetData sheetId="42633" refreshError="1"/>
      <sheetData sheetId="42634" refreshError="1"/>
      <sheetData sheetId="42635" refreshError="1"/>
      <sheetData sheetId="42636" refreshError="1"/>
      <sheetData sheetId="42637" refreshError="1"/>
      <sheetData sheetId="42638" refreshError="1"/>
      <sheetData sheetId="42639" refreshError="1"/>
      <sheetData sheetId="42640" refreshError="1"/>
      <sheetData sheetId="42641" refreshError="1"/>
      <sheetData sheetId="42642" refreshError="1"/>
      <sheetData sheetId="42643" refreshError="1"/>
      <sheetData sheetId="42644" refreshError="1"/>
      <sheetData sheetId="42645" refreshError="1"/>
      <sheetData sheetId="42646" refreshError="1"/>
      <sheetData sheetId="42647" refreshError="1"/>
      <sheetData sheetId="42648" refreshError="1"/>
      <sheetData sheetId="42649" refreshError="1"/>
      <sheetData sheetId="42650" refreshError="1"/>
      <sheetData sheetId="42651" refreshError="1"/>
      <sheetData sheetId="42652" refreshError="1"/>
      <sheetData sheetId="42653" refreshError="1"/>
      <sheetData sheetId="42654" refreshError="1"/>
      <sheetData sheetId="42655" refreshError="1"/>
      <sheetData sheetId="42656" refreshError="1"/>
      <sheetData sheetId="42657" refreshError="1"/>
      <sheetData sheetId="42658" refreshError="1"/>
      <sheetData sheetId="42659" refreshError="1"/>
      <sheetData sheetId="42660" refreshError="1"/>
      <sheetData sheetId="42661" refreshError="1"/>
      <sheetData sheetId="42662" refreshError="1"/>
      <sheetData sheetId="42663" refreshError="1"/>
      <sheetData sheetId="42664" refreshError="1"/>
      <sheetData sheetId="42665" refreshError="1"/>
      <sheetData sheetId="42666" refreshError="1"/>
      <sheetData sheetId="42667" refreshError="1"/>
      <sheetData sheetId="42668" refreshError="1"/>
      <sheetData sheetId="42669" refreshError="1"/>
      <sheetData sheetId="42670" refreshError="1"/>
      <sheetData sheetId="42671" refreshError="1"/>
      <sheetData sheetId="42672" refreshError="1"/>
      <sheetData sheetId="42673" refreshError="1"/>
      <sheetData sheetId="42674" refreshError="1"/>
      <sheetData sheetId="42675" refreshError="1"/>
      <sheetData sheetId="42676" refreshError="1"/>
      <sheetData sheetId="42677" refreshError="1"/>
      <sheetData sheetId="42678" refreshError="1"/>
      <sheetData sheetId="42679" refreshError="1"/>
      <sheetData sheetId="42680" refreshError="1"/>
      <sheetData sheetId="42681" refreshError="1"/>
      <sheetData sheetId="42682" refreshError="1"/>
      <sheetData sheetId="42683" refreshError="1"/>
      <sheetData sheetId="42684" refreshError="1"/>
      <sheetData sheetId="42685" refreshError="1"/>
      <sheetData sheetId="42686" refreshError="1"/>
      <sheetData sheetId="42687" refreshError="1"/>
      <sheetData sheetId="42688" refreshError="1"/>
      <sheetData sheetId="42689" refreshError="1"/>
      <sheetData sheetId="42690" refreshError="1"/>
      <sheetData sheetId="42691" refreshError="1"/>
      <sheetData sheetId="42692" refreshError="1"/>
      <sheetData sheetId="42693" refreshError="1"/>
      <sheetData sheetId="42694" refreshError="1"/>
      <sheetData sheetId="42695" refreshError="1"/>
      <sheetData sheetId="42696" refreshError="1"/>
      <sheetData sheetId="42697" refreshError="1"/>
      <sheetData sheetId="42698" refreshError="1"/>
      <sheetData sheetId="42699" refreshError="1"/>
      <sheetData sheetId="42700" refreshError="1"/>
      <sheetData sheetId="42701" refreshError="1"/>
      <sheetData sheetId="42702" refreshError="1"/>
      <sheetData sheetId="42703" refreshError="1"/>
      <sheetData sheetId="42704" refreshError="1"/>
      <sheetData sheetId="42705" refreshError="1"/>
      <sheetData sheetId="42706" refreshError="1"/>
      <sheetData sheetId="42707" refreshError="1"/>
      <sheetData sheetId="42708" refreshError="1"/>
      <sheetData sheetId="42709" refreshError="1"/>
      <sheetData sheetId="42710" refreshError="1"/>
      <sheetData sheetId="42711" refreshError="1"/>
      <sheetData sheetId="42712" refreshError="1"/>
      <sheetData sheetId="42713" refreshError="1"/>
      <sheetData sheetId="42714" refreshError="1"/>
      <sheetData sheetId="42715" refreshError="1"/>
      <sheetData sheetId="42716" refreshError="1"/>
      <sheetData sheetId="42717" refreshError="1"/>
      <sheetData sheetId="42718" refreshError="1"/>
      <sheetData sheetId="42719" refreshError="1"/>
      <sheetData sheetId="42720" refreshError="1"/>
      <sheetData sheetId="42721" refreshError="1"/>
      <sheetData sheetId="42722" refreshError="1"/>
      <sheetData sheetId="42723" refreshError="1"/>
      <sheetData sheetId="42724" refreshError="1"/>
      <sheetData sheetId="42725" refreshError="1"/>
      <sheetData sheetId="42726" refreshError="1"/>
      <sheetData sheetId="42727" refreshError="1"/>
      <sheetData sheetId="42728" refreshError="1"/>
      <sheetData sheetId="42729" refreshError="1"/>
      <sheetData sheetId="42730" refreshError="1"/>
      <sheetData sheetId="42731" refreshError="1"/>
      <sheetData sheetId="42732" refreshError="1"/>
      <sheetData sheetId="42733" refreshError="1"/>
      <sheetData sheetId="42734" refreshError="1"/>
      <sheetData sheetId="42735" refreshError="1"/>
      <sheetData sheetId="42736" refreshError="1"/>
      <sheetData sheetId="42737" refreshError="1"/>
      <sheetData sheetId="42738" refreshError="1"/>
      <sheetData sheetId="42739" refreshError="1"/>
      <sheetData sheetId="42740" refreshError="1"/>
      <sheetData sheetId="42741" refreshError="1"/>
      <sheetData sheetId="42742" refreshError="1"/>
      <sheetData sheetId="42743" refreshError="1"/>
      <sheetData sheetId="42744" refreshError="1"/>
      <sheetData sheetId="42745" refreshError="1"/>
      <sheetData sheetId="42746" refreshError="1"/>
      <sheetData sheetId="42747" refreshError="1"/>
      <sheetData sheetId="42748" refreshError="1"/>
      <sheetData sheetId="42749" refreshError="1"/>
      <sheetData sheetId="42750" refreshError="1"/>
      <sheetData sheetId="42751" refreshError="1"/>
      <sheetData sheetId="42752" refreshError="1"/>
      <sheetData sheetId="42753" refreshError="1"/>
      <sheetData sheetId="42754" refreshError="1"/>
      <sheetData sheetId="42755" refreshError="1"/>
      <sheetData sheetId="42756" refreshError="1"/>
      <sheetData sheetId="42757" refreshError="1"/>
      <sheetData sheetId="42758" refreshError="1"/>
      <sheetData sheetId="42759" refreshError="1"/>
      <sheetData sheetId="42760" refreshError="1"/>
      <sheetData sheetId="42761" refreshError="1"/>
      <sheetData sheetId="42762" refreshError="1"/>
      <sheetData sheetId="42763" refreshError="1"/>
      <sheetData sheetId="42764" refreshError="1"/>
      <sheetData sheetId="42765" refreshError="1"/>
      <sheetData sheetId="42766" refreshError="1"/>
      <sheetData sheetId="42767" refreshError="1"/>
      <sheetData sheetId="42768" refreshError="1"/>
      <sheetData sheetId="42769" refreshError="1"/>
      <sheetData sheetId="42770" refreshError="1"/>
      <sheetData sheetId="42771" refreshError="1"/>
      <sheetData sheetId="42772" refreshError="1"/>
      <sheetData sheetId="42773" refreshError="1"/>
      <sheetData sheetId="42774" refreshError="1"/>
      <sheetData sheetId="42775" refreshError="1"/>
      <sheetData sheetId="42776" refreshError="1"/>
      <sheetData sheetId="42777" refreshError="1"/>
      <sheetData sheetId="42778" refreshError="1"/>
      <sheetData sheetId="42779" refreshError="1"/>
      <sheetData sheetId="42780" refreshError="1"/>
      <sheetData sheetId="42781" refreshError="1"/>
      <sheetData sheetId="42782" refreshError="1"/>
      <sheetData sheetId="42783" refreshError="1"/>
      <sheetData sheetId="42784" refreshError="1"/>
      <sheetData sheetId="42785" refreshError="1"/>
      <sheetData sheetId="42786" refreshError="1"/>
      <sheetData sheetId="42787" refreshError="1"/>
      <sheetData sheetId="42788" refreshError="1"/>
      <sheetData sheetId="42789" refreshError="1"/>
      <sheetData sheetId="42790" refreshError="1"/>
      <sheetData sheetId="42791" refreshError="1"/>
      <sheetData sheetId="42792" refreshError="1"/>
      <sheetData sheetId="42793" refreshError="1"/>
      <sheetData sheetId="42794" refreshError="1"/>
      <sheetData sheetId="42795" refreshError="1"/>
      <sheetData sheetId="42796" refreshError="1"/>
      <sheetData sheetId="42797" refreshError="1"/>
      <sheetData sheetId="42798" refreshError="1"/>
      <sheetData sheetId="42799" refreshError="1"/>
      <sheetData sheetId="42800" refreshError="1"/>
      <sheetData sheetId="42801" refreshError="1"/>
      <sheetData sheetId="42802" refreshError="1"/>
      <sheetData sheetId="42803" refreshError="1"/>
      <sheetData sheetId="42804" refreshError="1"/>
      <sheetData sheetId="42805" refreshError="1"/>
      <sheetData sheetId="42806" refreshError="1"/>
      <sheetData sheetId="42807" refreshError="1"/>
      <sheetData sheetId="42808" refreshError="1"/>
      <sheetData sheetId="42809" refreshError="1"/>
      <sheetData sheetId="42810" refreshError="1"/>
      <sheetData sheetId="42811" refreshError="1"/>
      <sheetData sheetId="42812" refreshError="1"/>
      <sheetData sheetId="42813" refreshError="1"/>
      <sheetData sheetId="42814" refreshError="1"/>
      <sheetData sheetId="42815" refreshError="1"/>
      <sheetData sheetId="42816" refreshError="1"/>
      <sheetData sheetId="42817" refreshError="1"/>
      <sheetData sheetId="42818" refreshError="1"/>
      <sheetData sheetId="42819" refreshError="1"/>
      <sheetData sheetId="42820" refreshError="1"/>
      <sheetData sheetId="42821" refreshError="1"/>
      <sheetData sheetId="42822" refreshError="1"/>
      <sheetData sheetId="42823" refreshError="1"/>
      <sheetData sheetId="42824" refreshError="1"/>
      <sheetData sheetId="42825" refreshError="1"/>
      <sheetData sheetId="42826" refreshError="1"/>
      <sheetData sheetId="42827" refreshError="1"/>
      <sheetData sheetId="42828" refreshError="1"/>
      <sheetData sheetId="42829" refreshError="1"/>
      <sheetData sheetId="42830" refreshError="1"/>
      <sheetData sheetId="42831" refreshError="1"/>
      <sheetData sheetId="42832" refreshError="1"/>
      <sheetData sheetId="42833" refreshError="1"/>
      <sheetData sheetId="42834" refreshError="1"/>
      <sheetData sheetId="42835" refreshError="1"/>
      <sheetData sheetId="42836" refreshError="1"/>
      <sheetData sheetId="42837" refreshError="1"/>
      <sheetData sheetId="42838" refreshError="1"/>
      <sheetData sheetId="42839" refreshError="1"/>
      <sheetData sheetId="42840" refreshError="1"/>
      <sheetData sheetId="42841" refreshError="1"/>
      <sheetData sheetId="42842" refreshError="1"/>
      <sheetData sheetId="42843" refreshError="1"/>
      <sheetData sheetId="42844" refreshError="1"/>
      <sheetData sheetId="42845" refreshError="1"/>
      <sheetData sheetId="42846" refreshError="1"/>
      <sheetData sheetId="42847" refreshError="1"/>
      <sheetData sheetId="42848" refreshError="1"/>
      <sheetData sheetId="42849" refreshError="1"/>
      <sheetData sheetId="42850" refreshError="1"/>
      <sheetData sheetId="42851" refreshError="1"/>
      <sheetData sheetId="42852" refreshError="1"/>
      <sheetData sheetId="42853" refreshError="1"/>
      <sheetData sheetId="42854" refreshError="1"/>
      <sheetData sheetId="42855" refreshError="1"/>
      <sheetData sheetId="42856" refreshError="1"/>
      <sheetData sheetId="42857" refreshError="1"/>
      <sheetData sheetId="42858" refreshError="1"/>
      <sheetData sheetId="42859" refreshError="1"/>
      <sheetData sheetId="42860" refreshError="1"/>
      <sheetData sheetId="42861" refreshError="1"/>
      <sheetData sheetId="42862" refreshError="1"/>
      <sheetData sheetId="42863" refreshError="1"/>
      <sheetData sheetId="42864" refreshError="1"/>
      <sheetData sheetId="42865" refreshError="1"/>
      <sheetData sheetId="42866" refreshError="1"/>
      <sheetData sheetId="42867" refreshError="1"/>
      <sheetData sheetId="42868" refreshError="1"/>
      <sheetData sheetId="42869" refreshError="1"/>
      <sheetData sheetId="42870" refreshError="1"/>
      <sheetData sheetId="42871" refreshError="1"/>
      <sheetData sheetId="42872" refreshError="1"/>
      <sheetData sheetId="42873" refreshError="1"/>
      <sheetData sheetId="42874" refreshError="1"/>
      <sheetData sheetId="42875" refreshError="1"/>
      <sheetData sheetId="42876" refreshError="1"/>
      <sheetData sheetId="42877" refreshError="1"/>
      <sheetData sheetId="42878" refreshError="1"/>
      <sheetData sheetId="42879" refreshError="1"/>
      <sheetData sheetId="42880" refreshError="1"/>
      <sheetData sheetId="42881" refreshError="1"/>
      <sheetData sheetId="42882" refreshError="1"/>
      <sheetData sheetId="42883" refreshError="1"/>
      <sheetData sheetId="42884" refreshError="1"/>
      <sheetData sheetId="42885" refreshError="1"/>
      <sheetData sheetId="42886" refreshError="1"/>
      <sheetData sheetId="42887" refreshError="1"/>
      <sheetData sheetId="42888" refreshError="1"/>
      <sheetData sheetId="42889" refreshError="1"/>
      <sheetData sheetId="42890" refreshError="1"/>
      <sheetData sheetId="42891" refreshError="1"/>
      <sheetData sheetId="42892" refreshError="1"/>
      <sheetData sheetId="42893" refreshError="1"/>
      <sheetData sheetId="42894" refreshError="1"/>
      <sheetData sheetId="42895" refreshError="1"/>
      <sheetData sheetId="42896" refreshError="1"/>
      <sheetData sheetId="42897" refreshError="1"/>
      <sheetData sheetId="42898" refreshError="1"/>
      <sheetData sheetId="42899" refreshError="1"/>
      <sheetData sheetId="42900" refreshError="1"/>
      <sheetData sheetId="42901" refreshError="1"/>
      <sheetData sheetId="42902" refreshError="1"/>
      <sheetData sheetId="42903" refreshError="1"/>
      <sheetData sheetId="42904" refreshError="1"/>
      <sheetData sheetId="42905" refreshError="1"/>
      <sheetData sheetId="42906" refreshError="1"/>
      <sheetData sheetId="42907" refreshError="1"/>
      <sheetData sheetId="42908" refreshError="1"/>
      <sheetData sheetId="42909" refreshError="1"/>
      <sheetData sheetId="42910" refreshError="1"/>
      <sheetData sheetId="42911" refreshError="1"/>
      <sheetData sheetId="42912" refreshError="1"/>
      <sheetData sheetId="42913" refreshError="1"/>
      <sheetData sheetId="42914" refreshError="1"/>
      <sheetData sheetId="42915" refreshError="1"/>
      <sheetData sheetId="42916" refreshError="1"/>
      <sheetData sheetId="42917" refreshError="1"/>
      <sheetData sheetId="42918" refreshError="1"/>
      <sheetData sheetId="42919" refreshError="1"/>
      <sheetData sheetId="42920" refreshError="1"/>
      <sheetData sheetId="42921" refreshError="1"/>
      <sheetData sheetId="42922" refreshError="1"/>
      <sheetData sheetId="42923" refreshError="1"/>
      <sheetData sheetId="42924" refreshError="1"/>
      <sheetData sheetId="42925" refreshError="1"/>
      <sheetData sheetId="42926" refreshError="1"/>
      <sheetData sheetId="42927" refreshError="1"/>
      <sheetData sheetId="42928" refreshError="1"/>
      <sheetData sheetId="42929" refreshError="1"/>
      <sheetData sheetId="42930" refreshError="1"/>
      <sheetData sheetId="42931" refreshError="1"/>
      <sheetData sheetId="42932" refreshError="1"/>
      <sheetData sheetId="42933" refreshError="1"/>
      <sheetData sheetId="42934" refreshError="1"/>
      <sheetData sheetId="42935" refreshError="1"/>
      <sheetData sheetId="42936" refreshError="1"/>
      <sheetData sheetId="42937" refreshError="1"/>
      <sheetData sheetId="42938" refreshError="1"/>
      <sheetData sheetId="42939" refreshError="1"/>
      <sheetData sheetId="42940" refreshError="1"/>
      <sheetData sheetId="42941" refreshError="1"/>
      <sheetData sheetId="42942" refreshError="1"/>
      <sheetData sheetId="42943" refreshError="1"/>
      <sheetData sheetId="42944" refreshError="1"/>
      <sheetData sheetId="42945" refreshError="1"/>
      <sheetData sheetId="42946" refreshError="1"/>
      <sheetData sheetId="42947" refreshError="1"/>
      <sheetData sheetId="42948" refreshError="1"/>
      <sheetData sheetId="42949" refreshError="1"/>
      <sheetData sheetId="42950" refreshError="1"/>
      <sheetData sheetId="42951" refreshError="1"/>
      <sheetData sheetId="42952" refreshError="1"/>
      <sheetData sheetId="42953" refreshError="1"/>
      <sheetData sheetId="42954" refreshError="1"/>
      <sheetData sheetId="42955" refreshError="1"/>
      <sheetData sheetId="42956" refreshError="1"/>
      <sheetData sheetId="42957" refreshError="1"/>
      <sheetData sheetId="42958" refreshError="1"/>
      <sheetData sheetId="42959" refreshError="1"/>
      <sheetData sheetId="42960" refreshError="1"/>
      <sheetData sheetId="42961" refreshError="1"/>
      <sheetData sheetId="42962" refreshError="1"/>
      <sheetData sheetId="42963" refreshError="1"/>
      <sheetData sheetId="42964" refreshError="1"/>
      <sheetData sheetId="42965" refreshError="1"/>
      <sheetData sheetId="42966" refreshError="1"/>
      <sheetData sheetId="42967" refreshError="1"/>
      <sheetData sheetId="42968" refreshError="1"/>
      <sheetData sheetId="42969" refreshError="1"/>
      <sheetData sheetId="42970" refreshError="1"/>
      <sheetData sheetId="42971" refreshError="1"/>
      <sheetData sheetId="42972" refreshError="1"/>
      <sheetData sheetId="42973" refreshError="1"/>
      <sheetData sheetId="42974" refreshError="1"/>
      <sheetData sheetId="42975" refreshError="1"/>
      <sheetData sheetId="42976" refreshError="1"/>
      <sheetData sheetId="42977" refreshError="1"/>
      <sheetData sheetId="42978" refreshError="1"/>
      <sheetData sheetId="42979" refreshError="1"/>
      <sheetData sheetId="42980" refreshError="1"/>
      <sheetData sheetId="42981" refreshError="1"/>
      <sheetData sheetId="42982" refreshError="1"/>
      <sheetData sheetId="42983" refreshError="1"/>
      <sheetData sheetId="42984" refreshError="1"/>
      <sheetData sheetId="42985" refreshError="1"/>
      <sheetData sheetId="42986" refreshError="1"/>
      <sheetData sheetId="42987" refreshError="1"/>
      <sheetData sheetId="42988" refreshError="1"/>
      <sheetData sheetId="42989" refreshError="1"/>
      <sheetData sheetId="42990" refreshError="1"/>
      <sheetData sheetId="42991" refreshError="1"/>
      <sheetData sheetId="42992" refreshError="1"/>
      <sheetData sheetId="42993" refreshError="1"/>
      <sheetData sheetId="42994" refreshError="1"/>
      <sheetData sheetId="42995" refreshError="1"/>
      <sheetData sheetId="42996" refreshError="1"/>
      <sheetData sheetId="42997" refreshError="1"/>
      <sheetData sheetId="42998" refreshError="1"/>
      <sheetData sheetId="42999" refreshError="1"/>
      <sheetData sheetId="43000" refreshError="1"/>
      <sheetData sheetId="43001" refreshError="1"/>
      <sheetData sheetId="43002" refreshError="1"/>
      <sheetData sheetId="43003" refreshError="1"/>
      <sheetData sheetId="43004" refreshError="1"/>
      <sheetData sheetId="43005" refreshError="1"/>
      <sheetData sheetId="43006" refreshError="1"/>
      <sheetData sheetId="43007" refreshError="1"/>
      <sheetData sheetId="43008" refreshError="1"/>
      <sheetData sheetId="43009" refreshError="1"/>
      <sheetData sheetId="43010" refreshError="1"/>
      <sheetData sheetId="43011" refreshError="1"/>
      <sheetData sheetId="43012" refreshError="1"/>
      <sheetData sheetId="43013" refreshError="1"/>
      <sheetData sheetId="43014" refreshError="1"/>
      <sheetData sheetId="43015" refreshError="1"/>
      <sheetData sheetId="43016" refreshError="1"/>
      <sheetData sheetId="43017" refreshError="1"/>
      <sheetData sheetId="43018" refreshError="1"/>
      <sheetData sheetId="43019" refreshError="1"/>
      <sheetData sheetId="43020" refreshError="1"/>
      <sheetData sheetId="43021" refreshError="1"/>
      <sheetData sheetId="43022" refreshError="1"/>
      <sheetData sheetId="43023" refreshError="1"/>
      <sheetData sheetId="43024" refreshError="1"/>
      <sheetData sheetId="43025" refreshError="1"/>
      <sheetData sheetId="43026" refreshError="1"/>
      <sheetData sheetId="43027" refreshError="1"/>
      <sheetData sheetId="43028" refreshError="1"/>
      <sheetData sheetId="43029" refreshError="1"/>
      <sheetData sheetId="43030" refreshError="1"/>
      <sheetData sheetId="43031" refreshError="1"/>
      <sheetData sheetId="43032" refreshError="1"/>
      <sheetData sheetId="43033" refreshError="1"/>
      <sheetData sheetId="43034" refreshError="1"/>
      <sheetData sheetId="43035" refreshError="1"/>
      <sheetData sheetId="43036" refreshError="1"/>
      <sheetData sheetId="43037" refreshError="1"/>
      <sheetData sheetId="43038" refreshError="1"/>
      <sheetData sheetId="43039" refreshError="1"/>
      <sheetData sheetId="43040" refreshError="1"/>
      <sheetData sheetId="43041" refreshError="1"/>
      <sheetData sheetId="43042" refreshError="1"/>
      <sheetData sheetId="43043" refreshError="1"/>
      <sheetData sheetId="43044" refreshError="1"/>
      <sheetData sheetId="43045" refreshError="1"/>
      <sheetData sheetId="43046" refreshError="1"/>
      <sheetData sheetId="43047" refreshError="1"/>
      <sheetData sheetId="43048" refreshError="1"/>
      <sheetData sheetId="43049" refreshError="1"/>
      <sheetData sheetId="43050" refreshError="1"/>
      <sheetData sheetId="43051" refreshError="1"/>
      <sheetData sheetId="43052" refreshError="1"/>
      <sheetData sheetId="43053" refreshError="1"/>
      <sheetData sheetId="43054" refreshError="1"/>
      <sheetData sheetId="43055" refreshError="1"/>
      <sheetData sheetId="43056" refreshError="1"/>
      <sheetData sheetId="43057" refreshError="1"/>
      <sheetData sheetId="43058" refreshError="1"/>
      <sheetData sheetId="43059" refreshError="1"/>
      <sheetData sheetId="43060" refreshError="1"/>
      <sheetData sheetId="43061" refreshError="1"/>
      <sheetData sheetId="43062" refreshError="1"/>
      <sheetData sheetId="43063" refreshError="1"/>
      <sheetData sheetId="43064" refreshError="1"/>
      <sheetData sheetId="43065" refreshError="1"/>
      <sheetData sheetId="43066" refreshError="1"/>
      <sheetData sheetId="43067" refreshError="1"/>
      <sheetData sheetId="43068" refreshError="1"/>
      <sheetData sheetId="43069" refreshError="1"/>
      <sheetData sheetId="43070" refreshError="1"/>
      <sheetData sheetId="43071" refreshError="1"/>
      <sheetData sheetId="43072" refreshError="1"/>
      <sheetData sheetId="43073" refreshError="1"/>
      <sheetData sheetId="43074" refreshError="1"/>
      <sheetData sheetId="43075" refreshError="1"/>
      <sheetData sheetId="43076" refreshError="1"/>
      <sheetData sheetId="43077" refreshError="1"/>
      <sheetData sheetId="43078" refreshError="1"/>
      <sheetData sheetId="43079" refreshError="1"/>
      <sheetData sheetId="43080" refreshError="1"/>
      <sheetData sheetId="43081" refreshError="1"/>
      <sheetData sheetId="43082" refreshError="1"/>
      <sheetData sheetId="43083" refreshError="1"/>
      <sheetData sheetId="43084" refreshError="1"/>
      <sheetData sheetId="43085" refreshError="1"/>
      <sheetData sheetId="43086" refreshError="1"/>
      <sheetData sheetId="43087" refreshError="1"/>
      <sheetData sheetId="43088" refreshError="1"/>
      <sheetData sheetId="43089" refreshError="1"/>
      <sheetData sheetId="43090" refreshError="1"/>
      <sheetData sheetId="43091" refreshError="1"/>
      <sheetData sheetId="43092" refreshError="1"/>
      <sheetData sheetId="43093" refreshError="1"/>
      <sheetData sheetId="43094" refreshError="1"/>
      <sheetData sheetId="43095" refreshError="1"/>
      <sheetData sheetId="43096" refreshError="1"/>
      <sheetData sheetId="43097" refreshError="1"/>
      <sheetData sheetId="43098" refreshError="1"/>
      <sheetData sheetId="43099" refreshError="1"/>
      <sheetData sheetId="43100" refreshError="1"/>
      <sheetData sheetId="43101" refreshError="1"/>
      <sheetData sheetId="43102" refreshError="1"/>
      <sheetData sheetId="43103" refreshError="1"/>
      <sheetData sheetId="43104" refreshError="1"/>
      <sheetData sheetId="43105" refreshError="1"/>
      <sheetData sheetId="43106" refreshError="1"/>
      <sheetData sheetId="43107" refreshError="1"/>
      <sheetData sheetId="43108" refreshError="1"/>
      <sheetData sheetId="43109" refreshError="1"/>
      <sheetData sheetId="43110" refreshError="1"/>
      <sheetData sheetId="43111" refreshError="1"/>
      <sheetData sheetId="43112" refreshError="1"/>
      <sheetData sheetId="43113" refreshError="1"/>
      <sheetData sheetId="43114" refreshError="1"/>
      <sheetData sheetId="43115" refreshError="1"/>
      <sheetData sheetId="43116" refreshError="1"/>
      <sheetData sheetId="43117" refreshError="1"/>
      <sheetData sheetId="43118" refreshError="1"/>
      <sheetData sheetId="43119" refreshError="1"/>
      <sheetData sheetId="43120" refreshError="1"/>
      <sheetData sheetId="43121" refreshError="1"/>
      <sheetData sheetId="43122" refreshError="1"/>
      <sheetData sheetId="43123" refreshError="1"/>
      <sheetData sheetId="43124" refreshError="1"/>
      <sheetData sheetId="43125" refreshError="1"/>
      <sheetData sheetId="43126" refreshError="1"/>
      <sheetData sheetId="43127" refreshError="1"/>
      <sheetData sheetId="43128" refreshError="1"/>
      <sheetData sheetId="43129" refreshError="1"/>
      <sheetData sheetId="43130" refreshError="1"/>
      <sheetData sheetId="43131" refreshError="1"/>
      <sheetData sheetId="43132" refreshError="1"/>
      <sheetData sheetId="43133" refreshError="1"/>
      <sheetData sheetId="43134" refreshError="1"/>
      <sheetData sheetId="43135" refreshError="1"/>
      <sheetData sheetId="43136" refreshError="1"/>
      <sheetData sheetId="43137" refreshError="1"/>
      <sheetData sheetId="43138" refreshError="1"/>
      <sheetData sheetId="43139" refreshError="1"/>
      <sheetData sheetId="43140" refreshError="1"/>
      <sheetData sheetId="43141" refreshError="1"/>
      <sheetData sheetId="43142" refreshError="1"/>
      <sheetData sheetId="43143" refreshError="1"/>
      <sheetData sheetId="43144" refreshError="1"/>
      <sheetData sheetId="43145" refreshError="1"/>
      <sheetData sheetId="43146" refreshError="1"/>
      <sheetData sheetId="43147" refreshError="1"/>
      <sheetData sheetId="43148" refreshError="1"/>
      <sheetData sheetId="43149" refreshError="1"/>
      <sheetData sheetId="43150" refreshError="1"/>
      <sheetData sheetId="43151" refreshError="1"/>
      <sheetData sheetId="43152" refreshError="1"/>
      <sheetData sheetId="43153" refreshError="1"/>
      <sheetData sheetId="43154" refreshError="1"/>
      <sheetData sheetId="43155" refreshError="1"/>
      <sheetData sheetId="43156" refreshError="1"/>
      <sheetData sheetId="43157" refreshError="1"/>
      <sheetData sheetId="43158" refreshError="1"/>
      <sheetData sheetId="43159" refreshError="1"/>
      <sheetData sheetId="43160" refreshError="1"/>
      <sheetData sheetId="43161" refreshError="1"/>
      <sheetData sheetId="43162" refreshError="1"/>
      <sheetData sheetId="43163" refreshError="1"/>
      <sheetData sheetId="43164" refreshError="1"/>
      <sheetData sheetId="43165" refreshError="1"/>
      <sheetData sheetId="43166" refreshError="1"/>
      <sheetData sheetId="43167" refreshError="1"/>
      <sheetData sheetId="43168" refreshError="1"/>
      <sheetData sheetId="43169" refreshError="1"/>
      <sheetData sheetId="43170" refreshError="1"/>
      <sheetData sheetId="43171" refreshError="1"/>
      <sheetData sheetId="43172" refreshError="1"/>
      <sheetData sheetId="43173" refreshError="1"/>
      <sheetData sheetId="43174" refreshError="1"/>
      <sheetData sheetId="43175" refreshError="1"/>
      <sheetData sheetId="43176" refreshError="1"/>
      <sheetData sheetId="43177" refreshError="1"/>
      <sheetData sheetId="43178" refreshError="1"/>
      <sheetData sheetId="43179" refreshError="1"/>
      <sheetData sheetId="43180" refreshError="1"/>
      <sheetData sheetId="43181" refreshError="1"/>
      <sheetData sheetId="43182" refreshError="1"/>
      <sheetData sheetId="43183" refreshError="1"/>
      <sheetData sheetId="43184" refreshError="1"/>
      <sheetData sheetId="43185" refreshError="1"/>
      <sheetData sheetId="43186" refreshError="1"/>
      <sheetData sheetId="43187" refreshError="1"/>
      <sheetData sheetId="43188" refreshError="1"/>
      <sheetData sheetId="43189" refreshError="1"/>
      <sheetData sheetId="43190" refreshError="1"/>
      <sheetData sheetId="43191" refreshError="1"/>
      <sheetData sheetId="43192" refreshError="1"/>
      <sheetData sheetId="43193" refreshError="1"/>
      <sheetData sheetId="43194" refreshError="1"/>
      <sheetData sheetId="43195" refreshError="1"/>
      <sheetData sheetId="43196" refreshError="1"/>
      <sheetData sheetId="43197" refreshError="1"/>
      <sheetData sheetId="43198" refreshError="1"/>
      <sheetData sheetId="43199" refreshError="1"/>
      <sheetData sheetId="43200" refreshError="1"/>
      <sheetData sheetId="43201" refreshError="1"/>
      <sheetData sheetId="43202" refreshError="1"/>
      <sheetData sheetId="43203" refreshError="1"/>
      <sheetData sheetId="43204" refreshError="1"/>
      <sheetData sheetId="43205" refreshError="1"/>
      <sheetData sheetId="43206" refreshError="1"/>
      <sheetData sheetId="43207" refreshError="1"/>
      <sheetData sheetId="43208" refreshError="1"/>
      <sheetData sheetId="43209" refreshError="1"/>
      <sheetData sheetId="43210" refreshError="1"/>
      <sheetData sheetId="43211" refreshError="1"/>
      <sheetData sheetId="43212" refreshError="1"/>
      <sheetData sheetId="43213" refreshError="1"/>
      <sheetData sheetId="43214" refreshError="1"/>
      <sheetData sheetId="43215" refreshError="1"/>
      <sheetData sheetId="43216" refreshError="1"/>
      <sheetData sheetId="43217" refreshError="1"/>
      <sheetData sheetId="43218" refreshError="1"/>
      <sheetData sheetId="43219" refreshError="1"/>
      <sheetData sheetId="43220" refreshError="1"/>
      <sheetData sheetId="43221" refreshError="1"/>
      <sheetData sheetId="43222" refreshError="1"/>
      <sheetData sheetId="43223" refreshError="1"/>
      <sheetData sheetId="43224" refreshError="1"/>
      <sheetData sheetId="43225" refreshError="1"/>
      <sheetData sheetId="43226" refreshError="1"/>
      <sheetData sheetId="43227" refreshError="1"/>
      <sheetData sheetId="43228" refreshError="1"/>
      <sheetData sheetId="43229" refreshError="1"/>
      <sheetData sheetId="43230" refreshError="1"/>
      <sheetData sheetId="43231" refreshError="1"/>
      <sheetData sheetId="43232" refreshError="1"/>
      <sheetData sheetId="43233" refreshError="1"/>
      <sheetData sheetId="43234" refreshError="1"/>
      <sheetData sheetId="43235" refreshError="1"/>
      <sheetData sheetId="43236" refreshError="1"/>
      <sheetData sheetId="43237" refreshError="1"/>
      <sheetData sheetId="43238" refreshError="1"/>
      <sheetData sheetId="43239" refreshError="1"/>
      <sheetData sheetId="43240" refreshError="1"/>
      <sheetData sheetId="43241" refreshError="1"/>
      <sheetData sheetId="43242" refreshError="1"/>
      <sheetData sheetId="43243" refreshError="1"/>
      <sheetData sheetId="43244" refreshError="1"/>
      <sheetData sheetId="43245" refreshError="1"/>
      <sheetData sheetId="43246" refreshError="1"/>
      <sheetData sheetId="43247" refreshError="1"/>
      <sheetData sheetId="43248" refreshError="1"/>
      <sheetData sheetId="43249" refreshError="1"/>
      <sheetData sheetId="43250" refreshError="1"/>
      <sheetData sheetId="43251" refreshError="1"/>
      <sheetData sheetId="43252" refreshError="1"/>
      <sheetData sheetId="43253" refreshError="1"/>
      <sheetData sheetId="43254" refreshError="1"/>
      <sheetData sheetId="43255" refreshError="1"/>
      <sheetData sheetId="43256" refreshError="1"/>
      <sheetData sheetId="43257" refreshError="1"/>
      <sheetData sheetId="43258" refreshError="1"/>
      <sheetData sheetId="43259" refreshError="1"/>
      <sheetData sheetId="43260" refreshError="1"/>
      <sheetData sheetId="43261" refreshError="1"/>
      <sheetData sheetId="43262" refreshError="1"/>
      <sheetData sheetId="43263" refreshError="1"/>
      <sheetData sheetId="43264" refreshError="1"/>
      <sheetData sheetId="43265" refreshError="1"/>
      <sheetData sheetId="43266" refreshError="1"/>
      <sheetData sheetId="43267" refreshError="1"/>
      <sheetData sheetId="43268" refreshError="1"/>
      <sheetData sheetId="43269" refreshError="1"/>
      <sheetData sheetId="43270" refreshError="1"/>
      <sheetData sheetId="43271" refreshError="1"/>
      <sheetData sheetId="43272" refreshError="1"/>
      <sheetData sheetId="43273" refreshError="1"/>
      <sheetData sheetId="43274" refreshError="1"/>
      <sheetData sheetId="43275" refreshError="1"/>
      <sheetData sheetId="43276" refreshError="1"/>
      <sheetData sheetId="43277" refreshError="1"/>
      <sheetData sheetId="43278" refreshError="1"/>
      <sheetData sheetId="43279" refreshError="1"/>
      <sheetData sheetId="43280" refreshError="1"/>
      <sheetData sheetId="43281" refreshError="1"/>
      <sheetData sheetId="43282" refreshError="1"/>
      <sheetData sheetId="43283" refreshError="1"/>
      <sheetData sheetId="43284" refreshError="1"/>
      <sheetData sheetId="43285" refreshError="1"/>
      <sheetData sheetId="43286" refreshError="1"/>
      <sheetData sheetId="43287" refreshError="1"/>
      <sheetData sheetId="43288" refreshError="1"/>
      <sheetData sheetId="43289" refreshError="1"/>
      <sheetData sheetId="43290" refreshError="1"/>
      <sheetData sheetId="43291" refreshError="1"/>
      <sheetData sheetId="43292" refreshError="1"/>
      <sheetData sheetId="43293" refreshError="1"/>
      <sheetData sheetId="43294" refreshError="1"/>
      <sheetData sheetId="43295" refreshError="1"/>
      <sheetData sheetId="43296" refreshError="1"/>
      <sheetData sheetId="43297" refreshError="1"/>
      <sheetData sheetId="43298" refreshError="1"/>
      <sheetData sheetId="43299" refreshError="1"/>
      <sheetData sheetId="43300" refreshError="1"/>
      <sheetData sheetId="43301" refreshError="1"/>
      <sheetData sheetId="43302" refreshError="1"/>
      <sheetData sheetId="43303" refreshError="1"/>
      <sheetData sheetId="43304" refreshError="1"/>
      <sheetData sheetId="43305" refreshError="1"/>
      <sheetData sheetId="43306" refreshError="1"/>
      <sheetData sheetId="43307" refreshError="1"/>
      <sheetData sheetId="43308" refreshError="1"/>
      <sheetData sheetId="43309" refreshError="1"/>
      <sheetData sheetId="43310" refreshError="1"/>
      <sheetData sheetId="43311" refreshError="1"/>
      <sheetData sheetId="43312" refreshError="1"/>
      <sheetData sheetId="43313" refreshError="1"/>
      <sheetData sheetId="43314" refreshError="1"/>
      <sheetData sheetId="43315" refreshError="1"/>
      <sheetData sheetId="43316" refreshError="1"/>
      <sheetData sheetId="43317" refreshError="1"/>
      <sheetData sheetId="43318" refreshError="1"/>
      <sheetData sheetId="43319" refreshError="1"/>
      <sheetData sheetId="43320" refreshError="1"/>
      <sheetData sheetId="43321" refreshError="1"/>
      <sheetData sheetId="43322" refreshError="1"/>
      <sheetData sheetId="43323" refreshError="1"/>
      <sheetData sheetId="43324" refreshError="1"/>
      <sheetData sheetId="43325" refreshError="1"/>
      <sheetData sheetId="43326" refreshError="1"/>
      <sheetData sheetId="43327" refreshError="1"/>
      <sheetData sheetId="43328" refreshError="1"/>
      <sheetData sheetId="43329" refreshError="1"/>
      <sheetData sheetId="43330" refreshError="1"/>
      <sheetData sheetId="43331" refreshError="1"/>
      <sheetData sheetId="43332" refreshError="1"/>
      <sheetData sheetId="43333" refreshError="1"/>
      <sheetData sheetId="43334" refreshError="1"/>
      <sheetData sheetId="43335" refreshError="1"/>
      <sheetData sheetId="43336" refreshError="1"/>
      <sheetData sheetId="43337" refreshError="1"/>
      <sheetData sheetId="43338" refreshError="1"/>
      <sheetData sheetId="43339" refreshError="1"/>
      <sheetData sheetId="43340" refreshError="1"/>
      <sheetData sheetId="43341" refreshError="1"/>
      <sheetData sheetId="43342" refreshError="1"/>
      <sheetData sheetId="43343" refreshError="1"/>
      <sheetData sheetId="43344" refreshError="1"/>
      <sheetData sheetId="43345" refreshError="1"/>
      <sheetData sheetId="43346" refreshError="1"/>
      <sheetData sheetId="43347" refreshError="1"/>
      <sheetData sheetId="43348" refreshError="1"/>
      <sheetData sheetId="43349" refreshError="1"/>
      <sheetData sheetId="43350" refreshError="1"/>
      <sheetData sheetId="43351" refreshError="1"/>
      <sheetData sheetId="43352" refreshError="1"/>
      <sheetData sheetId="43353" refreshError="1"/>
      <sheetData sheetId="43354" refreshError="1"/>
      <sheetData sheetId="43355" refreshError="1"/>
      <sheetData sheetId="43356" refreshError="1"/>
      <sheetData sheetId="43357" refreshError="1"/>
      <sheetData sheetId="43358" refreshError="1"/>
      <sheetData sheetId="43359" refreshError="1"/>
      <sheetData sheetId="43360" refreshError="1"/>
      <sheetData sheetId="43361" refreshError="1"/>
      <sheetData sheetId="43362" refreshError="1"/>
      <sheetData sheetId="43363" refreshError="1"/>
      <sheetData sheetId="43364" refreshError="1"/>
      <sheetData sheetId="43365" refreshError="1"/>
      <sheetData sheetId="43366" refreshError="1"/>
      <sheetData sheetId="43367" refreshError="1"/>
      <sheetData sheetId="43368" refreshError="1"/>
      <sheetData sheetId="43369" refreshError="1"/>
      <sheetData sheetId="43370" refreshError="1"/>
      <sheetData sheetId="43371" refreshError="1"/>
      <sheetData sheetId="43372" refreshError="1"/>
      <sheetData sheetId="43373" refreshError="1"/>
      <sheetData sheetId="43374" refreshError="1"/>
      <sheetData sheetId="43375" refreshError="1"/>
      <sheetData sheetId="43376" refreshError="1"/>
      <sheetData sheetId="43377" refreshError="1"/>
      <sheetData sheetId="43378" refreshError="1"/>
      <sheetData sheetId="43379" refreshError="1"/>
      <sheetData sheetId="43380" refreshError="1"/>
      <sheetData sheetId="43381" refreshError="1"/>
      <sheetData sheetId="43382" refreshError="1"/>
      <sheetData sheetId="43383" refreshError="1"/>
      <sheetData sheetId="43384" refreshError="1"/>
      <sheetData sheetId="43385" refreshError="1"/>
      <sheetData sheetId="43386" refreshError="1"/>
      <sheetData sheetId="43387" refreshError="1"/>
      <sheetData sheetId="43388" refreshError="1"/>
      <sheetData sheetId="43389" refreshError="1"/>
      <sheetData sheetId="43390" refreshError="1"/>
      <sheetData sheetId="43391" refreshError="1"/>
      <sheetData sheetId="43392" refreshError="1"/>
      <sheetData sheetId="43393" refreshError="1"/>
      <sheetData sheetId="43394" refreshError="1"/>
      <sheetData sheetId="43395" refreshError="1"/>
      <sheetData sheetId="43396" refreshError="1"/>
      <sheetData sheetId="43397" refreshError="1"/>
      <sheetData sheetId="43398" refreshError="1"/>
      <sheetData sheetId="43399" refreshError="1"/>
      <sheetData sheetId="43400" refreshError="1"/>
      <sheetData sheetId="43401" refreshError="1"/>
      <sheetData sheetId="43402" refreshError="1"/>
      <sheetData sheetId="43403" refreshError="1"/>
      <sheetData sheetId="43404" refreshError="1"/>
      <sheetData sheetId="43405" refreshError="1"/>
      <sheetData sheetId="43406" refreshError="1"/>
      <sheetData sheetId="43407" refreshError="1"/>
      <sheetData sheetId="43408" refreshError="1"/>
      <sheetData sheetId="43409" refreshError="1"/>
      <sheetData sheetId="43410" refreshError="1"/>
      <sheetData sheetId="43411" refreshError="1"/>
      <sheetData sheetId="43412" refreshError="1"/>
      <sheetData sheetId="43413" refreshError="1"/>
      <sheetData sheetId="43414" refreshError="1"/>
      <sheetData sheetId="43415" refreshError="1"/>
      <sheetData sheetId="43416" refreshError="1"/>
      <sheetData sheetId="43417" refreshError="1"/>
      <sheetData sheetId="43418" refreshError="1"/>
      <sheetData sheetId="43419" refreshError="1"/>
      <sheetData sheetId="43420" refreshError="1"/>
      <sheetData sheetId="43421" refreshError="1"/>
      <sheetData sheetId="43422" refreshError="1"/>
      <sheetData sheetId="43423" refreshError="1"/>
      <sheetData sheetId="43424" refreshError="1"/>
      <sheetData sheetId="43425" refreshError="1"/>
      <sheetData sheetId="43426" refreshError="1"/>
      <sheetData sheetId="43427" refreshError="1"/>
      <sheetData sheetId="43428" refreshError="1"/>
      <sheetData sheetId="43429" refreshError="1"/>
      <sheetData sheetId="43430" refreshError="1"/>
      <sheetData sheetId="43431" refreshError="1"/>
      <sheetData sheetId="43432" refreshError="1"/>
      <sheetData sheetId="43433" refreshError="1"/>
      <sheetData sheetId="43434" refreshError="1"/>
      <sheetData sheetId="43435" refreshError="1"/>
      <sheetData sheetId="43436" refreshError="1"/>
      <sheetData sheetId="43437" refreshError="1"/>
      <sheetData sheetId="43438" refreshError="1"/>
      <sheetData sheetId="43439" refreshError="1"/>
      <sheetData sheetId="43440" refreshError="1"/>
      <sheetData sheetId="43441" refreshError="1"/>
      <sheetData sheetId="43442" refreshError="1"/>
      <sheetData sheetId="43443" refreshError="1"/>
      <sheetData sheetId="43444" refreshError="1"/>
      <sheetData sheetId="43445" refreshError="1"/>
      <sheetData sheetId="43446" refreshError="1"/>
      <sheetData sheetId="43447" refreshError="1"/>
      <sheetData sheetId="43448" refreshError="1"/>
      <sheetData sheetId="43449" refreshError="1"/>
      <sheetData sheetId="43450" refreshError="1"/>
      <sheetData sheetId="43451" refreshError="1"/>
      <sheetData sheetId="43452" refreshError="1"/>
      <sheetData sheetId="43453" refreshError="1"/>
      <sheetData sheetId="43454" refreshError="1"/>
      <sheetData sheetId="43455" refreshError="1"/>
      <sheetData sheetId="43456" refreshError="1"/>
      <sheetData sheetId="43457" refreshError="1"/>
      <sheetData sheetId="43458" refreshError="1"/>
      <sheetData sheetId="43459" refreshError="1"/>
      <sheetData sheetId="43460" refreshError="1"/>
      <sheetData sheetId="43461" refreshError="1"/>
      <sheetData sheetId="43462" refreshError="1"/>
      <sheetData sheetId="43463" refreshError="1"/>
      <sheetData sheetId="43464" refreshError="1"/>
      <sheetData sheetId="43465" refreshError="1"/>
      <sheetData sheetId="43466" refreshError="1"/>
      <sheetData sheetId="43467" refreshError="1"/>
      <sheetData sheetId="43468" refreshError="1"/>
      <sheetData sheetId="43469" refreshError="1"/>
      <sheetData sheetId="43470" refreshError="1"/>
      <sheetData sheetId="43471" refreshError="1"/>
      <sheetData sheetId="43472" refreshError="1"/>
      <sheetData sheetId="43473" refreshError="1"/>
      <sheetData sheetId="43474" refreshError="1"/>
      <sheetData sheetId="43475" refreshError="1"/>
      <sheetData sheetId="43476" refreshError="1"/>
      <sheetData sheetId="43477" refreshError="1"/>
      <sheetData sheetId="43478" refreshError="1"/>
      <sheetData sheetId="43479" refreshError="1"/>
      <sheetData sheetId="43480" refreshError="1"/>
      <sheetData sheetId="43481" refreshError="1"/>
      <sheetData sheetId="43482" refreshError="1"/>
      <sheetData sheetId="43483" refreshError="1"/>
      <sheetData sheetId="43484" refreshError="1"/>
      <sheetData sheetId="43485" refreshError="1"/>
      <sheetData sheetId="43486" refreshError="1"/>
      <sheetData sheetId="43487" refreshError="1"/>
      <sheetData sheetId="43488" refreshError="1"/>
      <sheetData sheetId="43489" refreshError="1"/>
      <sheetData sheetId="43490" refreshError="1"/>
      <sheetData sheetId="43491" refreshError="1"/>
      <sheetData sheetId="43492" refreshError="1"/>
      <sheetData sheetId="43493" refreshError="1"/>
      <sheetData sheetId="43494" refreshError="1"/>
      <sheetData sheetId="43495" refreshError="1"/>
      <sheetData sheetId="43496" refreshError="1"/>
      <sheetData sheetId="43497" refreshError="1"/>
      <sheetData sheetId="43498" refreshError="1"/>
      <sheetData sheetId="43499" refreshError="1"/>
      <sheetData sheetId="43500" refreshError="1"/>
      <sheetData sheetId="43501" refreshError="1"/>
      <sheetData sheetId="43502" refreshError="1"/>
      <sheetData sheetId="43503" refreshError="1"/>
      <sheetData sheetId="43504" refreshError="1"/>
      <sheetData sheetId="43505" refreshError="1"/>
      <sheetData sheetId="43506" refreshError="1"/>
      <sheetData sheetId="43507" refreshError="1"/>
      <sheetData sheetId="43508" refreshError="1"/>
      <sheetData sheetId="43509" refreshError="1"/>
      <sheetData sheetId="43510" refreshError="1"/>
      <sheetData sheetId="43511" refreshError="1"/>
      <sheetData sheetId="43512" refreshError="1"/>
      <sheetData sheetId="43513" refreshError="1"/>
      <sheetData sheetId="43514" refreshError="1"/>
      <sheetData sheetId="43515" refreshError="1"/>
      <sheetData sheetId="43516" refreshError="1"/>
      <sheetData sheetId="43517" refreshError="1"/>
      <sheetData sheetId="43518" refreshError="1"/>
      <sheetData sheetId="43519" refreshError="1"/>
      <sheetData sheetId="43520" refreshError="1"/>
      <sheetData sheetId="43521" refreshError="1"/>
      <sheetData sheetId="43522" refreshError="1"/>
      <sheetData sheetId="43523" refreshError="1"/>
      <sheetData sheetId="43524" refreshError="1"/>
      <sheetData sheetId="43525" refreshError="1"/>
      <sheetData sheetId="43526" refreshError="1"/>
      <sheetData sheetId="43527" refreshError="1"/>
      <sheetData sheetId="43528" refreshError="1"/>
      <sheetData sheetId="43529" refreshError="1"/>
      <sheetData sheetId="43530" refreshError="1"/>
      <sheetData sheetId="43531" refreshError="1"/>
      <sheetData sheetId="43532" refreshError="1"/>
      <sheetData sheetId="43533" refreshError="1"/>
      <sheetData sheetId="43534" refreshError="1"/>
      <sheetData sheetId="43535" refreshError="1"/>
      <sheetData sheetId="43536" refreshError="1"/>
      <sheetData sheetId="43537" refreshError="1"/>
      <sheetData sheetId="43538" refreshError="1"/>
      <sheetData sheetId="43539" refreshError="1"/>
      <sheetData sheetId="43540" refreshError="1"/>
      <sheetData sheetId="43541" refreshError="1"/>
      <sheetData sheetId="43542" refreshError="1"/>
      <sheetData sheetId="43543" refreshError="1"/>
      <sheetData sheetId="43544" refreshError="1"/>
      <sheetData sheetId="43545" refreshError="1"/>
      <sheetData sheetId="43546" refreshError="1"/>
      <sheetData sheetId="43547" refreshError="1"/>
      <sheetData sheetId="43548" refreshError="1"/>
      <sheetData sheetId="43549" refreshError="1"/>
      <sheetData sheetId="43550" refreshError="1"/>
      <sheetData sheetId="43551" refreshError="1"/>
      <sheetData sheetId="43552" refreshError="1"/>
      <sheetData sheetId="43553" refreshError="1"/>
      <sheetData sheetId="43554" refreshError="1"/>
      <sheetData sheetId="43555" refreshError="1"/>
      <sheetData sheetId="43556" refreshError="1"/>
      <sheetData sheetId="43557" refreshError="1"/>
      <sheetData sheetId="43558" refreshError="1"/>
      <sheetData sheetId="43559" refreshError="1"/>
      <sheetData sheetId="43560" refreshError="1"/>
      <sheetData sheetId="43561" refreshError="1"/>
      <sheetData sheetId="43562" refreshError="1"/>
      <sheetData sheetId="43563" refreshError="1"/>
      <sheetData sheetId="43564" refreshError="1"/>
      <sheetData sheetId="43565" refreshError="1"/>
      <sheetData sheetId="43566" refreshError="1"/>
      <sheetData sheetId="43567" refreshError="1"/>
      <sheetData sheetId="43568" refreshError="1"/>
      <sheetData sheetId="43569" refreshError="1"/>
      <sheetData sheetId="43570" refreshError="1"/>
      <sheetData sheetId="43571" refreshError="1"/>
      <sheetData sheetId="43572" refreshError="1"/>
      <sheetData sheetId="43573" refreshError="1"/>
      <sheetData sheetId="43574" refreshError="1"/>
      <sheetData sheetId="43575" refreshError="1"/>
      <sheetData sheetId="43576" refreshError="1"/>
      <sheetData sheetId="43577" refreshError="1"/>
      <sheetData sheetId="43578" refreshError="1"/>
      <sheetData sheetId="43579" refreshError="1"/>
      <sheetData sheetId="43580" refreshError="1"/>
      <sheetData sheetId="43581" refreshError="1"/>
      <sheetData sheetId="43582" refreshError="1"/>
      <sheetData sheetId="43583" refreshError="1"/>
      <sheetData sheetId="43584" refreshError="1"/>
      <sheetData sheetId="43585" refreshError="1"/>
      <sheetData sheetId="43586" refreshError="1"/>
      <sheetData sheetId="43587" refreshError="1"/>
      <sheetData sheetId="43588" refreshError="1"/>
      <sheetData sheetId="43589" refreshError="1"/>
      <sheetData sheetId="43590" refreshError="1"/>
      <sheetData sheetId="43591" refreshError="1"/>
      <sheetData sheetId="43592" refreshError="1"/>
      <sheetData sheetId="43593" refreshError="1"/>
      <sheetData sheetId="43594" refreshError="1"/>
      <sheetData sheetId="43595" refreshError="1"/>
      <sheetData sheetId="43596" refreshError="1"/>
      <sheetData sheetId="43597" refreshError="1"/>
      <sheetData sheetId="43598" refreshError="1"/>
      <sheetData sheetId="43599" refreshError="1"/>
      <sheetData sheetId="43600" refreshError="1"/>
      <sheetData sheetId="43601" refreshError="1"/>
      <sheetData sheetId="43602" refreshError="1"/>
      <sheetData sheetId="43603" refreshError="1"/>
      <sheetData sheetId="43604" refreshError="1"/>
      <sheetData sheetId="43605" refreshError="1"/>
      <sheetData sheetId="43606" refreshError="1"/>
      <sheetData sheetId="43607" refreshError="1"/>
      <sheetData sheetId="43608" refreshError="1"/>
      <sheetData sheetId="43609" refreshError="1"/>
      <sheetData sheetId="43610" refreshError="1"/>
      <sheetData sheetId="43611" refreshError="1"/>
      <sheetData sheetId="43612" refreshError="1"/>
      <sheetData sheetId="43613" refreshError="1"/>
      <sheetData sheetId="43614" refreshError="1"/>
      <sheetData sheetId="43615" refreshError="1"/>
      <sheetData sheetId="43616" refreshError="1"/>
      <sheetData sheetId="43617" refreshError="1"/>
      <sheetData sheetId="43618" refreshError="1"/>
      <sheetData sheetId="43619" refreshError="1"/>
      <sheetData sheetId="43620" refreshError="1"/>
      <sheetData sheetId="43621" refreshError="1"/>
      <sheetData sheetId="43622" refreshError="1"/>
      <sheetData sheetId="43623" refreshError="1"/>
      <sheetData sheetId="43624" refreshError="1"/>
      <sheetData sheetId="43625" refreshError="1"/>
      <sheetData sheetId="43626" refreshError="1"/>
      <sheetData sheetId="43627" refreshError="1"/>
      <sheetData sheetId="43628" refreshError="1"/>
      <sheetData sheetId="43629" refreshError="1"/>
      <sheetData sheetId="43630" refreshError="1"/>
      <sheetData sheetId="43631" refreshError="1"/>
      <sheetData sheetId="43632" refreshError="1"/>
      <sheetData sheetId="43633" refreshError="1"/>
      <sheetData sheetId="43634" refreshError="1"/>
      <sheetData sheetId="43635" refreshError="1"/>
      <sheetData sheetId="43636" refreshError="1"/>
      <sheetData sheetId="43637" refreshError="1"/>
      <sheetData sheetId="43638" refreshError="1"/>
      <sheetData sheetId="43639" refreshError="1"/>
      <sheetData sheetId="43640" refreshError="1"/>
      <sheetData sheetId="43641" refreshError="1"/>
      <sheetData sheetId="43642" refreshError="1"/>
      <sheetData sheetId="43643" refreshError="1"/>
      <sheetData sheetId="43644" refreshError="1"/>
      <sheetData sheetId="43645" refreshError="1"/>
      <sheetData sheetId="43646" refreshError="1"/>
      <sheetData sheetId="43647" refreshError="1"/>
      <sheetData sheetId="43648" refreshError="1"/>
      <sheetData sheetId="43649" refreshError="1"/>
      <sheetData sheetId="43650" refreshError="1"/>
      <sheetData sheetId="43651" refreshError="1"/>
      <sheetData sheetId="43652" refreshError="1"/>
      <sheetData sheetId="43653" refreshError="1"/>
      <sheetData sheetId="43654" refreshError="1"/>
      <sheetData sheetId="43655" refreshError="1"/>
      <sheetData sheetId="43656" refreshError="1"/>
      <sheetData sheetId="43657" refreshError="1"/>
      <sheetData sheetId="43658" refreshError="1"/>
      <sheetData sheetId="43659" refreshError="1"/>
      <sheetData sheetId="43660" refreshError="1"/>
      <sheetData sheetId="43661" refreshError="1"/>
      <sheetData sheetId="43662" refreshError="1"/>
      <sheetData sheetId="43663" refreshError="1"/>
      <sheetData sheetId="43664" refreshError="1"/>
      <sheetData sheetId="43665" refreshError="1"/>
      <sheetData sheetId="43666" refreshError="1"/>
      <sheetData sheetId="43667" refreshError="1"/>
      <sheetData sheetId="43668" refreshError="1"/>
      <sheetData sheetId="43669" refreshError="1"/>
      <sheetData sheetId="43670" refreshError="1"/>
      <sheetData sheetId="43671" refreshError="1"/>
      <sheetData sheetId="43672" refreshError="1"/>
      <sheetData sheetId="43673" refreshError="1"/>
      <sheetData sheetId="43674" refreshError="1"/>
      <sheetData sheetId="43675" refreshError="1"/>
      <sheetData sheetId="43676" refreshError="1"/>
      <sheetData sheetId="43677" refreshError="1"/>
      <sheetData sheetId="43678" refreshError="1"/>
      <sheetData sheetId="43679" refreshError="1"/>
      <sheetData sheetId="43680" refreshError="1"/>
      <sheetData sheetId="43681" refreshError="1"/>
      <sheetData sheetId="43682" refreshError="1"/>
      <sheetData sheetId="43683" refreshError="1"/>
      <sheetData sheetId="43684" refreshError="1"/>
      <sheetData sheetId="43685" refreshError="1"/>
      <sheetData sheetId="43686" refreshError="1"/>
      <sheetData sheetId="43687" refreshError="1"/>
      <sheetData sheetId="43688" refreshError="1"/>
      <sheetData sheetId="43689" refreshError="1"/>
      <sheetData sheetId="43690" refreshError="1"/>
      <sheetData sheetId="43691" refreshError="1"/>
      <sheetData sheetId="43692" refreshError="1"/>
      <sheetData sheetId="43693" refreshError="1"/>
      <sheetData sheetId="43694" refreshError="1"/>
      <sheetData sheetId="43695" refreshError="1"/>
      <sheetData sheetId="43696" refreshError="1"/>
      <sheetData sheetId="43697" refreshError="1"/>
      <sheetData sheetId="43698" refreshError="1"/>
      <sheetData sheetId="43699" refreshError="1"/>
      <sheetData sheetId="43700" refreshError="1"/>
      <sheetData sheetId="43701" refreshError="1"/>
      <sheetData sheetId="43702" refreshError="1"/>
      <sheetData sheetId="43703" refreshError="1"/>
      <sheetData sheetId="43704" refreshError="1"/>
      <sheetData sheetId="43705" refreshError="1"/>
      <sheetData sheetId="43706" refreshError="1"/>
      <sheetData sheetId="43707" refreshError="1"/>
      <sheetData sheetId="43708" refreshError="1"/>
      <sheetData sheetId="43709" refreshError="1"/>
      <sheetData sheetId="43710" refreshError="1"/>
      <sheetData sheetId="43711" refreshError="1"/>
      <sheetData sheetId="43712" refreshError="1"/>
      <sheetData sheetId="43713" refreshError="1"/>
      <sheetData sheetId="43714" refreshError="1"/>
      <sheetData sheetId="43715" refreshError="1"/>
      <sheetData sheetId="43716" refreshError="1"/>
      <sheetData sheetId="43717" refreshError="1"/>
      <sheetData sheetId="43718" refreshError="1"/>
      <sheetData sheetId="43719" refreshError="1"/>
      <sheetData sheetId="43720" refreshError="1"/>
      <sheetData sheetId="43721" refreshError="1"/>
      <sheetData sheetId="43722" refreshError="1"/>
      <sheetData sheetId="43723" refreshError="1"/>
      <sheetData sheetId="43724" refreshError="1"/>
      <sheetData sheetId="43725" refreshError="1"/>
      <sheetData sheetId="43726" refreshError="1"/>
      <sheetData sheetId="43727" refreshError="1"/>
      <sheetData sheetId="43728" refreshError="1"/>
      <sheetData sheetId="43729" refreshError="1"/>
      <sheetData sheetId="43730" refreshError="1"/>
      <sheetData sheetId="43731" refreshError="1"/>
      <sheetData sheetId="43732" refreshError="1"/>
      <sheetData sheetId="43733" refreshError="1"/>
      <sheetData sheetId="43734" refreshError="1"/>
      <sheetData sheetId="43735" refreshError="1"/>
      <sheetData sheetId="43736" refreshError="1"/>
      <sheetData sheetId="43737" refreshError="1"/>
      <sheetData sheetId="43738" refreshError="1"/>
      <sheetData sheetId="43739" refreshError="1"/>
      <sheetData sheetId="43740" refreshError="1"/>
      <sheetData sheetId="43741" refreshError="1"/>
      <sheetData sheetId="43742" refreshError="1"/>
      <sheetData sheetId="43743" refreshError="1"/>
      <sheetData sheetId="43744" refreshError="1"/>
      <sheetData sheetId="43745" refreshError="1"/>
      <sheetData sheetId="43746" refreshError="1"/>
      <sheetData sheetId="43747" refreshError="1"/>
      <sheetData sheetId="43748" refreshError="1"/>
      <sheetData sheetId="43749" refreshError="1"/>
      <sheetData sheetId="43750" refreshError="1"/>
      <sheetData sheetId="43751" refreshError="1"/>
      <sheetData sheetId="43752" refreshError="1"/>
      <sheetData sheetId="43753" refreshError="1"/>
      <sheetData sheetId="43754" refreshError="1"/>
      <sheetData sheetId="43755" refreshError="1"/>
      <sheetData sheetId="43756" refreshError="1"/>
      <sheetData sheetId="43757" refreshError="1"/>
      <sheetData sheetId="43758" refreshError="1"/>
      <sheetData sheetId="43759" refreshError="1"/>
      <sheetData sheetId="43760" refreshError="1"/>
      <sheetData sheetId="43761" refreshError="1"/>
      <sheetData sheetId="43762" refreshError="1"/>
      <sheetData sheetId="43763" refreshError="1"/>
      <sheetData sheetId="43764" refreshError="1"/>
      <sheetData sheetId="43765" refreshError="1"/>
      <sheetData sheetId="43766" refreshError="1"/>
      <sheetData sheetId="43767" refreshError="1"/>
      <sheetData sheetId="43768" refreshError="1"/>
      <sheetData sheetId="43769" refreshError="1"/>
      <sheetData sheetId="43770" refreshError="1"/>
      <sheetData sheetId="43771" refreshError="1"/>
      <sheetData sheetId="43772" refreshError="1"/>
      <sheetData sheetId="43773" refreshError="1"/>
      <sheetData sheetId="43774" refreshError="1"/>
      <sheetData sheetId="43775" refreshError="1"/>
      <sheetData sheetId="43776" refreshError="1"/>
      <sheetData sheetId="43777" refreshError="1"/>
      <sheetData sheetId="43778" refreshError="1"/>
      <sheetData sheetId="43779" refreshError="1"/>
      <sheetData sheetId="43780" refreshError="1"/>
      <sheetData sheetId="43781" refreshError="1"/>
      <sheetData sheetId="43782" refreshError="1"/>
      <sheetData sheetId="43783" refreshError="1"/>
      <sheetData sheetId="43784" refreshError="1"/>
      <sheetData sheetId="43785" refreshError="1"/>
      <sheetData sheetId="43786" refreshError="1"/>
      <sheetData sheetId="43787" refreshError="1"/>
      <sheetData sheetId="43788" refreshError="1"/>
      <sheetData sheetId="43789" refreshError="1"/>
      <sheetData sheetId="43790" refreshError="1"/>
      <sheetData sheetId="43791" refreshError="1"/>
      <sheetData sheetId="43792" refreshError="1"/>
      <sheetData sheetId="43793" refreshError="1"/>
      <sheetData sheetId="43794" refreshError="1"/>
      <sheetData sheetId="43795" refreshError="1"/>
      <sheetData sheetId="43796" refreshError="1"/>
      <sheetData sheetId="43797" refreshError="1"/>
      <sheetData sheetId="43798" refreshError="1"/>
      <sheetData sheetId="43799" refreshError="1"/>
      <sheetData sheetId="43800" refreshError="1"/>
      <sheetData sheetId="43801" refreshError="1"/>
      <sheetData sheetId="43802" refreshError="1"/>
      <sheetData sheetId="43803" refreshError="1"/>
      <sheetData sheetId="43804" refreshError="1"/>
      <sheetData sheetId="43805" refreshError="1"/>
      <sheetData sheetId="43806" refreshError="1"/>
      <sheetData sheetId="43807" refreshError="1"/>
      <sheetData sheetId="43808" refreshError="1"/>
      <sheetData sheetId="43809" refreshError="1"/>
      <sheetData sheetId="43810" refreshError="1"/>
      <sheetData sheetId="43811" refreshError="1"/>
      <sheetData sheetId="43812" refreshError="1"/>
      <sheetData sheetId="43813" refreshError="1"/>
      <sheetData sheetId="43814" refreshError="1"/>
      <sheetData sheetId="43815" refreshError="1"/>
      <sheetData sheetId="43816" refreshError="1"/>
      <sheetData sheetId="43817" refreshError="1"/>
      <sheetData sheetId="43818" refreshError="1"/>
      <sheetData sheetId="43819" refreshError="1"/>
      <sheetData sheetId="43820" refreshError="1"/>
      <sheetData sheetId="43821" refreshError="1"/>
      <sheetData sheetId="43822" refreshError="1"/>
      <sheetData sheetId="43823" refreshError="1"/>
      <sheetData sheetId="43824" refreshError="1"/>
      <sheetData sheetId="43825" refreshError="1"/>
      <sheetData sheetId="43826" refreshError="1"/>
      <sheetData sheetId="43827" refreshError="1"/>
      <sheetData sheetId="43828" refreshError="1"/>
      <sheetData sheetId="43829" refreshError="1"/>
      <sheetData sheetId="43830" refreshError="1"/>
      <sheetData sheetId="43831" refreshError="1"/>
      <sheetData sheetId="43832" refreshError="1"/>
      <sheetData sheetId="43833" refreshError="1"/>
      <sheetData sheetId="43834" refreshError="1"/>
      <sheetData sheetId="43835" refreshError="1"/>
      <sheetData sheetId="43836" refreshError="1"/>
      <sheetData sheetId="43837" refreshError="1"/>
      <sheetData sheetId="43838" refreshError="1"/>
      <sheetData sheetId="43839" refreshError="1"/>
      <sheetData sheetId="43840" refreshError="1"/>
      <sheetData sheetId="43841" refreshError="1"/>
      <sheetData sheetId="43842" refreshError="1"/>
      <sheetData sheetId="43843" refreshError="1"/>
      <sheetData sheetId="43844" refreshError="1"/>
      <sheetData sheetId="43845" refreshError="1"/>
      <sheetData sheetId="43846" refreshError="1"/>
      <sheetData sheetId="43847" refreshError="1"/>
      <sheetData sheetId="43848" refreshError="1"/>
      <sheetData sheetId="43849" refreshError="1"/>
      <sheetData sheetId="43850" refreshError="1"/>
      <sheetData sheetId="43851" refreshError="1"/>
      <sheetData sheetId="43852" refreshError="1"/>
      <sheetData sheetId="43853" refreshError="1"/>
      <sheetData sheetId="43854" refreshError="1"/>
      <sheetData sheetId="43855" refreshError="1"/>
      <sheetData sheetId="43856" refreshError="1"/>
      <sheetData sheetId="43857" refreshError="1"/>
      <sheetData sheetId="43858" refreshError="1"/>
      <sheetData sheetId="43859" refreshError="1"/>
      <sheetData sheetId="43860" refreshError="1"/>
      <sheetData sheetId="43861" refreshError="1"/>
      <sheetData sheetId="43862" refreshError="1"/>
      <sheetData sheetId="43863" refreshError="1"/>
      <sheetData sheetId="43864" refreshError="1"/>
      <sheetData sheetId="43865" refreshError="1"/>
      <sheetData sheetId="43866" refreshError="1"/>
      <sheetData sheetId="43867" refreshError="1"/>
      <sheetData sheetId="43868" refreshError="1"/>
      <sheetData sheetId="43869" refreshError="1"/>
      <sheetData sheetId="43870" refreshError="1"/>
      <sheetData sheetId="43871" refreshError="1"/>
      <sheetData sheetId="43872" refreshError="1"/>
      <sheetData sheetId="43873" refreshError="1"/>
      <sheetData sheetId="43874" refreshError="1"/>
      <sheetData sheetId="43875" refreshError="1"/>
      <sheetData sheetId="43876" refreshError="1"/>
      <sheetData sheetId="43877" refreshError="1"/>
      <sheetData sheetId="43878" refreshError="1"/>
      <sheetData sheetId="43879" refreshError="1"/>
      <sheetData sheetId="43880" refreshError="1"/>
      <sheetData sheetId="43881" refreshError="1"/>
      <sheetData sheetId="43882" refreshError="1"/>
      <sheetData sheetId="43883" refreshError="1"/>
      <sheetData sheetId="43884" refreshError="1"/>
      <sheetData sheetId="43885" refreshError="1"/>
      <sheetData sheetId="43886" refreshError="1"/>
      <sheetData sheetId="43887" refreshError="1"/>
      <sheetData sheetId="43888" refreshError="1"/>
      <sheetData sheetId="43889" refreshError="1"/>
      <sheetData sheetId="43890" refreshError="1"/>
      <sheetData sheetId="43891" refreshError="1"/>
      <sheetData sheetId="43892" refreshError="1"/>
      <sheetData sheetId="43893" refreshError="1"/>
      <sheetData sheetId="43894" refreshError="1"/>
      <sheetData sheetId="43895" refreshError="1"/>
      <sheetData sheetId="43896" refreshError="1"/>
      <sheetData sheetId="43897" refreshError="1"/>
      <sheetData sheetId="43898" refreshError="1"/>
      <sheetData sheetId="43899" refreshError="1"/>
      <sheetData sheetId="43900" refreshError="1"/>
      <sheetData sheetId="43901" refreshError="1"/>
      <sheetData sheetId="43902" refreshError="1"/>
      <sheetData sheetId="43903" refreshError="1"/>
      <sheetData sheetId="43904" refreshError="1"/>
      <sheetData sheetId="43905" refreshError="1"/>
      <sheetData sheetId="43906" refreshError="1"/>
      <sheetData sheetId="43907" refreshError="1"/>
      <sheetData sheetId="43908" refreshError="1"/>
      <sheetData sheetId="43909" refreshError="1"/>
      <sheetData sheetId="43910" refreshError="1"/>
      <sheetData sheetId="43911" refreshError="1"/>
      <sheetData sheetId="43912" refreshError="1"/>
      <sheetData sheetId="43913" refreshError="1"/>
      <sheetData sheetId="43914" refreshError="1"/>
      <sheetData sheetId="43915" refreshError="1"/>
      <sheetData sheetId="43916" refreshError="1"/>
      <sheetData sheetId="43917" refreshError="1"/>
      <sheetData sheetId="43918" refreshError="1"/>
      <sheetData sheetId="43919" refreshError="1"/>
      <sheetData sheetId="43920" refreshError="1"/>
      <sheetData sheetId="43921" refreshError="1"/>
      <sheetData sheetId="43922" refreshError="1"/>
      <sheetData sheetId="43923" refreshError="1"/>
      <sheetData sheetId="43924" refreshError="1"/>
      <sheetData sheetId="43925" refreshError="1"/>
      <sheetData sheetId="43926" refreshError="1"/>
      <sheetData sheetId="43927" refreshError="1"/>
      <sheetData sheetId="43928" refreshError="1"/>
      <sheetData sheetId="43929" refreshError="1"/>
      <sheetData sheetId="43930" refreshError="1"/>
      <sheetData sheetId="43931" refreshError="1"/>
      <sheetData sheetId="43932" refreshError="1"/>
      <sheetData sheetId="43933" refreshError="1"/>
      <sheetData sheetId="43934" refreshError="1"/>
      <sheetData sheetId="43935" refreshError="1"/>
      <sheetData sheetId="43936" refreshError="1"/>
      <sheetData sheetId="43937" refreshError="1"/>
      <sheetData sheetId="43938" refreshError="1"/>
      <sheetData sheetId="43939" refreshError="1"/>
      <sheetData sheetId="43940" refreshError="1"/>
      <sheetData sheetId="43941" refreshError="1"/>
      <sheetData sheetId="43942" refreshError="1"/>
      <sheetData sheetId="43943" refreshError="1"/>
      <sheetData sheetId="43944" refreshError="1"/>
      <sheetData sheetId="43945" refreshError="1"/>
      <sheetData sheetId="43946" refreshError="1"/>
      <sheetData sheetId="43947" refreshError="1"/>
      <sheetData sheetId="43948" refreshError="1"/>
      <sheetData sheetId="43949" refreshError="1"/>
      <sheetData sheetId="43950" refreshError="1"/>
      <sheetData sheetId="43951" refreshError="1"/>
      <sheetData sheetId="43952" refreshError="1"/>
      <sheetData sheetId="43953" refreshError="1"/>
      <sheetData sheetId="43954" refreshError="1"/>
      <sheetData sheetId="43955" refreshError="1"/>
      <sheetData sheetId="43956" refreshError="1"/>
      <sheetData sheetId="43957" refreshError="1"/>
      <sheetData sheetId="43958" refreshError="1"/>
      <sheetData sheetId="43959" refreshError="1"/>
      <sheetData sheetId="43960" refreshError="1"/>
      <sheetData sheetId="43961" refreshError="1"/>
      <sheetData sheetId="43962" refreshError="1"/>
      <sheetData sheetId="43963" refreshError="1"/>
      <sheetData sheetId="43964" refreshError="1"/>
      <sheetData sheetId="43965" refreshError="1"/>
      <sheetData sheetId="43966" refreshError="1"/>
      <sheetData sheetId="43967" refreshError="1"/>
      <sheetData sheetId="43968" refreshError="1"/>
      <sheetData sheetId="43969" refreshError="1"/>
      <sheetData sheetId="43970" refreshError="1"/>
      <sheetData sheetId="43971" refreshError="1"/>
      <sheetData sheetId="43972" refreshError="1"/>
      <sheetData sheetId="43973" refreshError="1"/>
      <sheetData sheetId="43974" refreshError="1"/>
      <sheetData sheetId="43975" refreshError="1"/>
      <sheetData sheetId="43976" refreshError="1"/>
      <sheetData sheetId="43977" refreshError="1"/>
      <sheetData sheetId="43978" refreshError="1"/>
      <sheetData sheetId="43979" refreshError="1"/>
      <sheetData sheetId="43980" refreshError="1"/>
      <sheetData sheetId="43981" refreshError="1"/>
      <sheetData sheetId="43982" refreshError="1"/>
      <sheetData sheetId="43983" refreshError="1"/>
      <sheetData sheetId="43984" refreshError="1"/>
      <sheetData sheetId="43985" refreshError="1"/>
      <sheetData sheetId="43986" refreshError="1"/>
      <sheetData sheetId="43987" refreshError="1"/>
      <sheetData sheetId="43988" refreshError="1"/>
      <sheetData sheetId="43989" refreshError="1"/>
      <sheetData sheetId="43990" refreshError="1"/>
      <sheetData sheetId="43991" refreshError="1"/>
      <sheetData sheetId="43992" refreshError="1"/>
      <sheetData sheetId="43993" refreshError="1"/>
      <sheetData sheetId="43994" refreshError="1"/>
      <sheetData sheetId="43995" refreshError="1"/>
      <sheetData sheetId="43996" refreshError="1"/>
      <sheetData sheetId="43997" refreshError="1"/>
      <sheetData sheetId="43998" refreshError="1"/>
      <sheetData sheetId="43999" refreshError="1"/>
      <sheetData sheetId="44000" refreshError="1"/>
      <sheetData sheetId="44001" refreshError="1"/>
      <sheetData sheetId="44002" refreshError="1"/>
      <sheetData sheetId="44003" refreshError="1"/>
      <sheetData sheetId="44004" refreshError="1"/>
      <sheetData sheetId="44005" refreshError="1"/>
      <sheetData sheetId="44006" refreshError="1"/>
      <sheetData sheetId="44007" refreshError="1"/>
      <sheetData sheetId="44008" refreshError="1"/>
      <sheetData sheetId="44009" refreshError="1"/>
      <sheetData sheetId="44010" refreshError="1"/>
      <sheetData sheetId="44011" refreshError="1"/>
      <sheetData sheetId="44012" refreshError="1"/>
      <sheetData sheetId="44013" refreshError="1"/>
      <sheetData sheetId="44014" refreshError="1"/>
      <sheetData sheetId="44015" refreshError="1"/>
      <sheetData sheetId="44016" refreshError="1"/>
      <sheetData sheetId="44017" refreshError="1"/>
      <sheetData sheetId="44018" refreshError="1"/>
      <sheetData sheetId="44019" refreshError="1"/>
      <sheetData sheetId="44020" refreshError="1"/>
      <sheetData sheetId="44021" refreshError="1"/>
      <sheetData sheetId="44022" refreshError="1"/>
      <sheetData sheetId="44023" refreshError="1"/>
      <sheetData sheetId="44024" refreshError="1"/>
      <sheetData sheetId="44025" refreshError="1"/>
      <sheetData sheetId="44026" refreshError="1"/>
      <sheetData sheetId="44027" refreshError="1"/>
      <sheetData sheetId="44028" refreshError="1"/>
      <sheetData sheetId="44029" refreshError="1"/>
      <sheetData sheetId="44030" refreshError="1"/>
      <sheetData sheetId="44031" refreshError="1"/>
      <sheetData sheetId="44032" refreshError="1"/>
      <sheetData sheetId="44033" refreshError="1"/>
      <sheetData sheetId="44034" refreshError="1"/>
      <sheetData sheetId="44035" refreshError="1"/>
      <sheetData sheetId="44036" refreshError="1"/>
      <sheetData sheetId="44037" refreshError="1"/>
      <sheetData sheetId="44038" refreshError="1"/>
      <sheetData sheetId="44039" refreshError="1"/>
      <sheetData sheetId="44040" refreshError="1"/>
      <sheetData sheetId="44041" refreshError="1"/>
      <sheetData sheetId="44042" refreshError="1"/>
      <sheetData sheetId="44043" refreshError="1"/>
      <sheetData sheetId="44044" refreshError="1"/>
      <sheetData sheetId="44045" refreshError="1"/>
      <sheetData sheetId="44046" refreshError="1"/>
      <sheetData sheetId="44047" refreshError="1"/>
      <sheetData sheetId="44048" refreshError="1"/>
      <sheetData sheetId="44049" refreshError="1"/>
      <sheetData sheetId="44050" refreshError="1"/>
      <sheetData sheetId="44051" refreshError="1"/>
      <sheetData sheetId="44052" refreshError="1"/>
      <sheetData sheetId="44053" refreshError="1"/>
      <sheetData sheetId="44054" refreshError="1"/>
      <sheetData sheetId="44055" refreshError="1"/>
      <sheetData sheetId="44056" refreshError="1"/>
      <sheetData sheetId="44057" refreshError="1"/>
      <sheetData sheetId="44058" refreshError="1"/>
      <sheetData sheetId="44059" refreshError="1"/>
      <sheetData sheetId="44060" refreshError="1"/>
      <sheetData sheetId="44061" refreshError="1"/>
      <sheetData sheetId="44062" refreshError="1"/>
      <sheetData sheetId="44063" refreshError="1"/>
      <sheetData sheetId="44064" refreshError="1"/>
      <sheetData sheetId="44065" refreshError="1"/>
      <sheetData sheetId="44066" refreshError="1"/>
      <sheetData sheetId="44067" refreshError="1"/>
      <sheetData sheetId="44068" refreshError="1"/>
      <sheetData sheetId="44069" refreshError="1"/>
      <sheetData sheetId="44070" refreshError="1"/>
      <sheetData sheetId="44071" refreshError="1"/>
      <sheetData sheetId="44072" refreshError="1"/>
      <sheetData sheetId="44073" refreshError="1"/>
      <sheetData sheetId="44074" refreshError="1"/>
      <sheetData sheetId="44075" refreshError="1"/>
      <sheetData sheetId="44076" refreshError="1"/>
      <sheetData sheetId="44077" refreshError="1"/>
      <sheetData sheetId="44078" refreshError="1"/>
      <sheetData sheetId="44079" refreshError="1"/>
      <sheetData sheetId="44080" refreshError="1"/>
      <sheetData sheetId="44081" refreshError="1"/>
      <sheetData sheetId="44082" refreshError="1"/>
      <sheetData sheetId="44083" refreshError="1"/>
      <sheetData sheetId="44084" refreshError="1"/>
      <sheetData sheetId="44085" refreshError="1"/>
      <sheetData sheetId="44086" refreshError="1"/>
      <sheetData sheetId="44087" refreshError="1"/>
      <sheetData sheetId="44088" refreshError="1"/>
      <sheetData sheetId="44089" refreshError="1"/>
      <sheetData sheetId="44090" refreshError="1"/>
      <sheetData sheetId="44091" refreshError="1"/>
      <sheetData sheetId="44092" refreshError="1"/>
      <sheetData sheetId="44093" refreshError="1"/>
      <sheetData sheetId="44094" refreshError="1"/>
      <sheetData sheetId="44095" refreshError="1"/>
      <sheetData sheetId="44096" refreshError="1"/>
      <sheetData sheetId="44097" refreshError="1"/>
      <sheetData sheetId="44098" refreshError="1"/>
      <sheetData sheetId="44099" refreshError="1"/>
      <sheetData sheetId="44100" refreshError="1"/>
      <sheetData sheetId="44101" refreshError="1"/>
      <sheetData sheetId="44102" refreshError="1"/>
      <sheetData sheetId="44103" refreshError="1"/>
      <sheetData sheetId="44104" refreshError="1"/>
      <sheetData sheetId="44105" refreshError="1"/>
      <sheetData sheetId="44106" refreshError="1"/>
      <sheetData sheetId="44107" refreshError="1"/>
      <sheetData sheetId="44108" refreshError="1"/>
      <sheetData sheetId="44109" refreshError="1"/>
      <sheetData sheetId="44110" refreshError="1"/>
      <sheetData sheetId="44111" refreshError="1"/>
      <sheetData sheetId="44112" refreshError="1"/>
      <sheetData sheetId="44113" refreshError="1"/>
      <sheetData sheetId="44114" refreshError="1"/>
      <sheetData sheetId="44115" refreshError="1"/>
      <sheetData sheetId="44116" refreshError="1"/>
      <sheetData sheetId="44117" refreshError="1"/>
      <sheetData sheetId="44118" refreshError="1"/>
      <sheetData sheetId="44119" refreshError="1"/>
      <sheetData sheetId="44120" refreshError="1"/>
      <sheetData sheetId="44121" refreshError="1"/>
      <sheetData sheetId="44122" refreshError="1"/>
      <sheetData sheetId="44123" refreshError="1"/>
      <sheetData sheetId="44124" refreshError="1"/>
      <sheetData sheetId="44125" refreshError="1"/>
      <sheetData sheetId="44126" refreshError="1"/>
      <sheetData sheetId="44127" refreshError="1"/>
      <sheetData sheetId="44128" refreshError="1"/>
      <sheetData sheetId="44129" refreshError="1"/>
      <sheetData sheetId="44130" refreshError="1"/>
      <sheetData sheetId="44131" refreshError="1"/>
      <sheetData sheetId="44132" refreshError="1"/>
      <sheetData sheetId="44133" refreshError="1"/>
      <sheetData sheetId="44134" refreshError="1"/>
      <sheetData sheetId="44135" refreshError="1"/>
      <sheetData sheetId="44136" refreshError="1"/>
      <sheetData sheetId="44137" refreshError="1"/>
      <sheetData sheetId="44138" refreshError="1"/>
      <sheetData sheetId="44139" refreshError="1"/>
      <sheetData sheetId="44140" refreshError="1"/>
      <sheetData sheetId="44141" refreshError="1"/>
      <sheetData sheetId="44142" refreshError="1"/>
      <sheetData sheetId="44143" refreshError="1"/>
      <sheetData sheetId="44144" refreshError="1"/>
      <sheetData sheetId="44145" refreshError="1"/>
      <sheetData sheetId="44146" refreshError="1"/>
      <sheetData sheetId="44147" refreshError="1"/>
      <sheetData sheetId="44148" refreshError="1"/>
      <sheetData sheetId="44149" refreshError="1"/>
      <sheetData sheetId="44150" refreshError="1"/>
      <sheetData sheetId="44151" refreshError="1"/>
      <sheetData sheetId="44152" refreshError="1"/>
      <sheetData sheetId="44153" refreshError="1"/>
      <sheetData sheetId="44154" refreshError="1"/>
      <sheetData sheetId="44155" refreshError="1"/>
      <sheetData sheetId="44156" refreshError="1"/>
      <sheetData sheetId="44157" refreshError="1"/>
      <sheetData sheetId="44158" refreshError="1"/>
      <sheetData sheetId="44159" refreshError="1"/>
      <sheetData sheetId="44160" refreshError="1"/>
      <sheetData sheetId="44161" refreshError="1"/>
      <sheetData sheetId="44162" refreshError="1"/>
      <sheetData sheetId="44163" refreshError="1"/>
      <sheetData sheetId="44164" refreshError="1"/>
      <sheetData sheetId="44165" refreshError="1"/>
      <sheetData sheetId="44166" refreshError="1"/>
      <sheetData sheetId="44167" refreshError="1"/>
      <sheetData sheetId="44168" refreshError="1"/>
      <sheetData sheetId="44169" refreshError="1"/>
      <sheetData sheetId="44170" refreshError="1"/>
      <sheetData sheetId="44171" refreshError="1"/>
      <sheetData sheetId="44172" refreshError="1"/>
      <sheetData sheetId="44173" refreshError="1"/>
      <sheetData sheetId="44174" refreshError="1"/>
      <sheetData sheetId="44175" refreshError="1"/>
      <sheetData sheetId="44176" refreshError="1"/>
      <sheetData sheetId="44177" refreshError="1"/>
      <sheetData sheetId="44178" refreshError="1"/>
      <sheetData sheetId="44179" refreshError="1"/>
      <sheetData sheetId="44180" refreshError="1"/>
      <sheetData sheetId="44181" refreshError="1"/>
      <sheetData sheetId="44182" refreshError="1"/>
      <sheetData sheetId="44183" refreshError="1"/>
      <sheetData sheetId="44184" refreshError="1"/>
      <sheetData sheetId="44185" refreshError="1"/>
      <sheetData sheetId="44186" refreshError="1"/>
      <sheetData sheetId="44187" refreshError="1"/>
      <sheetData sheetId="44188" refreshError="1"/>
      <sheetData sheetId="44189" refreshError="1"/>
      <sheetData sheetId="44190" refreshError="1"/>
      <sheetData sheetId="44191" refreshError="1"/>
      <sheetData sheetId="44192" refreshError="1"/>
      <sheetData sheetId="44193" refreshError="1"/>
      <sheetData sheetId="44194" refreshError="1"/>
      <sheetData sheetId="44195" refreshError="1"/>
      <sheetData sheetId="44196" refreshError="1"/>
      <sheetData sheetId="44197" refreshError="1"/>
      <sheetData sheetId="44198" refreshError="1"/>
      <sheetData sheetId="44199" refreshError="1"/>
      <sheetData sheetId="44200" refreshError="1"/>
      <sheetData sheetId="44201" refreshError="1"/>
      <sheetData sheetId="44202" refreshError="1"/>
      <sheetData sheetId="44203" refreshError="1"/>
      <sheetData sheetId="44204" refreshError="1"/>
      <sheetData sheetId="44205" refreshError="1"/>
      <sheetData sheetId="44206" refreshError="1"/>
      <sheetData sheetId="44207" refreshError="1"/>
      <sheetData sheetId="44208" refreshError="1"/>
      <sheetData sheetId="44209" refreshError="1"/>
      <sheetData sheetId="44210" refreshError="1"/>
      <sheetData sheetId="44211" refreshError="1"/>
      <sheetData sheetId="44212" refreshError="1"/>
      <sheetData sheetId="44213" refreshError="1"/>
      <sheetData sheetId="44214" refreshError="1"/>
      <sheetData sheetId="44215" refreshError="1"/>
      <sheetData sheetId="44216" refreshError="1"/>
      <sheetData sheetId="44217" refreshError="1"/>
      <sheetData sheetId="44218" refreshError="1"/>
      <sheetData sheetId="44219" refreshError="1"/>
      <sheetData sheetId="44220" refreshError="1"/>
      <sheetData sheetId="44221" refreshError="1"/>
      <sheetData sheetId="44222" refreshError="1"/>
      <sheetData sheetId="44223" refreshError="1"/>
      <sheetData sheetId="44224" refreshError="1"/>
      <sheetData sheetId="44225" refreshError="1"/>
      <sheetData sheetId="44226" refreshError="1"/>
      <sheetData sheetId="44227" refreshError="1"/>
      <sheetData sheetId="44228" refreshError="1"/>
      <sheetData sheetId="44229" refreshError="1"/>
      <sheetData sheetId="44230" refreshError="1"/>
      <sheetData sheetId="44231" refreshError="1"/>
      <sheetData sheetId="44232" refreshError="1"/>
      <sheetData sheetId="44233" refreshError="1"/>
      <sheetData sheetId="44234" refreshError="1"/>
      <sheetData sheetId="44235" refreshError="1"/>
      <sheetData sheetId="44236" refreshError="1"/>
      <sheetData sheetId="44237" refreshError="1"/>
      <sheetData sheetId="44238" refreshError="1"/>
      <sheetData sheetId="44239" refreshError="1"/>
      <sheetData sheetId="44240" refreshError="1"/>
      <sheetData sheetId="44241" refreshError="1"/>
      <sheetData sheetId="44242" refreshError="1"/>
      <sheetData sheetId="44243" refreshError="1"/>
      <sheetData sheetId="44244" refreshError="1"/>
      <sheetData sheetId="44245" refreshError="1"/>
      <sheetData sheetId="44246" refreshError="1"/>
      <sheetData sheetId="44247" refreshError="1"/>
      <sheetData sheetId="44248" refreshError="1"/>
      <sheetData sheetId="44249" refreshError="1"/>
      <sheetData sheetId="44250" refreshError="1"/>
      <sheetData sheetId="44251" refreshError="1"/>
      <sheetData sheetId="44252" refreshError="1"/>
      <sheetData sheetId="44253" refreshError="1"/>
      <sheetData sheetId="44254" refreshError="1"/>
      <sheetData sheetId="44255" refreshError="1"/>
      <sheetData sheetId="44256" refreshError="1"/>
      <sheetData sheetId="44257" refreshError="1"/>
      <sheetData sheetId="44258" refreshError="1"/>
      <sheetData sheetId="44259" refreshError="1"/>
      <sheetData sheetId="44260" refreshError="1"/>
      <sheetData sheetId="44261" refreshError="1"/>
      <sheetData sheetId="44262" refreshError="1"/>
      <sheetData sheetId="44263" refreshError="1"/>
      <sheetData sheetId="44264" refreshError="1"/>
      <sheetData sheetId="44265" refreshError="1"/>
      <sheetData sheetId="44266" refreshError="1"/>
      <sheetData sheetId="44267" refreshError="1"/>
      <sheetData sheetId="44268" refreshError="1"/>
      <sheetData sheetId="44269" refreshError="1"/>
      <sheetData sheetId="44270" refreshError="1"/>
      <sheetData sheetId="44271" refreshError="1"/>
      <sheetData sheetId="44272" refreshError="1"/>
      <sheetData sheetId="44273" refreshError="1"/>
      <sheetData sheetId="44274" refreshError="1"/>
      <sheetData sheetId="44275" refreshError="1"/>
      <sheetData sheetId="44276" refreshError="1"/>
      <sheetData sheetId="44277" refreshError="1"/>
      <sheetData sheetId="44278" refreshError="1"/>
      <sheetData sheetId="44279" refreshError="1"/>
      <sheetData sheetId="44280" refreshError="1"/>
      <sheetData sheetId="44281" refreshError="1"/>
      <sheetData sheetId="44282" refreshError="1"/>
      <sheetData sheetId="44283" refreshError="1"/>
      <sheetData sheetId="44284" refreshError="1"/>
      <sheetData sheetId="44285" refreshError="1"/>
      <sheetData sheetId="44286" refreshError="1"/>
      <sheetData sheetId="44287" refreshError="1"/>
      <sheetData sheetId="44288" refreshError="1"/>
      <sheetData sheetId="44289" refreshError="1"/>
      <sheetData sheetId="44290" refreshError="1"/>
      <sheetData sheetId="44291" refreshError="1"/>
      <sheetData sheetId="44292" refreshError="1"/>
      <sheetData sheetId="44293" refreshError="1"/>
      <sheetData sheetId="44294" refreshError="1"/>
      <sheetData sheetId="44295" refreshError="1"/>
      <sheetData sheetId="44296" refreshError="1"/>
      <sheetData sheetId="44297" refreshError="1"/>
      <sheetData sheetId="44298" refreshError="1"/>
      <sheetData sheetId="44299" refreshError="1"/>
      <sheetData sheetId="44300" refreshError="1"/>
      <sheetData sheetId="44301" refreshError="1"/>
      <sheetData sheetId="44302" refreshError="1"/>
      <sheetData sheetId="44303" refreshError="1"/>
      <sheetData sheetId="44304" refreshError="1"/>
      <sheetData sheetId="44305" refreshError="1"/>
      <sheetData sheetId="44306" refreshError="1"/>
      <sheetData sheetId="44307" refreshError="1"/>
      <sheetData sheetId="44308" refreshError="1"/>
      <sheetData sheetId="44309" refreshError="1"/>
      <sheetData sheetId="44310" refreshError="1"/>
      <sheetData sheetId="44311" refreshError="1"/>
      <sheetData sheetId="44312" refreshError="1"/>
      <sheetData sheetId="44313" refreshError="1"/>
      <sheetData sheetId="44314" refreshError="1"/>
      <sheetData sheetId="44315" refreshError="1"/>
      <sheetData sheetId="44316" refreshError="1"/>
      <sheetData sheetId="44317" refreshError="1"/>
      <sheetData sheetId="44318" refreshError="1"/>
      <sheetData sheetId="44319" refreshError="1"/>
      <sheetData sheetId="44320" refreshError="1"/>
      <sheetData sheetId="44321" refreshError="1"/>
      <sheetData sheetId="44322" refreshError="1"/>
      <sheetData sheetId="44323" refreshError="1"/>
      <sheetData sheetId="44324" refreshError="1"/>
      <sheetData sheetId="44325" refreshError="1"/>
      <sheetData sheetId="44326" refreshError="1"/>
      <sheetData sheetId="44327" refreshError="1"/>
      <sheetData sheetId="44328" refreshError="1"/>
      <sheetData sheetId="44329" refreshError="1"/>
      <sheetData sheetId="44330" refreshError="1"/>
      <sheetData sheetId="44331" refreshError="1"/>
      <sheetData sheetId="44332" refreshError="1"/>
      <sheetData sheetId="44333" refreshError="1"/>
      <sheetData sheetId="44334" refreshError="1"/>
      <sheetData sheetId="44335" refreshError="1"/>
      <sheetData sheetId="44336" refreshError="1"/>
      <sheetData sheetId="44337" refreshError="1"/>
      <sheetData sheetId="44338" refreshError="1"/>
      <sheetData sheetId="44339" refreshError="1"/>
      <sheetData sheetId="44340" refreshError="1"/>
      <sheetData sheetId="44341" refreshError="1"/>
      <sheetData sheetId="44342" refreshError="1"/>
      <sheetData sheetId="44343" refreshError="1"/>
      <sheetData sheetId="44344" refreshError="1"/>
      <sheetData sheetId="44345" refreshError="1"/>
      <sheetData sheetId="44346" refreshError="1"/>
      <sheetData sheetId="44347" refreshError="1"/>
      <sheetData sheetId="44348" refreshError="1"/>
      <sheetData sheetId="44349" refreshError="1"/>
      <sheetData sheetId="44350" refreshError="1"/>
      <sheetData sheetId="44351" refreshError="1"/>
      <sheetData sheetId="44352" refreshError="1"/>
      <sheetData sheetId="44353" refreshError="1"/>
      <sheetData sheetId="44354" refreshError="1"/>
      <sheetData sheetId="44355" refreshError="1"/>
      <sheetData sheetId="44356" refreshError="1"/>
      <sheetData sheetId="44357" refreshError="1"/>
      <sheetData sheetId="44358" refreshError="1"/>
      <sheetData sheetId="44359" refreshError="1"/>
      <sheetData sheetId="44360" refreshError="1"/>
      <sheetData sheetId="44361" refreshError="1"/>
      <sheetData sheetId="44362" refreshError="1"/>
      <sheetData sheetId="44363" refreshError="1"/>
      <sheetData sheetId="44364" refreshError="1"/>
      <sheetData sheetId="44365" refreshError="1"/>
      <sheetData sheetId="44366" refreshError="1"/>
      <sheetData sheetId="44367" refreshError="1"/>
      <sheetData sheetId="44368" refreshError="1"/>
      <sheetData sheetId="44369" refreshError="1"/>
      <sheetData sheetId="44370" refreshError="1"/>
      <sheetData sheetId="44371" refreshError="1"/>
      <sheetData sheetId="44372" refreshError="1"/>
      <sheetData sheetId="44373" refreshError="1"/>
      <sheetData sheetId="44374" refreshError="1"/>
      <sheetData sheetId="44375" refreshError="1"/>
      <sheetData sheetId="44376" refreshError="1"/>
      <sheetData sheetId="44377" refreshError="1"/>
      <sheetData sheetId="44378" refreshError="1"/>
      <sheetData sheetId="44379" refreshError="1"/>
      <sheetData sheetId="44380" refreshError="1"/>
      <sheetData sheetId="44381" refreshError="1"/>
      <sheetData sheetId="44382" refreshError="1"/>
      <sheetData sheetId="44383" refreshError="1"/>
      <sheetData sheetId="44384" refreshError="1"/>
      <sheetData sheetId="44385" refreshError="1"/>
      <sheetData sheetId="44386" refreshError="1"/>
      <sheetData sheetId="44387" refreshError="1"/>
      <sheetData sheetId="44388" refreshError="1"/>
      <sheetData sheetId="44389" refreshError="1"/>
      <sheetData sheetId="44390" refreshError="1"/>
      <sheetData sheetId="44391" refreshError="1"/>
      <sheetData sheetId="44392" refreshError="1"/>
      <sheetData sheetId="44393" refreshError="1"/>
      <sheetData sheetId="44394" refreshError="1"/>
      <sheetData sheetId="44395" refreshError="1"/>
      <sheetData sheetId="44396" refreshError="1"/>
      <sheetData sheetId="44397" refreshError="1"/>
      <sheetData sheetId="44398" refreshError="1"/>
      <sheetData sheetId="44399" refreshError="1"/>
      <sheetData sheetId="44400" refreshError="1"/>
      <sheetData sheetId="44401" refreshError="1"/>
      <sheetData sheetId="44402" refreshError="1"/>
      <sheetData sheetId="44403" refreshError="1"/>
      <sheetData sheetId="44404" refreshError="1"/>
      <sheetData sheetId="44405" refreshError="1"/>
      <sheetData sheetId="44406" refreshError="1"/>
      <sheetData sheetId="44407" refreshError="1"/>
      <sheetData sheetId="44408" refreshError="1"/>
      <sheetData sheetId="44409" refreshError="1"/>
      <sheetData sheetId="44410" refreshError="1"/>
      <sheetData sheetId="44411" refreshError="1"/>
      <sheetData sheetId="44412" refreshError="1"/>
      <sheetData sheetId="44413" refreshError="1"/>
      <sheetData sheetId="44414" refreshError="1"/>
      <sheetData sheetId="44415" refreshError="1"/>
      <sheetData sheetId="44416" refreshError="1"/>
      <sheetData sheetId="44417" refreshError="1"/>
      <sheetData sheetId="44418" refreshError="1"/>
      <sheetData sheetId="44419" refreshError="1"/>
      <sheetData sheetId="44420" refreshError="1"/>
      <sheetData sheetId="44421" refreshError="1"/>
      <sheetData sheetId="44422" refreshError="1"/>
      <sheetData sheetId="44423" refreshError="1"/>
      <sheetData sheetId="44424" refreshError="1"/>
      <sheetData sheetId="44425" refreshError="1"/>
      <sheetData sheetId="44426" refreshError="1"/>
      <sheetData sheetId="44427" refreshError="1"/>
      <sheetData sheetId="44428" refreshError="1"/>
      <sheetData sheetId="44429" refreshError="1"/>
      <sheetData sheetId="44430" refreshError="1"/>
      <sheetData sheetId="44431" refreshError="1"/>
      <sheetData sheetId="44432" refreshError="1"/>
      <sheetData sheetId="44433" refreshError="1"/>
      <sheetData sheetId="44434" refreshError="1"/>
      <sheetData sheetId="44435" refreshError="1"/>
      <sheetData sheetId="44436" refreshError="1"/>
      <sheetData sheetId="44437" refreshError="1"/>
      <sheetData sheetId="44438" refreshError="1"/>
      <sheetData sheetId="44439" refreshError="1"/>
      <sheetData sheetId="44440" refreshError="1"/>
      <sheetData sheetId="44441" refreshError="1"/>
      <sheetData sheetId="44442" refreshError="1"/>
      <sheetData sheetId="44443" refreshError="1"/>
      <sheetData sheetId="44444" refreshError="1"/>
      <sheetData sheetId="44445" refreshError="1"/>
      <sheetData sheetId="44446" refreshError="1"/>
      <sheetData sheetId="44447" refreshError="1"/>
      <sheetData sheetId="44448" refreshError="1"/>
      <sheetData sheetId="44449" refreshError="1"/>
      <sheetData sheetId="44450" refreshError="1"/>
      <sheetData sheetId="44451" refreshError="1"/>
      <sheetData sheetId="44452" refreshError="1"/>
      <sheetData sheetId="44453" refreshError="1"/>
      <sheetData sheetId="44454" refreshError="1"/>
      <sheetData sheetId="44455" refreshError="1"/>
      <sheetData sheetId="44456" refreshError="1"/>
      <sheetData sheetId="44457" refreshError="1"/>
      <sheetData sheetId="44458" refreshError="1"/>
      <sheetData sheetId="44459" refreshError="1"/>
      <sheetData sheetId="44460" refreshError="1"/>
      <sheetData sheetId="44461" refreshError="1"/>
      <sheetData sheetId="44462" refreshError="1"/>
      <sheetData sheetId="44463" refreshError="1"/>
      <sheetData sheetId="44464" refreshError="1"/>
      <sheetData sheetId="44465" refreshError="1"/>
      <sheetData sheetId="44466" refreshError="1"/>
      <sheetData sheetId="44467" refreshError="1"/>
      <sheetData sheetId="44468" refreshError="1"/>
      <sheetData sheetId="44469" refreshError="1"/>
      <sheetData sheetId="44470" refreshError="1"/>
      <sheetData sheetId="44471" refreshError="1"/>
      <sheetData sheetId="44472" refreshError="1"/>
      <sheetData sheetId="44473" refreshError="1"/>
      <sheetData sheetId="44474" refreshError="1"/>
      <sheetData sheetId="44475" refreshError="1"/>
      <sheetData sheetId="44476" refreshError="1"/>
      <sheetData sheetId="44477" refreshError="1"/>
      <sheetData sheetId="44478" refreshError="1"/>
      <sheetData sheetId="44479" refreshError="1"/>
      <sheetData sheetId="44480" refreshError="1"/>
      <sheetData sheetId="44481" refreshError="1"/>
      <sheetData sheetId="44482" refreshError="1"/>
      <sheetData sheetId="44483" refreshError="1"/>
      <sheetData sheetId="44484" refreshError="1"/>
      <sheetData sheetId="44485" refreshError="1"/>
      <sheetData sheetId="44486" refreshError="1"/>
      <sheetData sheetId="44487" refreshError="1"/>
      <sheetData sheetId="44488" refreshError="1"/>
      <sheetData sheetId="44489" refreshError="1"/>
      <sheetData sheetId="44490" refreshError="1"/>
      <sheetData sheetId="44491" refreshError="1"/>
      <sheetData sheetId="44492" refreshError="1"/>
      <sheetData sheetId="44493" refreshError="1"/>
      <sheetData sheetId="44494" refreshError="1"/>
      <sheetData sheetId="44495" refreshError="1"/>
      <sheetData sheetId="44496" refreshError="1"/>
      <sheetData sheetId="44497" refreshError="1"/>
      <sheetData sheetId="44498" refreshError="1"/>
      <sheetData sheetId="44499" refreshError="1"/>
      <sheetData sheetId="44500" refreshError="1"/>
      <sheetData sheetId="44501" refreshError="1"/>
      <sheetData sheetId="44502" refreshError="1"/>
      <sheetData sheetId="44503" refreshError="1"/>
      <sheetData sheetId="44504" refreshError="1"/>
      <sheetData sheetId="44505" refreshError="1"/>
      <sheetData sheetId="44506" refreshError="1"/>
      <sheetData sheetId="44507" refreshError="1"/>
      <sheetData sheetId="44508" refreshError="1"/>
      <sheetData sheetId="44509" refreshError="1"/>
      <sheetData sheetId="44510" refreshError="1"/>
      <sheetData sheetId="44511" refreshError="1"/>
      <sheetData sheetId="44512" refreshError="1"/>
      <sheetData sheetId="44513" refreshError="1"/>
      <sheetData sheetId="44514" refreshError="1"/>
      <sheetData sheetId="44515" refreshError="1"/>
      <sheetData sheetId="44516" refreshError="1"/>
      <sheetData sheetId="44517" refreshError="1"/>
      <sheetData sheetId="44518" refreshError="1"/>
      <sheetData sheetId="44519" refreshError="1"/>
      <sheetData sheetId="44520" refreshError="1"/>
      <sheetData sheetId="44521" refreshError="1"/>
      <sheetData sheetId="44522" refreshError="1"/>
      <sheetData sheetId="44523" refreshError="1"/>
      <sheetData sheetId="44524" refreshError="1"/>
      <sheetData sheetId="44525" refreshError="1"/>
      <sheetData sheetId="44526" refreshError="1"/>
      <sheetData sheetId="44527" refreshError="1"/>
      <sheetData sheetId="44528" refreshError="1"/>
      <sheetData sheetId="44529" refreshError="1"/>
      <sheetData sheetId="44530" refreshError="1"/>
      <sheetData sheetId="44531" refreshError="1"/>
      <sheetData sheetId="44532" refreshError="1"/>
      <sheetData sheetId="44533" refreshError="1"/>
      <sheetData sheetId="44534" refreshError="1"/>
      <sheetData sheetId="44535" refreshError="1"/>
      <sheetData sheetId="44536" refreshError="1"/>
      <sheetData sheetId="44537" refreshError="1"/>
      <sheetData sheetId="44538" refreshError="1"/>
      <sheetData sheetId="44539" refreshError="1"/>
      <sheetData sheetId="44540" refreshError="1"/>
      <sheetData sheetId="44541" refreshError="1"/>
      <sheetData sheetId="44542" refreshError="1"/>
      <sheetData sheetId="44543" refreshError="1"/>
      <sheetData sheetId="44544" refreshError="1"/>
      <sheetData sheetId="44545" refreshError="1"/>
      <sheetData sheetId="44546" refreshError="1"/>
      <sheetData sheetId="44547" refreshError="1"/>
      <sheetData sheetId="44548" refreshError="1"/>
      <sheetData sheetId="44549" refreshError="1"/>
      <sheetData sheetId="44550" refreshError="1"/>
      <sheetData sheetId="44551" refreshError="1"/>
      <sheetData sheetId="44552" refreshError="1"/>
      <sheetData sheetId="44553" refreshError="1"/>
      <sheetData sheetId="44554" refreshError="1"/>
      <sheetData sheetId="44555" refreshError="1"/>
      <sheetData sheetId="44556" refreshError="1"/>
      <sheetData sheetId="44557" refreshError="1"/>
      <sheetData sheetId="44558" refreshError="1"/>
      <sheetData sheetId="44559" refreshError="1"/>
      <sheetData sheetId="44560" refreshError="1"/>
      <sheetData sheetId="44561" refreshError="1"/>
      <sheetData sheetId="44562" refreshError="1"/>
      <sheetData sheetId="44563" refreshError="1"/>
      <sheetData sheetId="44564" refreshError="1"/>
      <sheetData sheetId="44565" refreshError="1"/>
      <sheetData sheetId="44566" refreshError="1"/>
      <sheetData sheetId="44567" refreshError="1"/>
      <sheetData sheetId="44568" refreshError="1"/>
      <sheetData sheetId="44569" refreshError="1"/>
      <sheetData sheetId="44570" refreshError="1"/>
      <sheetData sheetId="44571" refreshError="1"/>
      <sheetData sheetId="44572" refreshError="1"/>
      <sheetData sheetId="44573" refreshError="1"/>
      <sheetData sheetId="44574" refreshError="1"/>
      <sheetData sheetId="44575" refreshError="1"/>
      <sheetData sheetId="44576" refreshError="1"/>
      <sheetData sheetId="44577" refreshError="1"/>
      <sheetData sheetId="44578" refreshError="1"/>
      <sheetData sheetId="44579" refreshError="1"/>
      <sheetData sheetId="44580" refreshError="1"/>
      <sheetData sheetId="44581" refreshError="1"/>
      <sheetData sheetId="44582" refreshError="1"/>
      <sheetData sheetId="44583" refreshError="1"/>
      <sheetData sheetId="44584" refreshError="1"/>
      <sheetData sheetId="44585" refreshError="1"/>
      <sheetData sheetId="44586" refreshError="1"/>
      <sheetData sheetId="44587" refreshError="1"/>
      <sheetData sheetId="44588" refreshError="1"/>
      <sheetData sheetId="44589" refreshError="1"/>
      <sheetData sheetId="44590" refreshError="1"/>
      <sheetData sheetId="44591" refreshError="1"/>
      <sheetData sheetId="44592" refreshError="1"/>
      <sheetData sheetId="44593" refreshError="1"/>
      <sheetData sheetId="44594" refreshError="1"/>
      <sheetData sheetId="44595" refreshError="1"/>
      <sheetData sheetId="44596" refreshError="1"/>
      <sheetData sheetId="44597" refreshError="1"/>
      <sheetData sheetId="44598" refreshError="1"/>
      <sheetData sheetId="44599" refreshError="1"/>
      <sheetData sheetId="44600" refreshError="1"/>
      <sheetData sheetId="44601" refreshError="1"/>
      <sheetData sheetId="44602" refreshError="1"/>
      <sheetData sheetId="44603" refreshError="1"/>
      <sheetData sheetId="44604" refreshError="1"/>
      <sheetData sheetId="44605" refreshError="1"/>
      <sheetData sheetId="44606" refreshError="1"/>
      <sheetData sheetId="44607" refreshError="1"/>
      <sheetData sheetId="44608" refreshError="1"/>
      <sheetData sheetId="44609" refreshError="1"/>
      <sheetData sheetId="44610" refreshError="1"/>
      <sheetData sheetId="44611" refreshError="1"/>
      <sheetData sheetId="44612" refreshError="1"/>
      <sheetData sheetId="44613" refreshError="1"/>
      <sheetData sheetId="44614" refreshError="1"/>
      <sheetData sheetId="44615" refreshError="1"/>
      <sheetData sheetId="44616" refreshError="1"/>
      <sheetData sheetId="44617" refreshError="1"/>
      <sheetData sheetId="44618" refreshError="1"/>
      <sheetData sheetId="44619" refreshError="1"/>
      <sheetData sheetId="44620" refreshError="1"/>
      <sheetData sheetId="44621" refreshError="1"/>
      <sheetData sheetId="44622" refreshError="1"/>
      <sheetData sheetId="44623" refreshError="1"/>
      <sheetData sheetId="44624" refreshError="1"/>
      <sheetData sheetId="44625" refreshError="1"/>
      <sheetData sheetId="44626" refreshError="1"/>
      <sheetData sheetId="44627" refreshError="1"/>
      <sheetData sheetId="44628" refreshError="1"/>
      <sheetData sheetId="44629" refreshError="1"/>
      <sheetData sheetId="44630" refreshError="1"/>
      <sheetData sheetId="44631" refreshError="1"/>
      <sheetData sheetId="44632" refreshError="1"/>
      <sheetData sheetId="44633" refreshError="1"/>
      <sheetData sheetId="44634" refreshError="1"/>
      <sheetData sheetId="44635" refreshError="1"/>
      <sheetData sheetId="44636" refreshError="1"/>
      <sheetData sheetId="44637" refreshError="1"/>
      <sheetData sheetId="44638" refreshError="1"/>
      <sheetData sheetId="44639" refreshError="1"/>
      <sheetData sheetId="44640" refreshError="1"/>
      <sheetData sheetId="44641" refreshError="1"/>
      <sheetData sheetId="44642" refreshError="1"/>
      <sheetData sheetId="44643" refreshError="1"/>
      <sheetData sheetId="44644" refreshError="1"/>
      <sheetData sheetId="44645" refreshError="1"/>
      <sheetData sheetId="44646" refreshError="1"/>
      <sheetData sheetId="44647" refreshError="1"/>
      <sheetData sheetId="44648" refreshError="1"/>
      <sheetData sheetId="44649" refreshError="1"/>
      <sheetData sheetId="44650" refreshError="1"/>
      <sheetData sheetId="44651" refreshError="1"/>
      <sheetData sheetId="44652" refreshError="1"/>
      <sheetData sheetId="44653" refreshError="1"/>
      <sheetData sheetId="44654" refreshError="1"/>
      <sheetData sheetId="44655" refreshError="1"/>
      <sheetData sheetId="44656" refreshError="1"/>
      <sheetData sheetId="44657" refreshError="1"/>
      <sheetData sheetId="44658" refreshError="1"/>
      <sheetData sheetId="44659" refreshError="1"/>
      <sheetData sheetId="44660" refreshError="1"/>
      <sheetData sheetId="44661" refreshError="1"/>
      <sheetData sheetId="44662" refreshError="1"/>
      <sheetData sheetId="44663" refreshError="1"/>
      <sheetData sheetId="44664" refreshError="1"/>
      <sheetData sheetId="44665" refreshError="1"/>
      <sheetData sheetId="44666" refreshError="1"/>
      <sheetData sheetId="44667" refreshError="1"/>
      <sheetData sheetId="44668" refreshError="1"/>
      <sheetData sheetId="44669" refreshError="1"/>
      <sheetData sheetId="44670" refreshError="1"/>
      <sheetData sheetId="44671" refreshError="1"/>
      <sheetData sheetId="44672" refreshError="1"/>
      <sheetData sheetId="44673" refreshError="1"/>
      <sheetData sheetId="44674" refreshError="1"/>
      <sheetData sheetId="44675" refreshError="1"/>
      <sheetData sheetId="44676" refreshError="1"/>
      <sheetData sheetId="44677" refreshError="1"/>
      <sheetData sheetId="44678" refreshError="1"/>
      <sheetData sheetId="44679" refreshError="1"/>
      <sheetData sheetId="44680" refreshError="1"/>
      <sheetData sheetId="44681" refreshError="1"/>
      <sheetData sheetId="44682" refreshError="1"/>
      <sheetData sheetId="44683" refreshError="1"/>
      <sheetData sheetId="44684" refreshError="1"/>
      <sheetData sheetId="44685" refreshError="1"/>
      <sheetData sheetId="44686" refreshError="1"/>
      <sheetData sheetId="44687" refreshError="1"/>
      <sheetData sheetId="44688" refreshError="1"/>
      <sheetData sheetId="44689" refreshError="1"/>
      <sheetData sheetId="44690" refreshError="1"/>
      <sheetData sheetId="44691" refreshError="1"/>
      <sheetData sheetId="44692" refreshError="1"/>
      <sheetData sheetId="44693" refreshError="1"/>
      <sheetData sheetId="44694" refreshError="1"/>
      <sheetData sheetId="44695" refreshError="1"/>
      <sheetData sheetId="44696" refreshError="1"/>
      <sheetData sheetId="44697" refreshError="1"/>
      <sheetData sheetId="44698" refreshError="1"/>
      <sheetData sheetId="44699" refreshError="1"/>
      <sheetData sheetId="44700" refreshError="1"/>
      <sheetData sheetId="44701" refreshError="1"/>
      <sheetData sheetId="44702" refreshError="1"/>
      <sheetData sheetId="44703" refreshError="1"/>
      <sheetData sheetId="44704" refreshError="1"/>
      <sheetData sheetId="44705" refreshError="1"/>
      <sheetData sheetId="44706" refreshError="1"/>
      <sheetData sheetId="44707" refreshError="1"/>
      <sheetData sheetId="44708" refreshError="1"/>
      <sheetData sheetId="44709" refreshError="1"/>
      <sheetData sheetId="44710" refreshError="1"/>
      <sheetData sheetId="44711" refreshError="1"/>
      <sheetData sheetId="44712" refreshError="1"/>
      <sheetData sheetId="44713" refreshError="1"/>
      <sheetData sheetId="44714" refreshError="1"/>
      <sheetData sheetId="44715" refreshError="1"/>
      <sheetData sheetId="44716" refreshError="1"/>
      <sheetData sheetId="44717" refreshError="1"/>
      <sheetData sheetId="44718" refreshError="1"/>
      <sheetData sheetId="44719" refreshError="1"/>
      <sheetData sheetId="44720" refreshError="1"/>
      <sheetData sheetId="44721" refreshError="1"/>
      <sheetData sheetId="44722" refreshError="1"/>
      <sheetData sheetId="44723" refreshError="1"/>
      <sheetData sheetId="44724" refreshError="1"/>
      <sheetData sheetId="44725" refreshError="1"/>
      <sheetData sheetId="44726" refreshError="1"/>
      <sheetData sheetId="44727" refreshError="1"/>
      <sheetData sheetId="44728" refreshError="1"/>
      <sheetData sheetId="44729" refreshError="1"/>
      <sheetData sheetId="44730" refreshError="1"/>
      <sheetData sheetId="44731" refreshError="1"/>
      <sheetData sheetId="44732" refreshError="1"/>
      <sheetData sheetId="44733" refreshError="1"/>
      <sheetData sheetId="44734" refreshError="1"/>
      <sheetData sheetId="44735" refreshError="1"/>
      <sheetData sheetId="44736" refreshError="1"/>
      <sheetData sheetId="44737" refreshError="1"/>
      <sheetData sheetId="44738" refreshError="1"/>
      <sheetData sheetId="44739" refreshError="1"/>
      <sheetData sheetId="44740" refreshError="1"/>
      <sheetData sheetId="44741" refreshError="1"/>
      <sheetData sheetId="44742" refreshError="1"/>
      <sheetData sheetId="44743" refreshError="1"/>
      <sheetData sheetId="44744" refreshError="1"/>
      <sheetData sheetId="44745" refreshError="1"/>
      <sheetData sheetId="44746" refreshError="1"/>
      <sheetData sheetId="44747" refreshError="1"/>
      <sheetData sheetId="44748" refreshError="1"/>
      <sheetData sheetId="44749" refreshError="1"/>
      <sheetData sheetId="44750" refreshError="1"/>
      <sheetData sheetId="44751" refreshError="1"/>
      <sheetData sheetId="44752" refreshError="1"/>
      <sheetData sheetId="44753" refreshError="1"/>
      <sheetData sheetId="44754" refreshError="1"/>
      <sheetData sheetId="44755" refreshError="1"/>
      <sheetData sheetId="44756" refreshError="1"/>
      <sheetData sheetId="44757" refreshError="1"/>
      <sheetData sheetId="44758" refreshError="1"/>
      <sheetData sheetId="44759" refreshError="1"/>
      <sheetData sheetId="44760" refreshError="1"/>
      <sheetData sheetId="44761" refreshError="1"/>
      <sheetData sheetId="44762" refreshError="1"/>
      <sheetData sheetId="44763" refreshError="1"/>
      <sheetData sheetId="44764" refreshError="1"/>
      <sheetData sheetId="44765" refreshError="1"/>
      <sheetData sheetId="44766" refreshError="1"/>
      <sheetData sheetId="44767" refreshError="1"/>
      <sheetData sheetId="44768" refreshError="1"/>
      <sheetData sheetId="44769" refreshError="1"/>
      <sheetData sheetId="44770" refreshError="1"/>
      <sheetData sheetId="44771" refreshError="1"/>
      <sheetData sheetId="44772" refreshError="1"/>
      <sheetData sheetId="44773" refreshError="1"/>
      <sheetData sheetId="44774" refreshError="1"/>
      <sheetData sheetId="44775" refreshError="1"/>
      <sheetData sheetId="44776" refreshError="1"/>
      <sheetData sheetId="44777" refreshError="1"/>
      <sheetData sheetId="44778" refreshError="1"/>
      <sheetData sheetId="44779" refreshError="1"/>
      <sheetData sheetId="44780" refreshError="1"/>
      <sheetData sheetId="44781" refreshError="1"/>
      <sheetData sheetId="44782" refreshError="1"/>
      <sheetData sheetId="44783" refreshError="1"/>
      <sheetData sheetId="44784" refreshError="1"/>
      <sheetData sheetId="44785" refreshError="1"/>
      <sheetData sheetId="44786" refreshError="1"/>
      <sheetData sheetId="44787" refreshError="1"/>
      <sheetData sheetId="44788" refreshError="1"/>
      <sheetData sheetId="44789" refreshError="1"/>
      <sheetData sheetId="44790" refreshError="1"/>
      <sheetData sheetId="44791" refreshError="1"/>
      <sheetData sheetId="44792" refreshError="1"/>
      <sheetData sheetId="44793" refreshError="1"/>
      <sheetData sheetId="44794" refreshError="1"/>
      <sheetData sheetId="44795" refreshError="1"/>
      <sheetData sheetId="44796" refreshError="1"/>
      <sheetData sheetId="44797" refreshError="1"/>
      <sheetData sheetId="44798" refreshError="1"/>
      <sheetData sheetId="44799" refreshError="1"/>
      <sheetData sheetId="44800" refreshError="1"/>
      <sheetData sheetId="44801" refreshError="1"/>
      <sheetData sheetId="44802" refreshError="1"/>
      <sheetData sheetId="44803" refreshError="1"/>
      <sheetData sheetId="44804" refreshError="1"/>
      <sheetData sheetId="44805" refreshError="1"/>
      <sheetData sheetId="44806" refreshError="1"/>
      <sheetData sheetId="44807" refreshError="1"/>
      <sheetData sheetId="44808" refreshError="1"/>
      <sheetData sheetId="44809" refreshError="1"/>
      <sheetData sheetId="44810" refreshError="1"/>
      <sheetData sheetId="44811" refreshError="1"/>
      <sheetData sheetId="44812" refreshError="1"/>
      <sheetData sheetId="44813" refreshError="1"/>
      <sheetData sheetId="44814" refreshError="1"/>
      <sheetData sheetId="44815" refreshError="1"/>
      <sheetData sheetId="44816" refreshError="1"/>
      <sheetData sheetId="44817" refreshError="1"/>
      <sheetData sheetId="44818" refreshError="1"/>
      <sheetData sheetId="44819" refreshError="1"/>
      <sheetData sheetId="44820" refreshError="1"/>
      <sheetData sheetId="44821" refreshError="1"/>
      <sheetData sheetId="44822" refreshError="1"/>
      <sheetData sheetId="44823" refreshError="1"/>
      <sheetData sheetId="44824" refreshError="1"/>
      <sheetData sheetId="44825" refreshError="1"/>
      <sheetData sheetId="44826" refreshError="1"/>
      <sheetData sheetId="44827" refreshError="1"/>
      <sheetData sheetId="44828" refreshError="1"/>
      <sheetData sheetId="44829" refreshError="1"/>
      <sheetData sheetId="44830" refreshError="1"/>
      <sheetData sheetId="44831" refreshError="1"/>
      <sheetData sheetId="44832" refreshError="1"/>
      <sheetData sheetId="44833" refreshError="1"/>
      <sheetData sheetId="44834" refreshError="1"/>
      <sheetData sheetId="44835" refreshError="1"/>
      <sheetData sheetId="44836" refreshError="1"/>
      <sheetData sheetId="44837" refreshError="1"/>
      <sheetData sheetId="44838" refreshError="1"/>
      <sheetData sheetId="44839" refreshError="1"/>
      <sheetData sheetId="44840" refreshError="1"/>
      <sheetData sheetId="44841" refreshError="1"/>
      <sheetData sheetId="44842" refreshError="1"/>
      <sheetData sheetId="44843" refreshError="1"/>
      <sheetData sheetId="44844" refreshError="1"/>
      <sheetData sheetId="44845" refreshError="1"/>
      <sheetData sheetId="44846" refreshError="1"/>
      <sheetData sheetId="44847" refreshError="1"/>
      <sheetData sheetId="44848" refreshError="1"/>
      <sheetData sheetId="44849" refreshError="1"/>
      <sheetData sheetId="44850" refreshError="1"/>
      <sheetData sheetId="44851" refreshError="1"/>
      <sheetData sheetId="44852" refreshError="1"/>
      <sheetData sheetId="44853" refreshError="1"/>
      <sheetData sheetId="44854" refreshError="1"/>
      <sheetData sheetId="44855" refreshError="1"/>
      <sheetData sheetId="44856" refreshError="1"/>
      <sheetData sheetId="44857" refreshError="1"/>
      <sheetData sheetId="44858" refreshError="1"/>
      <sheetData sheetId="44859" refreshError="1"/>
      <sheetData sheetId="44860" refreshError="1"/>
      <sheetData sheetId="44861" refreshError="1"/>
      <sheetData sheetId="44862" refreshError="1"/>
      <sheetData sheetId="44863" refreshError="1"/>
      <sheetData sheetId="44864" refreshError="1"/>
      <sheetData sheetId="44865" refreshError="1"/>
      <sheetData sheetId="44866" refreshError="1"/>
      <sheetData sheetId="44867" refreshError="1"/>
      <sheetData sheetId="44868" refreshError="1"/>
      <sheetData sheetId="44869" refreshError="1"/>
      <sheetData sheetId="44870" refreshError="1"/>
      <sheetData sheetId="44871" refreshError="1"/>
      <sheetData sheetId="44872" refreshError="1"/>
      <sheetData sheetId="44873" refreshError="1"/>
      <sheetData sheetId="44874" refreshError="1"/>
      <sheetData sheetId="44875" refreshError="1"/>
      <sheetData sheetId="44876" refreshError="1"/>
      <sheetData sheetId="44877" refreshError="1"/>
      <sheetData sheetId="44878" refreshError="1"/>
      <sheetData sheetId="44879" refreshError="1"/>
      <sheetData sheetId="44880" refreshError="1"/>
      <sheetData sheetId="44881" refreshError="1"/>
      <sheetData sheetId="44882" refreshError="1"/>
      <sheetData sheetId="44883" refreshError="1"/>
      <sheetData sheetId="44884" refreshError="1"/>
      <sheetData sheetId="44885" refreshError="1"/>
      <sheetData sheetId="44886" refreshError="1"/>
      <sheetData sheetId="44887" refreshError="1"/>
      <sheetData sheetId="44888" refreshError="1"/>
      <sheetData sheetId="44889" refreshError="1"/>
      <sheetData sheetId="44890" refreshError="1"/>
      <sheetData sheetId="44891" refreshError="1"/>
      <sheetData sheetId="44892" refreshError="1"/>
      <sheetData sheetId="44893" refreshError="1"/>
      <sheetData sheetId="44894" refreshError="1"/>
      <sheetData sheetId="44895" refreshError="1"/>
      <sheetData sheetId="44896" refreshError="1"/>
      <sheetData sheetId="44897" refreshError="1"/>
      <sheetData sheetId="44898" refreshError="1"/>
      <sheetData sheetId="44899" refreshError="1"/>
      <sheetData sheetId="44900" refreshError="1"/>
      <sheetData sheetId="44901" refreshError="1"/>
      <sheetData sheetId="44902" refreshError="1"/>
      <sheetData sheetId="44903" refreshError="1"/>
      <sheetData sheetId="44904" refreshError="1"/>
      <sheetData sheetId="44905" refreshError="1"/>
      <sheetData sheetId="44906" refreshError="1"/>
      <sheetData sheetId="44907" refreshError="1"/>
      <sheetData sheetId="44908" refreshError="1"/>
      <sheetData sheetId="44909" refreshError="1"/>
      <sheetData sheetId="44910" refreshError="1"/>
      <sheetData sheetId="44911" refreshError="1"/>
      <sheetData sheetId="44912" refreshError="1"/>
      <sheetData sheetId="44913" refreshError="1"/>
      <sheetData sheetId="44914" refreshError="1"/>
      <sheetData sheetId="44915" refreshError="1"/>
      <sheetData sheetId="44916" refreshError="1"/>
      <sheetData sheetId="44917" refreshError="1"/>
      <sheetData sheetId="44918" refreshError="1"/>
      <sheetData sheetId="44919" refreshError="1"/>
      <sheetData sheetId="44920" refreshError="1"/>
      <sheetData sheetId="44921" refreshError="1"/>
      <sheetData sheetId="44922" refreshError="1"/>
      <sheetData sheetId="44923" refreshError="1"/>
      <sheetData sheetId="44924" refreshError="1"/>
      <sheetData sheetId="44925" refreshError="1"/>
      <sheetData sheetId="44926" refreshError="1"/>
      <sheetData sheetId="44927" refreshError="1"/>
      <sheetData sheetId="44928" refreshError="1"/>
      <sheetData sheetId="44929" refreshError="1"/>
      <sheetData sheetId="44930" refreshError="1"/>
      <sheetData sheetId="44931" refreshError="1"/>
      <sheetData sheetId="44932" refreshError="1"/>
      <sheetData sheetId="44933" refreshError="1"/>
      <sheetData sheetId="44934" refreshError="1"/>
      <sheetData sheetId="44935" refreshError="1"/>
      <sheetData sheetId="44936" refreshError="1"/>
      <sheetData sheetId="44937" refreshError="1"/>
      <sheetData sheetId="44938" refreshError="1"/>
      <sheetData sheetId="44939" refreshError="1"/>
      <sheetData sheetId="44940" refreshError="1"/>
      <sheetData sheetId="44941" refreshError="1"/>
      <sheetData sheetId="44942" refreshError="1"/>
      <sheetData sheetId="44943" refreshError="1"/>
      <sheetData sheetId="44944" refreshError="1"/>
      <sheetData sheetId="44945" refreshError="1"/>
      <sheetData sheetId="44946" refreshError="1"/>
      <sheetData sheetId="44947" refreshError="1"/>
      <sheetData sheetId="44948" refreshError="1"/>
      <sheetData sheetId="44949" refreshError="1"/>
      <sheetData sheetId="44950" refreshError="1"/>
      <sheetData sheetId="44951" refreshError="1"/>
      <sheetData sheetId="44952" refreshError="1"/>
      <sheetData sheetId="44953" refreshError="1"/>
      <sheetData sheetId="44954" refreshError="1"/>
      <sheetData sheetId="44955" refreshError="1"/>
      <sheetData sheetId="44956" refreshError="1"/>
      <sheetData sheetId="44957" refreshError="1"/>
      <sheetData sheetId="44958" refreshError="1"/>
      <sheetData sheetId="44959" refreshError="1"/>
      <sheetData sheetId="44960" refreshError="1"/>
      <sheetData sheetId="44961" refreshError="1"/>
      <sheetData sheetId="44962" refreshError="1"/>
      <sheetData sheetId="44963" refreshError="1"/>
      <sheetData sheetId="44964" refreshError="1"/>
      <sheetData sheetId="44965" refreshError="1"/>
      <sheetData sheetId="44966" refreshError="1"/>
      <sheetData sheetId="44967" refreshError="1"/>
      <sheetData sheetId="44968" refreshError="1"/>
      <sheetData sheetId="44969" refreshError="1"/>
      <sheetData sheetId="44970" refreshError="1"/>
      <sheetData sheetId="44971" refreshError="1"/>
      <sheetData sheetId="44972" refreshError="1"/>
      <sheetData sheetId="44973" refreshError="1"/>
      <sheetData sheetId="44974" refreshError="1"/>
      <sheetData sheetId="44975" refreshError="1"/>
      <sheetData sheetId="44976" refreshError="1"/>
      <sheetData sheetId="44977" refreshError="1"/>
      <sheetData sheetId="44978" refreshError="1"/>
      <sheetData sheetId="44979" refreshError="1"/>
      <sheetData sheetId="44980" refreshError="1"/>
      <sheetData sheetId="44981" refreshError="1"/>
      <sheetData sheetId="44982" refreshError="1"/>
      <sheetData sheetId="44983" refreshError="1"/>
      <sheetData sheetId="44984" refreshError="1"/>
      <sheetData sheetId="44985" refreshError="1"/>
      <sheetData sheetId="44986" refreshError="1"/>
      <sheetData sheetId="44987" refreshError="1"/>
      <sheetData sheetId="44988" refreshError="1"/>
      <sheetData sheetId="44989" refreshError="1"/>
      <sheetData sheetId="44990" refreshError="1"/>
      <sheetData sheetId="44991" refreshError="1"/>
      <sheetData sheetId="44992" refreshError="1"/>
      <sheetData sheetId="44993" refreshError="1"/>
      <sheetData sheetId="44994" refreshError="1"/>
      <sheetData sheetId="44995" refreshError="1"/>
      <sheetData sheetId="44996" refreshError="1"/>
      <sheetData sheetId="44997" refreshError="1"/>
      <sheetData sheetId="44998" refreshError="1"/>
      <sheetData sheetId="44999" refreshError="1"/>
      <sheetData sheetId="45000" refreshError="1"/>
      <sheetData sheetId="45001" refreshError="1"/>
      <sheetData sheetId="45002" refreshError="1"/>
      <sheetData sheetId="45003" refreshError="1"/>
      <sheetData sheetId="45004" refreshError="1"/>
      <sheetData sheetId="45005" refreshError="1"/>
      <sheetData sheetId="45006" refreshError="1"/>
      <sheetData sheetId="45007" refreshError="1"/>
      <sheetData sheetId="45008" refreshError="1"/>
      <sheetData sheetId="45009" refreshError="1"/>
      <sheetData sheetId="45010" refreshError="1"/>
      <sheetData sheetId="45011" refreshError="1"/>
      <sheetData sheetId="45012" refreshError="1"/>
      <sheetData sheetId="45013" refreshError="1"/>
      <sheetData sheetId="45014" refreshError="1"/>
      <sheetData sheetId="45015" refreshError="1"/>
      <sheetData sheetId="45016" refreshError="1"/>
      <sheetData sheetId="45017" refreshError="1"/>
      <sheetData sheetId="45018" refreshError="1"/>
      <sheetData sheetId="45019" refreshError="1"/>
      <sheetData sheetId="45020" refreshError="1"/>
      <sheetData sheetId="45021" refreshError="1"/>
      <sheetData sheetId="45022" refreshError="1"/>
      <sheetData sheetId="45023" refreshError="1"/>
      <sheetData sheetId="45024" refreshError="1"/>
      <sheetData sheetId="45025" refreshError="1"/>
      <sheetData sheetId="45026" refreshError="1"/>
      <sheetData sheetId="45027" refreshError="1"/>
      <sheetData sheetId="45028" refreshError="1"/>
      <sheetData sheetId="45029" refreshError="1"/>
      <sheetData sheetId="45030" refreshError="1"/>
      <sheetData sheetId="45031" refreshError="1"/>
      <sheetData sheetId="45032" refreshError="1"/>
      <sheetData sheetId="45033" refreshError="1"/>
      <sheetData sheetId="45034" refreshError="1"/>
      <sheetData sheetId="45035" refreshError="1"/>
      <sheetData sheetId="45036" refreshError="1"/>
      <sheetData sheetId="45037" refreshError="1"/>
      <sheetData sheetId="45038" refreshError="1"/>
      <sheetData sheetId="45039" refreshError="1"/>
      <sheetData sheetId="45040" refreshError="1"/>
      <sheetData sheetId="45041" refreshError="1"/>
      <sheetData sheetId="45042" refreshError="1"/>
      <sheetData sheetId="45043" refreshError="1"/>
      <sheetData sheetId="45044" refreshError="1"/>
      <sheetData sheetId="45045" refreshError="1"/>
      <sheetData sheetId="45046" refreshError="1"/>
      <sheetData sheetId="45047" refreshError="1"/>
      <sheetData sheetId="45048" refreshError="1"/>
      <sheetData sheetId="45049" refreshError="1"/>
      <sheetData sheetId="45050" refreshError="1"/>
      <sheetData sheetId="45051" refreshError="1"/>
      <sheetData sheetId="45052" refreshError="1"/>
      <sheetData sheetId="45053" refreshError="1"/>
      <sheetData sheetId="45054" refreshError="1"/>
      <sheetData sheetId="45055" refreshError="1"/>
      <sheetData sheetId="45056" refreshError="1"/>
      <sheetData sheetId="45057" refreshError="1"/>
      <sheetData sheetId="45058" refreshError="1"/>
      <sheetData sheetId="45059" refreshError="1"/>
      <sheetData sheetId="45060" refreshError="1"/>
      <sheetData sheetId="45061" refreshError="1"/>
      <sheetData sheetId="45062" refreshError="1"/>
      <sheetData sheetId="45063" refreshError="1"/>
      <sheetData sheetId="45064" refreshError="1"/>
      <sheetData sheetId="45065" refreshError="1"/>
      <sheetData sheetId="45066" refreshError="1"/>
      <sheetData sheetId="45067" refreshError="1"/>
      <sheetData sheetId="45068" refreshError="1"/>
      <sheetData sheetId="45069" refreshError="1"/>
      <sheetData sheetId="45070" refreshError="1"/>
      <sheetData sheetId="45071" refreshError="1"/>
      <sheetData sheetId="45072" refreshError="1"/>
      <sheetData sheetId="45073" refreshError="1"/>
      <sheetData sheetId="45074" refreshError="1"/>
      <sheetData sheetId="45075" refreshError="1"/>
      <sheetData sheetId="45076" refreshError="1"/>
      <sheetData sheetId="45077" refreshError="1"/>
      <sheetData sheetId="45078" refreshError="1"/>
      <sheetData sheetId="45079" refreshError="1"/>
      <sheetData sheetId="45080" refreshError="1"/>
      <sheetData sheetId="45081" refreshError="1"/>
      <sheetData sheetId="45082" refreshError="1"/>
      <sheetData sheetId="45083" refreshError="1"/>
      <sheetData sheetId="45084" refreshError="1"/>
      <sheetData sheetId="45085" refreshError="1"/>
      <sheetData sheetId="45086" refreshError="1"/>
      <sheetData sheetId="45087" refreshError="1"/>
      <sheetData sheetId="45088" refreshError="1"/>
      <sheetData sheetId="45089" refreshError="1"/>
      <sheetData sheetId="45090" refreshError="1"/>
      <sheetData sheetId="45091" refreshError="1"/>
      <sheetData sheetId="45092" refreshError="1"/>
      <sheetData sheetId="45093" refreshError="1"/>
      <sheetData sheetId="45094" refreshError="1"/>
      <sheetData sheetId="45095" refreshError="1"/>
      <sheetData sheetId="45096" refreshError="1"/>
      <sheetData sheetId="45097" refreshError="1"/>
      <sheetData sheetId="45098" refreshError="1"/>
      <sheetData sheetId="45099" refreshError="1"/>
      <sheetData sheetId="45100" refreshError="1"/>
      <sheetData sheetId="45101" refreshError="1"/>
      <sheetData sheetId="45102" refreshError="1"/>
      <sheetData sheetId="45103" refreshError="1"/>
      <sheetData sheetId="45104" refreshError="1"/>
      <sheetData sheetId="45105" refreshError="1"/>
      <sheetData sheetId="45106" refreshError="1"/>
      <sheetData sheetId="45107" refreshError="1"/>
      <sheetData sheetId="45108" refreshError="1"/>
      <sheetData sheetId="45109" refreshError="1"/>
      <sheetData sheetId="45110" refreshError="1"/>
      <sheetData sheetId="45111" refreshError="1"/>
      <sheetData sheetId="45112" refreshError="1"/>
      <sheetData sheetId="45113" refreshError="1"/>
      <sheetData sheetId="45114" refreshError="1"/>
      <sheetData sheetId="45115" refreshError="1"/>
      <sheetData sheetId="45116" refreshError="1"/>
      <sheetData sheetId="45117" refreshError="1"/>
      <sheetData sheetId="45118" refreshError="1"/>
      <sheetData sheetId="45119" refreshError="1"/>
      <sheetData sheetId="45120" refreshError="1"/>
      <sheetData sheetId="45121" refreshError="1"/>
      <sheetData sheetId="45122" refreshError="1"/>
      <sheetData sheetId="45123" refreshError="1"/>
      <sheetData sheetId="45124" refreshError="1"/>
      <sheetData sheetId="45125" refreshError="1"/>
      <sheetData sheetId="45126" refreshError="1"/>
      <sheetData sheetId="45127" refreshError="1"/>
      <sheetData sheetId="45128" refreshError="1"/>
      <sheetData sheetId="45129" refreshError="1"/>
      <sheetData sheetId="45130" refreshError="1"/>
      <sheetData sheetId="45131" refreshError="1"/>
      <sheetData sheetId="45132" refreshError="1"/>
      <sheetData sheetId="45133" refreshError="1"/>
      <sheetData sheetId="45134" refreshError="1"/>
      <sheetData sheetId="45135" refreshError="1"/>
      <sheetData sheetId="45136" refreshError="1"/>
      <sheetData sheetId="45137" refreshError="1"/>
      <sheetData sheetId="45138" refreshError="1"/>
      <sheetData sheetId="45139" refreshError="1"/>
      <sheetData sheetId="45140" refreshError="1"/>
      <sheetData sheetId="45141" refreshError="1"/>
      <sheetData sheetId="45142" refreshError="1"/>
      <sheetData sheetId="45143" refreshError="1"/>
      <sheetData sheetId="45144" refreshError="1"/>
      <sheetData sheetId="45145" refreshError="1"/>
      <sheetData sheetId="45146" refreshError="1"/>
      <sheetData sheetId="45147" refreshError="1"/>
      <sheetData sheetId="45148" refreshError="1"/>
      <sheetData sheetId="45149" refreshError="1"/>
      <sheetData sheetId="45150" refreshError="1"/>
      <sheetData sheetId="45151" refreshError="1"/>
      <sheetData sheetId="45152" refreshError="1"/>
      <sheetData sheetId="45153" refreshError="1"/>
      <sheetData sheetId="45154" refreshError="1"/>
      <sheetData sheetId="45155" refreshError="1"/>
      <sheetData sheetId="45156" refreshError="1"/>
      <sheetData sheetId="45157" refreshError="1"/>
      <sheetData sheetId="45158" refreshError="1"/>
      <sheetData sheetId="45159" refreshError="1"/>
      <sheetData sheetId="45160" refreshError="1"/>
      <sheetData sheetId="45161" refreshError="1"/>
      <sheetData sheetId="45162" refreshError="1"/>
      <sheetData sheetId="45163" refreshError="1"/>
      <sheetData sheetId="45164" refreshError="1"/>
      <sheetData sheetId="45165" refreshError="1"/>
      <sheetData sheetId="45166" refreshError="1"/>
      <sheetData sheetId="45167" refreshError="1"/>
      <sheetData sheetId="45168" refreshError="1"/>
      <sheetData sheetId="45169" refreshError="1"/>
      <sheetData sheetId="45170" refreshError="1"/>
      <sheetData sheetId="45171" refreshError="1"/>
      <sheetData sheetId="45172" refreshError="1"/>
      <sheetData sheetId="45173" refreshError="1"/>
      <sheetData sheetId="45174" refreshError="1"/>
      <sheetData sheetId="45175" refreshError="1"/>
      <sheetData sheetId="45176" refreshError="1"/>
      <sheetData sheetId="45177" refreshError="1"/>
      <sheetData sheetId="45178" refreshError="1"/>
      <sheetData sheetId="45179" refreshError="1"/>
      <sheetData sheetId="45180" refreshError="1"/>
      <sheetData sheetId="45181" refreshError="1"/>
      <sheetData sheetId="45182" refreshError="1"/>
      <sheetData sheetId="45183" refreshError="1"/>
      <sheetData sheetId="45184" refreshError="1"/>
      <sheetData sheetId="45185" refreshError="1"/>
      <sheetData sheetId="45186" refreshError="1"/>
      <sheetData sheetId="45187" refreshError="1"/>
      <sheetData sheetId="45188" refreshError="1"/>
      <sheetData sheetId="45189" refreshError="1"/>
      <sheetData sheetId="45190" refreshError="1"/>
      <sheetData sheetId="45191" refreshError="1"/>
      <sheetData sheetId="45192" refreshError="1"/>
      <sheetData sheetId="45193" refreshError="1"/>
      <sheetData sheetId="45194" refreshError="1"/>
      <sheetData sheetId="45195" refreshError="1"/>
      <sheetData sheetId="45196" refreshError="1"/>
      <sheetData sheetId="45197" refreshError="1"/>
      <sheetData sheetId="45198" refreshError="1"/>
      <sheetData sheetId="45199" refreshError="1"/>
      <sheetData sheetId="45200" refreshError="1"/>
      <sheetData sheetId="45201" refreshError="1"/>
      <sheetData sheetId="45202" refreshError="1"/>
      <sheetData sheetId="45203" refreshError="1"/>
      <sheetData sheetId="45204" refreshError="1"/>
      <sheetData sheetId="45205" refreshError="1"/>
      <sheetData sheetId="45206" refreshError="1"/>
      <sheetData sheetId="45207" refreshError="1"/>
      <sheetData sheetId="45208" refreshError="1"/>
      <sheetData sheetId="45209" refreshError="1"/>
      <sheetData sheetId="45210" refreshError="1"/>
      <sheetData sheetId="45211" refreshError="1"/>
      <sheetData sheetId="45212" refreshError="1"/>
      <sheetData sheetId="45213" refreshError="1"/>
      <sheetData sheetId="45214" refreshError="1"/>
      <sheetData sheetId="45215" refreshError="1"/>
      <sheetData sheetId="45216" refreshError="1"/>
      <sheetData sheetId="45217" refreshError="1"/>
      <sheetData sheetId="45218" refreshError="1"/>
      <sheetData sheetId="45219" refreshError="1"/>
      <sheetData sheetId="45220" refreshError="1"/>
      <sheetData sheetId="45221" refreshError="1"/>
      <sheetData sheetId="45222" refreshError="1"/>
      <sheetData sheetId="45223" refreshError="1"/>
      <sheetData sheetId="45224" refreshError="1"/>
      <sheetData sheetId="45225" refreshError="1"/>
      <sheetData sheetId="45226" refreshError="1"/>
      <sheetData sheetId="45227" refreshError="1"/>
      <sheetData sheetId="45228" refreshError="1"/>
      <sheetData sheetId="45229" refreshError="1"/>
      <sheetData sheetId="45230" refreshError="1"/>
      <sheetData sheetId="45231" refreshError="1"/>
      <sheetData sheetId="45232" refreshError="1"/>
      <sheetData sheetId="45233" refreshError="1"/>
      <sheetData sheetId="45234" refreshError="1"/>
      <sheetData sheetId="45235" refreshError="1"/>
      <sheetData sheetId="45236" refreshError="1"/>
      <sheetData sheetId="45237" refreshError="1"/>
      <sheetData sheetId="45238" refreshError="1"/>
      <sheetData sheetId="45239" refreshError="1"/>
      <sheetData sheetId="45240" refreshError="1"/>
      <sheetData sheetId="45241" refreshError="1"/>
      <sheetData sheetId="45242" refreshError="1"/>
      <sheetData sheetId="45243" refreshError="1"/>
      <sheetData sheetId="45244" refreshError="1"/>
      <sheetData sheetId="45245" refreshError="1"/>
      <sheetData sheetId="45246" refreshError="1"/>
      <sheetData sheetId="45247" refreshError="1"/>
      <sheetData sheetId="45248" refreshError="1"/>
      <sheetData sheetId="45249" refreshError="1"/>
      <sheetData sheetId="45250" refreshError="1"/>
      <sheetData sheetId="45251" refreshError="1"/>
      <sheetData sheetId="45252" refreshError="1"/>
      <sheetData sheetId="45253" refreshError="1"/>
      <sheetData sheetId="45254" refreshError="1"/>
      <sheetData sheetId="45255" refreshError="1"/>
      <sheetData sheetId="45256" refreshError="1"/>
      <sheetData sheetId="45257" refreshError="1"/>
      <sheetData sheetId="45258" refreshError="1"/>
      <sheetData sheetId="45259" refreshError="1"/>
      <sheetData sheetId="45260" refreshError="1"/>
      <sheetData sheetId="45261" refreshError="1"/>
      <sheetData sheetId="45262" refreshError="1"/>
      <sheetData sheetId="45263" refreshError="1"/>
      <sheetData sheetId="45264" refreshError="1"/>
      <sheetData sheetId="45265" refreshError="1"/>
      <sheetData sheetId="45266" refreshError="1"/>
      <sheetData sheetId="45267" refreshError="1"/>
      <sheetData sheetId="45268" refreshError="1"/>
      <sheetData sheetId="45269" refreshError="1"/>
      <sheetData sheetId="45270" refreshError="1"/>
      <sheetData sheetId="45271" refreshError="1"/>
      <sheetData sheetId="45272" refreshError="1"/>
      <sheetData sheetId="45273" refreshError="1"/>
      <sheetData sheetId="45274" refreshError="1"/>
      <sheetData sheetId="45275" refreshError="1"/>
      <sheetData sheetId="45276" refreshError="1"/>
      <sheetData sheetId="45277" refreshError="1"/>
      <sheetData sheetId="45278" refreshError="1"/>
      <sheetData sheetId="45279" refreshError="1"/>
      <sheetData sheetId="45280" refreshError="1"/>
      <sheetData sheetId="45281" refreshError="1"/>
      <sheetData sheetId="45282" refreshError="1"/>
      <sheetData sheetId="45283" refreshError="1"/>
      <sheetData sheetId="45284" refreshError="1"/>
      <sheetData sheetId="45285" refreshError="1"/>
      <sheetData sheetId="45286" refreshError="1"/>
      <sheetData sheetId="45287" refreshError="1"/>
      <sheetData sheetId="45288" refreshError="1"/>
      <sheetData sheetId="45289" refreshError="1"/>
      <sheetData sheetId="45290" refreshError="1"/>
      <sheetData sheetId="45291" refreshError="1"/>
      <sheetData sheetId="45292" refreshError="1"/>
      <sheetData sheetId="45293" refreshError="1"/>
      <sheetData sheetId="45294" refreshError="1"/>
      <sheetData sheetId="45295" refreshError="1"/>
      <sheetData sheetId="45296" refreshError="1"/>
      <sheetData sheetId="45297" refreshError="1"/>
      <sheetData sheetId="45298" refreshError="1"/>
      <sheetData sheetId="45299" refreshError="1"/>
      <sheetData sheetId="45300" refreshError="1"/>
      <sheetData sheetId="45301" refreshError="1"/>
      <sheetData sheetId="45302" refreshError="1"/>
      <sheetData sheetId="45303" refreshError="1"/>
      <sheetData sheetId="45304" refreshError="1"/>
      <sheetData sheetId="45305" refreshError="1"/>
      <sheetData sheetId="45306" refreshError="1"/>
      <sheetData sheetId="45307" refreshError="1"/>
      <sheetData sheetId="45308" refreshError="1"/>
      <sheetData sheetId="45309" refreshError="1"/>
      <sheetData sheetId="45310" refreshError="1"/>
      <sheetData sheetId="45311" refreshError="1"/>
      <sheetData sheetId="45312" refreshError="1"/>
      <sheetData sheetId="45313" refreshError="1"/>
      <sheetData sheetId="45314" refreshError="1"/>
      <sheetData sheetId="45315" refreshError="1"/>
      <sheetData sheetId="45316" refreshError="1"/>
      <sheetData sheetId="45317" refreshError="1"/>
      <sheetData sheetId="45318" refreshError="1"/>
      <sheetData sheetId="45319" refreshError="1"/>
      <sheetData sheetId="45320" refreshError="1"/>
      <sheetData sheetId="45321" refreshError="1"/>
      <sheetData sheetId="45322" refreshError="1"/>
      <sheetData sheetId="45323" refreshError="1"/>
      <sheetData sheetId="45324" refreshError="1"/>
      <sheetData sheetId="45325" refreshError="1"/>
      <sheetData sheetId="45326" refreshError="1"/>
      <sheetData sheetId="45327" refreshError="1"/>
      <sheetData sheetId="45328" refreshError="1"/>
      <sheetData sheetId="45329" refreshError="1"/>
      <sheetData sheetId="45330" refreshError="1"/>
      <sheetData sheetId="45331" refreshError="1"/>
      <sheetData sheetId="45332" refreshError="1"/>
      <sheetData sheetId="45333" refreshError="1"/>
      <sheetData sheetId="45334" refreshError="1"/>
      <sheetData sheetId="45335" refreshError="1"/>
      <sheetData sheetId="45336" refreshError="1"/>
      <sheetData sheetId="45337" refreshError="1"/>
      <sheetData sheetId="45338" refreshError="1"/>
      <sheetData sheetId="45339" refreshError="1"/>
      <sheetData sheetId="45340" refreshError="1"/>
      <sheetData sheetId="45341" refreshError="1"/>
      <sheetData sheetId="45342" refreshError="1"/>
      <sheetData sheetId="45343" refreshError="1"/>
      <sheetData sheetId="45344" refreshError="1"/>
      <sheetData sheetId="45345" refreshError="1"/>
      <sheetData sheetId="45346" refreshError="1"/>
      <sheetData sheetId="45347" refreshError="1"/>
      <sheetData sheetId="45348" refreshError="1"/>
      <sheetData sheetId="45349" refreshError="1"/>
      <sheetData sheetId="45350" refreshError="1"/>
      <sheetData sheetId="45351" refreshError="1"/>
      <sheetData sheetId="45352" refreshError="1"/>
      <sheetData sheetId="45353" refreshError="1"/>
      <sheetData sheetId="45354" refreshError="1"/>
      <sheetData sheetId="45355" refreshError="1"/>
      <sheetData sheetId="45356" refreshError="1"/>
      <sheetData sheetId="45357" refreshError="1"/>
      <sheetData sheetId="45358" refreshError="1"/>
      <sheetData sheetId="45359" refreshError="1"/>
      <sheetData sheetId="45360" refreshError="1"/>
      <sheetData sheetId="45361" refreshError="1"/>
      <sheetData sheetId="45362" refreshError="1"/>
      <sheetData sheetId="45363" refreshError="1"/>
      <sheetData sheetId="45364" refreshError="1"/>
      <sheetData sheetId="45365" refreshError="1"/>
      <sheetData sheetId="45366" refreshError="1"/>
      <sheetData sheetId="45367" refreshError="1"/>
      <sheetData sheetId="45368" refreshError="1"/>
      <sheetData sheetId="45369" refreshError="1"/>
      <sheetData sheetId="45370" refreshError="1"/>
      <sheetData sheetId="45371" refreshError="1"/>
      <sheetData sheetId="45372" refreshError="1"/>
      <sheetData sheetId="45373" refreshError="1"/>
      <sheetData sheetId="45374" refreshError="1"/>
      <sheetData sheetId="45375" refreshError="1"/>
      <sheetData sheetId="45376" refreshError="1"/>
      <sheetData sheetId="45377" refreshError="1"/>
      <sheetData sheetId="45378" refreshError="1"/>
      <sheetData sheetId="45379" refreshError="1"/>
      <sheetData sheetId="45380" refreshError="1"/>
      <sheetData sheetId="45381" refreshError="1"/>
      <sheetData sheetId="45382" refreshError="1"/>
      <sheetData sheetId="45383" refreshError="1"/>
      <sheetData sheetId="45384" refreshError="1"/>
      <sheetData sheetId="45385" refreshError="1"/>
      <sheetData sheetId="45386" refreshError="1"/>
      <sheetData sheetId="45387" refreshError="1"/>
      <sheetData sheetId="45388" refreshError="1"/>
      <sheetData sheetId="45389" refreshError="1"/>
      <sheetData sheetId="45390" refreshError="1"/>
      <sheetData sheetId="45391" refreshError="1"/>
      <sheetData sheetId="45392" refreshError="1"/>
      <sheetData sheetId="45393" refreshError="1"/>
      <sheetData sheetId="45394" refreshError="1"/>
      <sheetData sheetId="45395" refreshError="1"/>
      <sheetData sheetId="45396" refreshError="1"/>
      <sheetData sheetId="45397" refreshError="1"/>
      <sheetData sheetId="45398" refreshError="1"/>
      <sheetData sheetId="45399" refreshError="1"/>
      <sheetData sheetId="45400" refreshError="1"/>
      <sheetData sheetId="45401" refreshError="1"/>
      <sheetData sheetId="45402" refreshError="1"/>
      <sheetData sheetId="45403" refreshError="1"/>
      <sheetData sheetId="45404" refreshError="1"/>
      <sheetData sheetId="45405" refreshError="1"/>
      <sheetData sheetId="45406" refreshError="1"/>
      <sheetData sheetId="45407" refreshError="1"/>
      <sheetData sheetId="45408" refreshError="1"/>
      <sheetData sheetId="45409" refreshError="1"/>
      <sheetData sheetId="45410" refreshError="1"/>
      <sheetData sheetId="45411" refreshError="1"/>
      <sheetData sheetId="45412" refreshError="1"/>
      <sheetData sheetId="45413" refreshError="1"/>
      <sheetData sheetId="45414" refreshError="1"/>
      <sheetData sheetId="45415" refreshError="1"/>
      <sheetData sheetId="45416" refreshError="1"/>
      <sheetData sheetId="45417" refreshError="1"/>
      <sheetData sheetId="45418" refreshError="1"/>
      <sheetData sheetId="45419" refreshError="1"/>
      <sheetData sheetId="45420" refreshError="1"/>
      <sheetData sheetId="45421" refreshError="1"/>
      <sheetData sheetId="45422" refreshError="1"/>
      <sheetData sheetId="45423" refreshError="1"/>
      <sheetData sheetId="45424" refreshError="1"/>
      <sheetData sheetId="45425" refreshError="1"/>
      <sheetData sheetId="45426" refreshError="1"/>
      <sheetData sheetId="45427" refreshError="1"/>
      <sheetData sheetId="45428" refreshError="1"/>
      <sheetData sheetId="45429" refreshError="1"/>
      <sheetData sheetId="45430" refreshError="1"/>
      <sheetData sheetId="45431" refreshError="1"/>
      <sheetData sheetId="45432" refreshError="1"/>
      <sheetData sheetId="45433" refreshError="1"/>
      <sheetData sheetId="45434" refreshError="1"/>
      <sheetData sheetId="45435" refreshError="1"/>
      <sheetData sheetId="45436" refreshError="1"/>
      <sheetData sheetId="45437" refreshError="1"/>
      <sheetData sheetId="45438" refreshError="1"/>
      <sheetData sheetId="45439" refreshError="1"/>
      <sheetData sheetId="45440" refreshError="1"/>
      <sheetData sheetId="45441" refreshError="1"/>
      <sheetData sheetId="45442" refreshError="1"/>
      <sheetData sheetId="45443" refreshError="1"/>
      <sheetData sheetId="45444" refreshError="1"/>
      <sheetData sheetId="45445" refreshError="1"/>
      <sheetData sheetId="45446" refreshError="1"/>
      <sheetData sheetId="45447" refreshError="1"/>
      <sheetData sheetId="45448" refreshError="1"/>
      <sheetData sheetId="45449" refreshError="1"/>
      <sheetData sheetId="45450" refreshError="1"/>
      <sheetData sheetId="45451" refreshError="1"/>
      <sheetData sheetId="45452" refreshError="1"/>
      <sheetData sheetId="45453" refreshError="1"/>
      <sheetData sheetId="45454" refreshError="1"/>
      <sheetData sheetId="45455" refreshError="1"/>
      <sheetData sheetId="45456" refreshError="1"/>
      <sheetData sheetId="45457" refreshError="1"/>
      <sheetData sheetId="45458" refreshError="1"/>
      <sheetData sheetId="45459" refreshError="1"/>
      <sheetData sheetId="45460" refreshError="1"/>
      <sheetData sheetId="45461" refreshError="1"/>
      <sheetData sheetId="45462" refreshError="1"/>
      <sheetData sheetId="45463" refreshError="1"/>
      <sheetData sheetId="45464" refreshError="1"/>
      <sheetData sheetId="45465" refreshError="1"/>
      <sheetData sheetId="45466" refreshError="1"/>
      <sheetData sheetId="45467" refreshError="1"/>
      <sheetData sheetId="45468" refreshError="1"/>
      <sheetData sheetId="45469" refreshError="1"/>
      <sheetData sheetId="45470" refreshError="1"/>
      <sheetData sheetId="45471" refreshError="1"/>
      <sheetData sheetId="45472" refreshError="1"/>
      <sheetData sheetId="45473" refreshError="1"/>
      <sheetData sheetId="45474" refreshError="1"/>
      <sheetData sheetId="45475" refreshError="1"/>
      <sheetData sheetId="45476" refreshError="1"/>
      <sheetData sheetId="45477" refreshError="1"/>
      <sheetData sheetId="45478" refreshError="1"/>
      <sheetData sheetId="45479" refreshError="1"/>
      <sheetData sheetId="45480" refreshError="1"/>
      <sheetData sheetId="45481" refreshError="1"/>
      <sheetData sheetId="45482" refreshError="1"/>
      <sheetData sheetId="45483" refreshError="1"/>
      <sheetData sheetId="45484" refreshError="1"/>
      <sheetData sheetId="45485" refreshError="1"/>
      <sheetData sheetId="45486" refreshError="1"/>
      <sheetData sheetId="45487" refreshError="1"/>
      <sheetData sheetId="45488" refreshError="1"/>
      <sheetData sheetId="45489" refreshError="1"/>
      <sheetData sheetId="45490" refreshError="1"/>
      <sheetData sheetId="45491" refreshError="1"/>
      <sheetData sheetId="45492" refreshError="1"/>
      <sheetData sheetId="45493" refreshError="1"/>
      <sheetData sheetId="45494" refreshError="1"/>
      <sheetData sheetId="45495" refreshError="1"/>
      <sheetData sheetId="45496" refreshError="1"/>
      <sheetData sheetId="45497" refreshError="1"/>
      <sheetData sheetId="45498" refreshError="1"/>
      <sheetData sheetId="45499" refreshError="1"/>
      <sheetData sheetId="45500" refreshError="1"/>
      <sheetData sheetId="45501" refreshError="1"/>
      <sheetData sheetId="45502" refreshError="1"/>
      <sheetData sheetId="45503" refreshError="1"/>
      <sheetData sheetId="45504" refreshError="1"/>
      <sheetData sheetId="45505" refreshError="1"/>
      <sheetData sheetId="45506" refreshError="1"/>
      <sheetData sheetId="45507" refreshError="1"/>
      <sheetData sheetId="45508" refreshError="1"/>
      <sheetData sheetId="45509" refreshError="1"/>
      <sheetData sheetId="45510" refreshError="1"/>
      <sheetData sheetId="45511" refreshError="1"/>
      <sheetData sheetId="45512" refreshError="1"/>
      <sheetData sheetId="45513" refreshError="1"/>
      <sheetData sheetId="45514" refreshError="1"/>
      <sheetData sheetId="45515" refreshError="1"/>
      <sheetData sheetId="45516" refreshError="1"/>
      <sheetData sheetId="45517" refreshError="1"/>
      <sheetData sheetId="45518" refreshError="1"/>
      <sheetData sheetId="45519" refreshError="1"/>
      <sheetData sheetId="45520" refreshError="1"/>
      <sheetData sheetId="45521" refreshError="1"/>
      <sheetData sheetId="45522" refreshError="1"/>
      <sheetData sheetId="45523" refreshError="1"/>
      <sheetData sheetId="45524" refreshError="1"/>
      <sheetData sheetId="45525" refreshError="1"/>
      <sheetData sheetId="45526" refreshError="1"/>
      <sheetData sheetId="45527" refreshError="1"/>
      <sheetData sheetId="45528" refreshError="1"/>
      <sheetData sheetId="45529" refreshError="1"/>
      <sheetData sheetId="45530" refreshError="1"/>
      <sheetData sheetId="45531" refreshError="1"/>
      <sheetData sheetId="45532" refreshError="1"/>
      <sheetData sheetId="45533" refreshError="1"/>
      <sheetData sheetId="45534" refreshError="1"/>
      <sheetData sheetId="45535" refreshError="1"/>
      <sheetData sheetId="45536" refreshError="1"/>
      <sheetData sheetId="45537" refreshError="1"/>
      <sheetData sheetId="45538" refreshError="1"/>
      <sheetData sheetId="45539" refreshError="1"/>
      <sheetData sheetId="45540" refreshError="1"/>
      <sheetData sheetId="45541" refreshError="1"/>
      <sheetData sheetId="45542" refreshError="1"/>
      <sheetData sheetId="45543" refreshError="1"/>
      <sheetData sheetId="45544" refreshError="1"/>
      <sheetData sheetId="45545" refreshError="1"/>
      <sheetData sheetId="45546" refreshError="1"/>
      <sheetData sheetId="45547" refreshError="1"/>
      <sheetData sheetId="45548" refreshError="1"/>
      <sheetData sheetId="45549" refreshError="1"/>
      <sheetData sheetId="45550" refreshError="1"/>
      <sheetData sheetId="45551" refreshError="1"/>
      <sheetData sheetId="45552" refreshError="1"/>
      <sheetData sheetId="45553" refreshError="1"/>
      <sheetData sheetId="45554" refreshError="1"/>
      <sheetData sheetId="45555" refreshError="1"/>
      <sheetData sheetId="45556" refreshError="1"/>
      <sheetData sheetId="45557" refreshError="1"/>
      <sheetData sheetId="45558" refreshError="1"/>
      <sheetData sheetId="45559" refreshError="1"/>
      <sheetData sheetId="45560" refreshError="1"/>
      <sheetData sheetId="45561" refreshError="1"/>
      <sheetData sheetId="45562" refreshError="1"/>
      <sheetData sheetId="45563" refreshError="1"/>
      <sheetData sheetId="45564" refreshError="1"/>
      <sheetData sheetId="45565" refreshError="1"/>
      <sheetData sheetId="45566" refreshError="1"/>
      <sheetData sheetId="45567" refreshError="1"/>
      <sheetData sheetId="45568" refreshError="1"/>
      <sheetData sheetId="45569" refreshError="1"/>
      <sheetData sheetId="45570" refreshError="1"/>
      <sheetData sheetId="45571" refreshError="1"/>
      <sheetData sheetId="45572" refreshError="1"/>
      <sheetData sheetId="45573" refreshError="1"/>
      <sheetData sheetId="45574" refreshError="1"/>
      <sheetData sheetId="45575" refreshError="1"/>
      <sheetData sheetId="45576" refreshError="1"/>
      <sheetData sheetId="45577" refreshError="1"/>
      <sheetData sheetId="45578" refreshError="1"/>
      <sheetData sheetId="45579" refreshError="1"/>
      <sheetData sheetId="45580" refreshError="1"/>
      <sheetData sheetId="45581" refreshError="1"/>
      <sheetData sheetId="45582" refreshError="1"/>
      <sheetData sheetId="45583" refreshError="1"/>
      <sheetData sheetId="45584" refreshError="1"/>
      <sheetData sheetId="45585" refreshError="1"/>
      <sheetData sheetId="45586" refreshError="1"/>
      <sheetData sheetId="45587" refreshError="1"/>
      <sheetData sheetId="45588" refreshError="1"/>
      <sheetData sheetId="45589" refreshError="1"/>
      <sheetData sheetId="45590" refreshError="1"/>
      <sheetData sheetId="45591" refreshError="1"/>
      <sheetData sheetId="45592" refreshError="1"/>
      <sheetData sheetId="45593" refreshError="1"/>
      <sheetData sheetId="45594" refreshError="1"/>
      <sheetData sheetId="45595" refreshError="1"/>
      <sheetData sheetId="45596" refreshError="1"/>
      <sheetData sheetId="45597" refreshError="1"/>
      <sheetData sheetId="45598" refreshError="1"/>
      <sheetData sheetId="45599" refreshError="1"/>
      <sheetData sheetId="45600" refreshError="1"/>
      <sheetData sheetId="45601" refreshError="1"/>
      <sheetData sheetId="45602" refreshError="1"/>
      <sheetData sheetId="45603" refreshError="1"/>
      <sheetData sheetId="45604" refreshError="1"/>
      <sheetData sheetId="45605" refreshError="1"/>
      <sheetData sheetId="45606" refreshError="1"/>
      <sheetData sheetId="45607" refreshError="1"/>
      <sheetData sheetId="45608" refreshError="1"/>
      <sheetData sheetId="45609" refreshError="1"/>
      <sheetData sheetId="45610" refreshError="1"/>
      <sheetData sheetId="45611" refreshError="1"/>
      <sheetData sheetId="45612" refreshError="1"/>
      <sheetData sheetId="45613" refreshError="1"/>
      <sheetData sheetId="45614" refreshError="1"/>
      <sheetData sheetId="45615" refreshError="1"/>
      <sheetData sheetId="45616" refreshError="1"/>
      <sheetData sheetId="45617" refreshError="1"/>
      <sheetData sheetId="45618" refreshError="1"/>
      <sheetData sheetId="45619" refreshError="1"/>
      <sheetData sheetId="45620" refreshError="1"/>
      <sheetData sheetId="45621" refreshError="1"/>
      <sheetData sheetId="45622" refreshError="1"/>
      <sheetData sheetId="45623" refreshError="1"/>
      <sheetData sheetId="45624" refreshError="1"/>
      <sheetData sheetId="45625" refreshError="1"/>
      <sheetData sheetId="45626" refreshError="1"/>
      <sheetData sheetId="45627" refreshError="1"/>
      <sheetData sheetId="45628" refreshError="1"/>
      <sheetData sheetId="45629" refreshError="1"/>
      <sheetData sheetId="45630" refreshError="1"/>
      <sheetData sheetId="45631" refreshError="1"/>
      <sheetData sheetId="45632" refreshError="1"/>
      <sheetData sheetId="45633" refreshError="1"/>
      <sheetData sheetId="45634" refreshError="1"/>
      <sheetData sheetId="45635" refreshError="1"/>
      <sheetData sheetId="45636" refreshError="1"/>
      <sheetData sheetId="45637" refreshError="1"/>
      <sheetData sheetId="45638" refreshError="1"/>
      <sheetData sheetId="45639" refreshError="1"/>
      <sheetData sheetId="45640" refreshError="1"/>
      <sheetData sheetId="45641" refreshError="1"/>
      <sheetData sheetId="45642" refreshError="1"/>
      <sheetData sheetId="45643" refreshError="1"/>
      <sheetData sheetId="45644" refreshError="1"/>
      <sheetData sheetId="45645" refreshError="1"/>
      <sheetData sheetId="45646" refreshError="1"/>
      <sheetData sheetId="45647" refreshError="1"/>
      <sheetData sheetId="45648" refreshError="1"/>
      <sheetData sheetId="45649" refreshError="1"/>
      <sheetData sheetId="45650" refreshError="1"/>
      <sheetData sheetId="45651" refreshError="1"/>
      <sheetData sheetId="45652" refreshError="1"/>
      <sheetData sheetId="45653" refreshError="1"/>
      <sheetData sheetId="45654" refreshError="1"/>
      <sheetData sheetId="45655" refreshError="1"/>
      <sheetData sheetId="45656" refreshError="1"/>
      <sheetData sheetId="45657" refreshError="1"/>
      <sheetData sheetId="45658" refreshError="1"/>
      <sheetData sheetId="45659" refreshError="1"/>
      <sheetData sheetId="45660" refreshError="1"/>
      <sheetData sheetId="45661" refreshError="1"/>
      <sheetData sheetId="45662" refreshError="1"/>
      <sheetData sheetId="45663" refreshError="1"/>
      <sheetData sheetId="45664" refreshError="1"/>
      <sheetData sheetId="45665" refreshError="1"/>
      <sheetData sheetId="45666" refreshError="1"/>
      <sheetData sheetId="45667" refreshError="1"/>
      <sheetData sheetId="45668" refreshError="1"/>
      <sheetData sheetId="45669" refreshError="1"/>
      <sheetData sheetId="45670" refreshError="1"/>
      <sheetData sheetId="45671" refreshError="1"/>
      <sheetData sheetId="45672" refreshError="1"/>
      <sheetData sheetId="45673" refreshError="1"/>
      <sheetData sheetId="45674" refreshError="1"/>
      <sheetData sheetId="45675" refreshError="1"/>
      <sheetData sheetId="45676" refreshError="1"/>
      <sheetData sheetId="45677" refreshError="1"/>
      <sheetData sheetId="45678" refreshError="1"/>
      <sheetData sheetId="45679" refreshError="1"/>
      <sheetData sheetId="45680" refreshError="1"/>
      <sheetData sheetId="45681" refreshError="1"/>
      <sheetData sheetId="45682" refreshError="1"/>
      <sheetData sheetId="45683" refreshError="1"/>
      <sheetData sheetId="45684" refreshError="1"/>
      <sheetData sheetId="45685" refreshError="1"/>
      <sheetData sheetId="45686" refreshError="1"/>
      <sheetData sheetId="45687" refreshError="1"/>
      <sheetData sheetId="45688" refreshError="1"/>
      <sheetData sheetId="45689" refreshError="1"/>
      <sheetData sheetId="45690" refreshError="1"/>
      <sheetData sheetId="45691" refreshError="1"/>
      <sheetData sheetId="45692" refreshError="1"/>
      <sheetData sheetId="45693" refreshError="1"/>
      <sheetData sheetId="45694" refreshError="1"/>
      <sheetData sheetId="45695" refreshError="1"/>
      <sheetData sheetId="45696" refreshError="1"/>
      <sheetData sheetId="45697" refreshError="1"/>
      <sheetData sheetId="45698" refreshError="1"/>
      <sheetData sheetId="45699" refreshError="1"/>
      <sheetData sheetId="45700" refreshError="1"/>
      <sheetData sheetId="45701" refreshError="1"/>
      <sheetData sheetId="45702" refreshError="1"/>
      <sheetData sheetId="45703" refreshError="1"/>
      <sheetData sheetId="45704" refreshError="1"/>
      <sheetData sheetId="45705" refreshError="1"/>
      <sheetData sheetId="45706" refreshError="1"/>
      <sheetData sheetId="45707" refreshError="1"/>
      <sheetData sheetId="45708" refreshError="1"/>
      <sheetData sheetId="45709" refreshError="1"/>
      <sheetData sheetId="45710" refreshError="1"/>
      <sheetData sheetId="45711" refreshError="1"/>
      <sheetData sheetId="45712" refreshError="1"/>
      <sheetData sheetId="45713" refreshError="1"/>
      <sheetData sheetId="45714" refreshError="1"/>
      <sheetData sheetId="45715" refreshError="1"/>
      <sheetData sheetId="45716" refreshError="1"/>
      <sheetData sheetId="45717" refreshError="1"/>
      <sheetData sheetId="45718" refreshError="1"/>
      <sheetData sheetId="45719" refreshError="1"/>
      <sheetData sheetId="45720" refreshError="1"/>
      <sheetData sheetId="45721" refreshError="1"/>
      <sheetData sheetId="45722" refreshError="1"/>
      <sheetData sheetId="45723" refreshError="1"/>
      <sheetData sheetId="45724" refreshError="1"/>
      <sheetData sheetId="45725" refreshError="1"/>
      <sheetData sheetId="45726" refreshError="1"/>
      <sheetData sheetId="45727" refreshError="1"/>
      <sheetData sheetId="45728" refreshError="1"/>
      <sheetData sheetId="45729" refreshError="1"/>
      <sheetData sheetId="45730" refreshError="1"/>
      <sheetData sheetId="45731" refreshError="1"/>
      <sheetData sheetId="45732" refreshError="1"/>
      <sheetData sheetId="45733" refreshError="1"/>
      <sheetData sheetId="45734" refreshError="1"/>
      <sheetData sheetId="45735" refreshError="1"/>
      <sheetData sheetId="45736" refreshError="1"/>
      <sheetData sheetId="45737" refreshError="1"/>
      <sheetData sheetId="45738" refreshError="1"/>
      <sheetData sheetId="45739" refreshError="1"/>
      <sheetData sheetId="45740" refreshError="1"/>
      <sheetData sheetId="45741" refreshError="1"/>
      <sheetData sheetId="45742" refreshError="1"/>
      <sheetData sheetId="45743" refreshError="1"/>
      <sheetData sheetId="45744" refreshError="1"/>
      <sheetData sheetId="45745" refreshError="1"/>
      <sheetData sheetId="45746" refreshError="1"/>
      <sheetData sheetId="45747" refreshError="1"/>
      <sheetData sheetId="45748" refreshError="1"/>
      <sheetData sheetId="45749" refreshError="1"/>
      <sheetData sheetId="45750" refreshError="1"/>
      <sheetData sheetId="45751" refreshError="1"/>
      <sheetData sheetId="45752" refreshError="1"/>
      <sheetData sheetId="45753" refreshError="1"/>
      <sheetData sheetId="45754" refreshError="1"/>
      <sheetData sheetId="45755" refreshError="1"/>
      <sheetData sheetId="45756" refreshError="1"/>
      <sheetData sheetId="45757" refreshError="1"/>
      <sheetData sheetId="45758" refreshError="1"/>
      <sheetData sheetId="45759" refreshError="1"/>
      <sheetData sheetId="45760" refreshError="1"/>
      <sheetData sheetId="45761" refreshError="1"/>
      <sheetData sheetId="45762" refreshError="1"/>
      <sheetData sheetId="45763" refreshError="1"/>
      <sheetData sheetId="45764" refreshError="1"/>
      <sheetData sheetId="45765" refreshError="1"/>
      <sheetData sheetId="45766" refreshError="1"/>
      <sheetData sheetId="45767" refreshError="1"/>
      <sheetData sheetId="45768" refreshError="1"/>
      <sheetData sheetId="45769" refreshError="1"/>
      <sheetData sheetId="45770" refreshError="1"/>
      <sheetData sheetId="45771" refreshError="1"/>
      <sheetData sheetId="45772" refreshError="1"/>
      <sheetData sheetId="45773" refreshError="1"/>
      <sheetData sheetId="45774" refreshError="1"/>
      <sheetData sheetId="45775" refreshError="1"/>
      <sheetData sheetId="45776" refreshError="1"/>
      <sheetData sheetId="45777" refreshError="1"/>
      <sheetData sheetId="45778" refreshError="1"/>
      <sheetData sheetId="45779" refreshError="1"/>
      <sheetData sheetId="45780" refreshError="1"/>
      <sheetData sheetId="45781" refreshError="1"/>
      <sheetData sheetId="45782" refreshError="1"/>
      <sheetData sheetId="45783" refreshError="1"/>
      <sheetData sheetId="45784" refreshError="1"/>
      <sheetData sheetId="45785" refreshError="1"/>
      <sheetData sheetId="45786" refreshError="1"/>
      <sheetData sheetId="45787" refreshError="1"/>
      <sheetData sheetId="45788" refreshError="1"/>
      <sheetData sheetId="45789" refreshError="1"/>
      <sheetData sheetId="45790" refreshError="1"/>
      <sheetData sheetId="45791" refreshError="1"/>
      <sheetData sheetId="45792" refreshError="1"/>
      <sheetData sheetId="45793" refreshError="1"/>
      <sheetData sheetId="45794" refreshError="1"/>
      <sheetData sheetId="45795" refreshError="1"/>
      <sheetData sheetId="45796" refreshError="1"/>
      <sheetData sheetId="45797" refreshError="1"/>
      <sheetData sheetId="45798" refreshError="1"/>
      <sheetData sheetId="45799" refreshError="1"/>
      <sheetData sheetId="45800" refreshError="1"/>
      <sheetData sheetId="45801" refreshError="1"/>
      <sheetData sheetId="45802" refreshError="1"/>
      <sheetData sheetId="45803" refreshError="1"/>
      <sheetData sheetId="45804" refreshError="1"/>
      <sheetData sheetId="45805" refreshError="1"/>
      <sheetData sheetId="45806" refreshError="1"/>
      <sheetData sheetId="45807" refreshError="1"/>
      <sheetData sheetId="45808" refreshError="1"/>
      <sheetData sheetId="45809" refreshError="1"/>
      <sheetData sheetId="45810" refreshError="1"/>
      <sheetData sheetId="45811" refreshError="1"/>
      <sheetData sheetId="45812" refreshError="1"/>
      <sheetData sheetId="45813" refreshError="1"/>
      <sheetData sheetId="45814" refreshError="1"/>
      <sheetData sheetId="45815" refreshError="1"/>
      <sheetData sheetId="45816" refreshError="1"/>
      <sheetData sheetId="45817" refreshError="1"/>
      <sheetData sheetId="45818" refreshError="1"/>
      <sheetData sheetId="45819" refreshError="1"/>
      <sheetData sheetId="45820" refreshError="1"/>
      <sheetData sheetId="45821" refreshError="1"/>
      <sheetData sheetId="45822" refreshError="1"/>
      <sheetData sheetId="45823" refreshError="1"/>
      <sheetData sheetId="45824" refreshError="1"/>
      <sheetData sheetId="45825" refreshError="1"/>
      <sheetData sheetId="45826" refreshError="1"/>
      <sheetData sheetId="45827" refreshError="1"/>
      <sheetData sheetId="45828" refreshError="1"/>
      <sheetData sheetId="45829" refreshError="1"/>
      <sheetData sheetId="45830" refreshError="1"/>
      <sheetData sheetId="45831" refreshError="1"/>
      <sheetData sheetId="45832" refreshError="1"/>
      <sheetData sheetId="45833" refreshError="1"/>
      <sheetData sheetId="45834" refreshError="1"/>
      <sheetData sheetId="45835" refreshError="1"/>
      <sheetData sheetId="45836" refreshError="1"/>
      <sheetData sheetId="45837" refreshError="1"/>
      <sheetData sheetId="45838" refreshError="1"/>
      <sheetData sheetId="45839" refreshError="1"/>
      <sheetData sheetId="45840" refreshError="1"/>
      <sheetData sheetId="45841" refreshError="1"/>
      <sheetData sheetId="45842" refreshError="1"/>
      <sheetData sheetId="45843" refreshError="1"/>
      <sheetData sheetId="45844" refreshError="1"/>
      <sheetData sheetId="45845" refreshError="1"/>
      <sheetData sheetId="45846" refreshError="1"/>
      <sheetData sheetId="45847" refreshError="1"/>
      <sheetData sheetId="45848" refreshError="1"/>
      <sheetData sheetId="45849" refreshError="1"/>
      <sheetData sheetId="45850" refreshError="1"/>
      <sheetData sheetId="45851" refreshError="1"/>
      <sheetData sheetId="45852" refreshError="1"/>
      <sheetData sheetId="45853" refreshError="1"/>
      <sheetData sheetId="45854" refreshError="1"/>
      <sheetData sheetId="45855" refreshError="1"/>
      <sheetData sheetId="45856" refreshError="1"/>
      <sheetData sheetId="45857" refreshError="1"/>
      <sheetData sheetId="45858" refreshError="1"/>
      <sheetData sheetId="45859" refreshError="1"/>
      <sheetData sheetId="45860" refreshError="1"/>
      <sheetData sheetId="45861" refreshError="1"/>
      <sheetData sheetId="45862" refreshError="1"/>
      <sheetData sheetId="45863" refreshError="1"/>
      <sheetData sheetId="45864" refreshError="1"/>
      <sheetData sheetId="45865" refreshError="1"/>
      <sheetData sheetId="45866" refreshError="1"/>
      <sheetData sheetId="45867" refreshError="1"/>
      <sheetData sheetId="45868" refreshError="1"/>
      <sheetData sheetId="45869" refreshError="1"/>
      <sheetData sheetId="45870" refreshError="1"/>
      <sheetData sheetId="45871" refreshError="1"/>
      <sheetData sheetId="45872" refreshError="1"/>
      <sheetData sheetId="45873" refreshError="1"/>
      <sheetData sheetId="45874" refreshError="1"/>
      <sheetData sheetId="45875" refreshError="1"/>
      <sheetData sheetId="45876" refreshError="1"/>
      <sheetData sheetId="45877" refreshError="1"/>
      <sheetData sheetId="45878" refreshError="1"/>
      <sheetData sheetId="45879" refreshError="1"/>
      <sheetData sheetId="45880" refreshError="1"/>
      <sheetData sheetId="45881" refreshError="1"/>
      <sheetData sheetId="45882" refreshError="1"/>
      <sheetData sheetId="45883" refreshError="1"/>
      <sheetData sheetId="45884" refreshError="1"/>
      <sheetData sheetId="45885" refreshError="1"/>
      <sheetData sheetId="45886" refreshError="1"/>
      <sheetData sheetId="45887" refreshError="1"/>
      <sheetData sheetId="45888" refreshError="1"/>
      <sheetData sheetId="45889" refreshError="1"/>
      <sheetData sheetId="45890" refreshError="1"/>
      <sheetData sheetId="45891" refreshError="1"/>
      <sheetData sheetId="45892" refreshError="1"/>
      <sheetData sheetId="45893" refreshError="1"/>
      <sheetData sheetId="45894" refreshError="1"/>
      <sheetData sheetId="45895" refreshError="1"/>
      <sheetData sheetId="45896" refreshError="1"/>
      <sheetData sheetId="45897" refreshError="1"/>
      <sheetData sheetId="45898" refreshError="1"/>
      <sheetData sheetId="45899" refreshError="1"/>
      <sheetData sheetId="45900" refreshError="1"/>
      <sheetData sheetId="45901" refreshError="1"/>
      <sheetData sheetId="45902" refreshError="1"/>
      <sheetData sheetId="45903" refreshError="1"/>
      <sheetData sheetId="45904" refreshError="1"/>
      <sheetData sheetId="45905" refreshError="1"/>
      <sheetData sheetId="45906" refreshError="1"/>
      <sheetData sheetId="45907" refreshError="1"/>
      <sheetData sheetId="45908" refreshError="1"/>
      <sheetData sheetId="45909" refreshError="1"/>
      <sheetData sheetId="45910" refreshError="1"/>
      <sheetData sheetId="45911" refreshError="1"/>
      <sheetData sheetId="45912" refreshError="1"/>
      <sheetData sheetId="45913" refreshError="1"/>
      <sheetData sheetId="45914" refreshError="1"/>
      <sheetData sheetId="45915" refreshError="1"/>
      <sheetData sheetId="45916" refreshError="1"/>
      <sheetData sheetId="45917" refreshError="1"/>
      <sheetData sheetId="45918" refreshError="1"/>
      <sheetData sheetId="45919" refreshError="1"/>
      <sheetData sheetId="45920" refreshError="1"/>
      <sheetData sheetId="45921" refreshError="1"/>
      <sheetData sheetId="45922" refreshError="1"/>
      <sheetData sheetId="45923" refreshError="1"/>
      <sheetData sheetId="45924" refreshError="1"/>
      <sheetData sheetId="45925" refreshError="1"/>
      <sheetData sheetId="45926" refreshError="1"/>
      <sheetData sheetId="45927" refreshError="1"/>
      <sheetData sheetId="45928" refreshError="1"/>
      <sheetData sheetId="45929" refreshError="1"/>
      <sheetData sheetId="45930" refreshError="1"/>
      <sheetData sheetId="45931" refreshError="1"/>
      <sheetData sheetId="45932" refreshError="1"/>
      <sheetData sheetId="45933" refreshError="1"/>
      <sheetData sheetId="45934" refreshError="1"/>
      <sheetData sheetId="45935" refreshError="1"/>
      <sheetData sheetId="45936" refreshError="1"/>
      <sheetData sheetId="45937" refreshError="1"/>
      <sheetData sheetId="45938" refreshError="1"/>
      <sheetData sheetId="45939" refreshError="1"/>
      <sheetData sheetId="45940" refreshError="1"/>
      <sheetData sheetId="45941" refreshError="1"/>
      <sheetData sheetId="45942" refreshError="1"/>
      <sheetData sheetId="45943" refreshError="1"/>
      <sheetData sheetId="45944" refreshError="1"/>
      <sheetData sheetId="45945" refreshError="1"/>
      <sheetData sheetId="45946" refreshError="1"/>
      <sheetData sheetId="45947" refreshError="1"/>
      <sheetData sheetId="45948" refreshError="1"/>
      <sheetData sheetId="45949" refreshError="1"/>
      <sheetData sheetId="45950" refreshError="1"/>
      <sheetData sheetId="45951" refreshError="1"/>
      <sheetData sheetId="45952" refreshError="1"/>
      <sheetData sheetId="45953" refreshError="1"/>
      <sheetData sheetId="45954" refreshError="1"/>
      <sheetData sheetId="45955" refreshError="1"/>
      <sheetData sheetId="45956" refreshError="1"/>
      <sheetData sheetId="45957" refreshError="1"/>
      <sheetData sheetId="45958" refreshError="1"/>
      <sheetData sheetId="45959" refreshError="1"/>
      <sheetData sheetId="45960" refreshError="1"/>
      <sheetData sheetId="45961" refreshError="1"/>
      <sheetData sheetId="45962" refreshError="1"/>
      <sheetData sheetId="45963" refreshError="1"/>
      <sheetData sheetId="45964" refreshError="1"/>
      <sheetData sheetId="45965" refreshError="1"/>
      <sheetData sheetId="45966" refreshError="1"/>
      <sheetData sheetId="45967" refreshError="1"/>
      <sheetData sheetId="45968" refreshError="1"/>
      <sheetData sheetId="45969" refreshError="1"/>
      <sheetData sheetId="45970" refreshError="1"/>
      <sheetData sheetId="45971" refreshError="1"/>
      <sheetData sheetId="45972" refreshError="1"/>
      <sheetData sheetId="45973" refreshError="1"/>
      <sheetData sheetId="45974" refreshError="1"/>
      <sheetData sheetId="45975" refreshError="1"/>
      <sheetData sheetId="45976" refreshError="1"/>
      <sheetData sheetId="45977" refreshError="1"/>
      <sheetData sheetId="45978" refreshError="1"/>
      <sheetData sheetId="45979" refreshError="1"/>
      <sheetData sheetId="45980" refreshError="1"/>
      <sheetData sheetId="45981" refreshError="1"/>
      <sheetData sheetId="45982" refreshError="1"/>
      <sheetData sheetId="45983" refreshError="1"/>
      <sheetData sheetId="45984" refreshError="1"/>
      <sheetData sheetId="45985" refreshError="1"/>
      <sheetData sheetId="45986" refreshError="1"/>
      <sheetData sheetId="45987" refreshError="1"/>
      <sheetData sheetId="45988" refreshError="1"/>
      <sheetData sheetId="45989" refreshError="1"/>
      <sheetData sheetId="45990" refreshError="1"/>
      <sheetData sheetId="45991" refreshError="1"/>
      <sheetData sheetId="45992" refreshError="1"/>
      <sheetData sheetId="45993" refreshError="1"/>
      <sheetData sheetId="45994" refreshError="1"/>
      <sheetData sheetId="45995" refreshError="1"/>
      <sheetData sheetId="45996" refreshError="1"/>
      <sheetData sheetId="45997" refreshError="1"/>
      <sheetData sheetId="45998" refreshError="1"/>
      <sheetData sheetId="45999" refreshError="1"/>
      <sheetData sheetId="46000" refreshError="1"/>
      <sheetData sheetId="46001" refreshError="1"/>
      <sheetData sheetId="46002" refreshError="1"/>
      <sheetData sheetId="46003" refreshError="1"/>
      <sheetData sheetId="46004" refreshError="1"/>
      <sheetData sheetId="46005" refreshError="1"/>
      <sheetData sheetId="46006" refreshError="1"/>
      <sheetData sheetId="46007" refreshError="1"/>
      <sheetData sheetId="46008" refreshError="1"/>
      <sheetData sheetId="46009" refreshError="1"/>
      <sheetData sheetId="46010" refreshError="1"/>
      <sheetData sheetId="46011" refreshError="1"/>
      <sheetData sheetId="46012" refreshError="1"/>
      <sheetData sheetId="46013" refreshError="1"/>
      <sheetData sheetId="46014" refreshError="1"/>
      <sheetData sheetId="46015" refreshError="1"/>
      <sheetData sheetId="46016" refreshError="1"/>
      <sheetData sheetId="46017" refreshError="1"/>
      <sheetData sheetId="46018" refreshError="1"/>
      <sheetData sheetId="46019" refreshError="1"/>
      <sheetData sheetId="46020" refreshError="1"/>
      <sheetData sheetId="46021" refreshError="1"/>
      <sheetData sheetId="46022" refreshError="1"/>
      <sheetData sheetId="46023" refreshError="1"/>
      <sheetData sheetId="46024" refreshError="1"/>
      <sheetData sheetId="46025" refreshError="1"/>
      <sheetData sheetId="46026" refreshError="1"/>
      <sheetData sheetId="46027" refreshError="1"/>
      <sheetData sheetId="46028" refreshError="1"/>
      <sheetData sheetId="46029" refreshError="1"/>
      <sheetData sheetId="46030" refreshError="1"/>
      <sheetData sheetId="46031" refreshError="1"/>
      <sheetData sheetId="46032" refreshError="1"/>
      <sheetData sheetId="46033" refreshError="1"/>
      <sheetData sheetId="46034" refreshError="1"/>
      <sheetData sheetId="46035" refreshError="1"/>
      <sheetData sheetId="46036" refreshError="1"/>
      <sheetData sheetId="46037" refreshError="1"/>
      <sheetData sheetId="46038" refreshError="1"/>
      <sheetData sheetId="46039" refreshError="1"/>
      <sheetData sheetId="46040" refreshError="1"/>
      <sheetData sheetId="46041" refreshError="1"/>
      <sheetData sheetId="46042" refreshError="1"/>
      <sheetData sheetId="46043" refreshError="1"/>
      <sheetData sheetId="46044" refreshError="1"/>
      <sheetData sheetId="46045" refreshError="1"/>
      <sheetData sheetId="46046" refreshError="1"/>
      <sheetData sheetId="46047" refreshError="1"/>
      <sheetData sheetId="46048" refreshError="1"/>
      <sheetData sheetId="46049" refreshError="1"/>
      <sheetData sheetId="46050" refreshError="1"/>
      <sheetData sheetId="46051" refreshError="1"/>
      <sheetData sheetId="46052" refreshError="1"/>
      <sheetData sheetId="46053" refreshError="1"/>
      <sheetData sheetId="46054" refreshError="1"/>
      <sheetData sheetId="46055" refreshError="1"/>
      <sheetData sheetId="46056" refreshError="1"/>
      <sheetData sheetId="46057" refreshError="1"/>
      <sheetData sheetId="46058" refreshError="1"/>
      <sheetData sheetId="46059" refreshError="1"/>
      <sheetData sheetId="46060" refreshError="1"/>
      <sheetData sheetId="46061" refreshError="1"/>
      <sheetData sheetId="46062" refreshError="1"/>
      <sheetData sheetId="46063" refreshError="1"/>
      <sheetData sheetId="46064" refreshError="1"/>
      <sheetData sheetId="46065" refreshError="1"/>
      <sheetData sheetId="46066" refreshError="1"/>
      <sheetData sheetId="46067" refreshError="1"/>
      <sheetData sheetId="46068" refreshError="1"/>
      <sheetData sheetId="46069" refreshError="1"/>
      <sheetData sheetId="46070" refreshError="1"/>
      <sheetData sheetId="46071" refreshError="1"/>
      <sheetData sheetId="46072" refreshError="1"/>
      <sheetData sheetId="46073" refreshError="1"/>
      <sheetData sheetId="46074" refreshError="1"/>
      <sheetData sheetId="46075" refreshError="1"/>
      <sheetData sheetId="46076" refreshError="1"/>
      <sheetData sheetId="46077" refreshError="1"/>
      <sheetData sheetId="46078" refreshError="1"/>
      <sheetData sheetId="46079" refreshError="1"/>
      <sheetData sheetId="46080" refreshError="1"/>
      <sheetData sheetId="46081" refreshError="1"/>
      <sheetData sheetId="46082" refreshError="1"/>
      <sheetData sheetId="46083" refreshError="1"/>
      <sheetData sheetId="46084" refreshError="1"/>
      <sheetData sheetId="46085" refreshError="1"/>
      <sheetData sheetId="46086" refreshError="1"/>
      <sheetData sheetId="46087" refreshError="1"/>
      <sheetData sheetId="46088" refreshError="1"/>
      <sheetData sheetId="46089" refreshError="1"/>
      <sheetData sheetId="46090" refreshError="1"/>
      <sheetData sheetId="46091" refreshError="1"/>
      <sheetData sheetId="46092" refreshError="1"/>
      <sheetData sheetId="46093" refreshError="1"/>
      <sheetData sheetId="46094" refreshError="1"/>
      <sheetData sheetId="46095" refreshError="1"/>
      <sheetData sheetId="46096" refreshError="1"/>
      <sheetData sheetId="46097" refreshError="1"/>
      <sheetData sheetId="46098" refreshError="1"/>
      <sheetData sheetId="46099" refreshError="1"/>
      <sheetData sheetId="46100" refreshError="1"/>
      <sheetData sheetId="46101" refreshError="1"/>
      <sheetData sheetId="46102" refreshError="1"/>
      <sheetData sheetId="46103" refreshError="1"/>
      <sheetData sheetId="46104" refreshError="1"/>
      <sheetData sheetId="46105" refreshError="1"/>
      <sheetData sheetId="46106" refreshError="1"/>
      <sheetData sheetId="46107" refreshError="1"/>
      <sheetData sheetId="46108" refreshError="1"/>
      <sheetData sheetId="46109" refreshError="1"/>
      <sheetData sheetId="46110" refreshError="1"/>
      <sheetData sheetId="46111" refreshError="1"/>
      <sheetData sheetId="46112" refreshError="1"/>
      <sheetData sheetId="46113" refreshError="1"/>
      <sheetData sheetId="46114" refreshError="1"/>
      <sheetData sheetId="46115" refreshError="1"/>
      <sheetData sheetId="46116" refreshError="1"/>
      <sheetData sheetId="46117" refreshError="1"/>
      <sheetData sheetId="46118" refreshError="1"/>
      <sheetData sheetId="46119" refreshError="1"/>
      <sheetData sheetId="46120" refreshError="1"/>
      <sheetData sheetId="46121" refreshError="1"/>
      <sheetData sheetId="46122" refreshError="1"/>
      <sheetData sheetId="46123" refreshError="1"/>
      <sheetData sheetId="46124" refreshError="1"/>
      <sheetData sheetId="46125" refreshError="1"/>
      <sheetData sheetId="46126" refreshError="1"/>
      <sheetData sheetId="46127" refreshError="1"/>
      <sheetData sheetId="46128" refreshError="1"/>
      <sheetData sheetId="46129" refreshError="1"/>
      <sheetData sheetId="46130" refreshError="1"/>
      <sheetData sheetId="46131" refreshError="1"/>
      <sheetData sheetId="46132" refreshError="1"/>
      <sheetData sheetId="46133" refreshError="1"/>
      <sheetData sheetId="46134" refreshError="1"/>
      <sheetData sheetId="46135" refreshError="1"/>
      <sheetData sheetId="46136" refreshError="1"/>
      <sheetData sheetId="46137" refreshError="1"/>
      <sheetData sheetId="46138" refreshError="1"/>
      <sheetData sheetId="46139" refreshError="1"/>
      <sheetData sheetId="46140" refreshError="1"/>
      <sheetData sheetId="46141" refreshError="1"/>
      <sheetData sheetId="46142" refreshError="1"/>
      <sheetData sheetId="46143" refreshError="1"/>
      <sheetData sheetId="46144" refreshError="1"/>
      <sheetData sheetId="46145" refreshError="1"/>
      <sheetData sheetId="46146" refreshError="1"/>
      <sheetData sheetId="46147" refreshError="1"/>
      <sheetData sheetId="46148" refreshError="1"/>
      <sheetData sheetId="46149" refreshError="1"/>
      <sheetData sheetId="46150" refreshError="1"/>
      <sheetData sheetId="46151" refreshError="1"/>
      <sheetData sheetId="46152" refreshError="1"/>
      <sheetData sheetId="46153" refreshError="1"/>
      <sheetData sheetId="46154" refreshError="1"/>
      <sheetData sheetId="46155" refreshError="1"/>
      <sheetData sheetId="46156" refreshError="1"/>
      <sheetData sheetId="46157" refreshError="1"/>
      <sheetData sheetId="46158" refreshError="1"/>
      <sheetData sheetId="46159" refreshError="1"/>
      <sheetData sheetId="46160" refreshError="1"/>
      <sheetData sheetId="46161" refreshError="1"/>
      <sheetData sheetId="46162" refreshError="1"/>
      <sheetData sheetId="46163" refreshError="1"/>
      <sheetData sheetId="46164" refreshError="1"/>
      <sheetData sheetId="46165" refreshError="1"/>
      <sheetData sheetId="46166" refreshError="1"/>
      <sheetData sheetId="46167" refreshError="1"/>
      <sheetData sheetId="46168" refreshError="1"/>
      <sheetData sheetId="46169" refreshError="1"/>
      <sheetData sheetId="46170" refreshError="1"/>
      <sheetData sheetId="46171" refreshError="1"/>
      <sheetData sheetId="46172" refreshError="1"/>
      <sheetData sheetId="46173" refreshError="1"/>
      <sheetData sheetId="46174" refreshError="1"/>
      <sheetData sheetId="46175" refreshError="1"/>
      <sheetData sheetId="46176" refreshError="1"/>
      <sheetData sheetId="46177" refreshError="1"/>
      <sheetData sheetId="46178" refreshError="1"/>
      <sheetData sheetId="46179" refreshError="1"/>
      <sheetData sheetId="46180" refreshError="1"/>
      <sheetData sheetId="46181" refreshError="1"/>
      <sheetData sheetId="46182" refreshError="1"/>
      <sheetData sheetId="46183" refreshError="1"/>
      <sheetData sheetId="46184" refreshError="1"/>
      <sheetData sheetId="46185" refreshError="1"/>
      <sheetData sheetId="46186" refreshError="1"/>
      <sheetData sheetId="46187" refreshError="1"/>
      <sheetData sheetId="46188" refreshError="1"/>
      <sheetData sheetId="46189" refreshError="1"/>
      <sheetData sheetId="46190" refreshError="1"/>
      <sheetData sheetId="46191" refreshError="1"/>
      <sheetData sheetId="46192" refreshError="1"/>
      <sheetData sheetId="46193" refreshError="1"/>
      <sheetData sheetId="46194" refreshError="1"/>
      <sheetData sheetId="46195" refreshError="1"/>
      <sheetData sheetId="46196" refreshError="1"/>
      <sheetData sheetId="46197" refreshError="1"/>
      <sheetData sheetId="46198" refreshError="1"/>
      <sheetData sheetId="46199" refreshError="1"/>
      <sheetData sheetId="46200" refreshError="1"/>
      <sheetData sheetId="46201" refreshError="1"/>
      <sheetData sheetId="46202" refreshError="1"/>
      <sheetData sheetId="46203" refreshError="1"/>
      <sheetData sheetId="46204" refreshError="1"/>
      <sheetData sheetId="46205" refreshError="1"/>
      <sheetData sheetId="46206" refreshError="1"/>
      <sheetData sheetId="46207" refreshError="1"/>
      <sheetData sheetId="46208" refreshError="1"/>
      <sheetData sheetId="46209" refreshError="1"/>
      <sheetData sheetId="46210" refreshError="1"/>
      <sheetData sheetId="46211" refreshError="1"/>
      <sheetData sheetId="46212" refreshError="1"/>
      <sheetData sheetId="46213" refreshError="1"/>
      <sheetData sheetId="46214" refreshError="1"/>
      <sheetData sheetId="46215" refreshError="1"/>
      <sheetData sheetId="46216" refreshError="1"/>
      <sheetData sheetId="46217" refreshError="1"/>
      <sheetData sheetId="46218" refreshError="1"/>
      <sheetData sheetId="46219" refreshError="1"/>
      <sheetData sheetId="46220" refreshError="1"/>
      <sheetData sheetId="46221" refreshError="1"/>
      <sheetData sheetId="46222" refreshError="1"/>
      <sheetData sheetId="46223" refreshError="1"/>
      <sheetData sheetId="46224" refreshError="1"/>
      <sheetData sheetId="46225" refreshError="1"/>
      <sheetData sheetId="46226" refreshError="1"/>
      <sheetData sheetId="46227" refreshError="1"/>
      <sheetData sheetId="46228" refreshError="1"/>
      <sheetData sheetId="46229" refreshError="1"/>
      <sheetData sheetId="46230" refreshError="1"/>
      <sheetData sheetId="46231" refreshError="1"/>
      <sheetData sheetId="46232" refreshError="1"/>
      <sheetData sheetId="46233" refreshError="1"/>
      <sheetData sheetId="46234" refreshError="1"/>
      <sheetData sheetId="46235" refreshError="1"/>
      <sheetData sheetId="46236" refreshError="1"/>
      <sheetData sheetId="46237" refreshError="1"/>
      <sheetData sheetId="46238" refreshError="1"/>
      <sheetData sheetId="46239" refreshError="1"/>
      <sheetData sheetId="46240" refreshError="1"/>
      <sheetData sheetId="46241" refreshError="1"/>
      <sheetData sheetId="46242" refreshError="1"/>
      <sheetData sheetId="46243" refreshError="1"/>
      <sheetData sheetId="46244" refreshError="1"/>
      <sheetData sheetId="46245" refreshError="1"/>
      <sheetData sheetId="46246" refreshError="1"/>
      <sheetData sheetId="46247" refreshError="1"/>
      <sheetData sheetId="46248" refreshError="1"/>
      <sheetData sheetId="46249" refreshError="1"/>
      <sheetData sheetId="46250" refreshError="1"/>
      <sheetData sheetId="46251" refreshError="1"/>
      <sheetData sheetId="46252" refreshError="1"/>
      <sheetData sheetId="46253" refreshError="1"/>
      <sheetData sheetId="46254" refreshError="1"/>
      <sheetData sheetId="46255" refreshError="1"/>
      <sheetData sheetId="46256" refreshError="1"/>
      <sheetData sheetId="46257" refreshError="1"/>
      <sheetData sheetId="46258" refreshError="1"/>
      <sheetData sheetId="46259" refreshError="1"/>
      <sheetData sheetId="46260" refreshError="1"/>
      <sheetData sheetId="46261" refreshError="1"/>
      <sheetData sheetId="46262" refreshError="1"/>
      <sheetData sheetId="46263" refreshError="1"/>
      <sheetData sheetId="46264" refreshError="1"/>
      <sheetData sheetId="46265" refreshError="1"/>
      <sheetData sheetId="46266" refreshError="1"/>
      <sheetData sheetId="46267" refreshError="1"/>
      <sheetData sheetId="46268" refreshError="1"/>
      <sheetData sheetId="46269" refreshError="1"/>
      <sheetData sheetId="46270" refreshError="1"/>
      <sheetData sheetId="46271" refreshError="1"/>
      <sheetData sheetId="46272" refreshError="1"/>
      <sheetData sheetId="46273" refreshError="1"/>
      <sheetData sheetId="46274" refreshError="1"/>
      <sheetData sheetId="46275" refreshError="1"/>
      <sheetData sheetId="46276" refreshError="1"/>
      <sheetData sheetId="46277" refreshError="1"/>
      <sheetData sheetId="46278" refreshError="1"/>
      <sheetData sheetId="46279" refreshError="1"/>
      <sheetData sheetId="46280" refreshError="1"/>
      <sheetData sheetId="46281" refreshError="1"/>
      <sheetData sheetId="46282" refreshError="1"/>
      <sheetData sheetId="46283" refreshError="1"/>
      <sheetData sheetId="46284" refreshError="1"/>
      <sheetData sheetId="46285" refreshError="1"/>
      <sheetData sheetId="46286" refreshError="1"/>
      <sheetData sheetId="46287" refreshError="1"/>
      <sheetData sheetId="46288" refreshError="1"/>
      <sheetData sheetId="46289" refreshError="1"/>
      <sheetData sheetId="46290" refreshError="1"/>
      <sheetData sheetId="46291" refreshError="1"/>
      <sheetData sheetId="46292" refreshError="1"/>
      <sheetData sheetId="46293" refreshError="1"/>
      <sheetData sheetId="46294" refreshError="1"/>
      <sheetData sheetId="46295" refreshError="1"/>
      <sheetData sheetId="46296" refreshError="1"/>
      <sheetData sheetId="46297" refreshError="1"/>
      <sheetData sheetId="46298" refreshError="1"/>
      <sheetData sheetId="46299" refreshError="1"/>
      <sheetData sheetId="46300" refreshError="1"/>
      <sheetData sheetId="46301" refreshError="1"/>
      <sheetData sheetId="46302" refreshError="1"/>
      <sheetData sheetId="46303" refreshError="1"/>
      <sheetData sheetId="46304" refreshError="1"/>
      <sheetData sheetId="46305" refreshError="1"/>
      <sheetData sheetId="46306" refreshError="1"/>
      <sheetData sheetId="46307" refreshError="1"/>
      <sheetData sheetId="46308" refreshError="1"/>
      <sheetData sheetId="46309" refreshError="1"/>
      <sheetData sheetId="46310" refreshError="1"/>
      <sheetData sheetId="46311" refreshError="1"/>
      <sheetData sheetId="46312" refreshError="1"/>
      <sheetData sheetId="46313" refreshError="1"/>
      <sheetData sheetId="46314" refreshError="1"/>
      <sheetData sheetId="46315" refreshError="1"/>
      <sheetData sheetId="46316" refreshError="1"/>
      <sheetData sheetId="46317" refreshError="1"/>
      <sheetData sheetId="46318" refreshError="1"/>
      <sheetData sheetId="46319" refreshError="1"/>
      <sheetData sheetId="46320" refreshError="1"/>
      <sheetData sheetId="46321" refreshError="1"/>
      <sheetData sheetId="46322" refreshError="1"/>
      <sheetData sheetId="46323" refreshError="1"/>
      <sheetData sheetId="46324" refreshError="1"/>
      <sheetData sheetId="46325" refreshError="1"/>
      <sheetData sheetId="46326" refreshError="1"/>
      <sheetData sheetId="46327" refreshError="1"/>
      <sheetData sheetId="46328" refreshError="1"/>
      <sheetData sheetId="46329" refreshError="1"/>
      <sheetData sheetId="46330" refreshError="1"/>
      <sheetData sheetId="46331" refreshError="1"/>
      <sheetData sheetId="46332" refreshError="1"/>
      <sheetData sheetId="46333" refreshError="1"/>
      <sheetData sheetId="46334" refreshError="1"/>
      <sheetData sheetId="46335" refreshError="1"/>
      <sheetData sheetId="46336" refreshError="1"/>
      <sheetData sheetId="46337" refreshError="1"/>
      <sheetData sheetId="46338" refreshError="1"/>
      <sheetData sheetId="46339" refreshError="1"/>
      <sheetData sheetId="46340" refreshError="1"/>
      <sheetData sheetId="46341" refreshError="1"/>
      <sheetData sheetId="46342" refreshError="1"/>
      <sheetData sheetId="46343" refreshError="1"/>
      <sheetData sheetId="46344" refreshError="1"/>
      <sheetData sheetId="46345" refreshError="1"/>
      <sheetData sheetId="46346" refreshError="1"/>
      <sheetData sheetId="46347" refreshError="1"/>
      <sheetData sheetId="46348" refreshError="1"/>
      <sheetData sheetId="46349" refreshError="1"/>
      <sheetData sheetId="46350" refreshError="1"/>
      <sheetData sheetId="46351" refreshError="1"/>
      <sheetData sheetId="46352" refreshError="1"/>
      <sheetData sheetId="46353" refreshError="1"/>
      <sheetData sheetId="46354" refreshError="1"/>
      <sheetData sheetId="46355" refreshError="1"/>
      <sheetData sheetId="46356" refreshError="1"/>
      <sheetData sheetId="46357" refreshError="1"/>
      <sheetData sheetId="46358" refreshError="1"/>
      <sheetData sheetId="46359" refreshError="1"/>
      <sheetData sheetId="46360" refreshError="1"/>
      <sheetData sheetId="46361" refreshError="1"/>
      <sheetData sheetId="46362" refreshError="1"/>
      <sheetData sheetId="46363" refreshError="1"/>
      <sheetData sheetId="46364" refreshError="1"/>
      <sheetData sheetId="46365" refreshError="1"/>
      <sheetData sheetId="46366" refreshError="1"/>
      <sheetData sheetId="46367" refreshError="1"/>
      <sheetData sheetId="46368" refreshError="1"/>
      <sheetData sheetId="46369" refreshError="1"/>
      <sheetData sheetId="46370" refreshError="1"/>
      <sheetData sheetId="46371" refreshError="1"/>
      <sheetData sheetId="46372" refreshError="1"/>
      <sheetData sheetId="46373" refreshError="1"/>
      <sheetData sheetId="46374" refreshError="1"/>
      <sheetData sheetId="46375" refreshError="1"/>
      <sheetData sheetId="46376" refreshError="1"/>
      <sheetData sheetId="46377" refreshError="1"/>
      <sheetData sheetId="46378" refreshError="1"/>
      <sheetData sheetId="46379" refreshError="1"/>
      <sheetData sheetId="46380" refreshError="1"/>
      <sheetData sheetId="46381" refreshError="1"/>
      <sheetData sheetId="46382" refreshError="1"/>
      <sheetData sheetId="46383" refreshError="1"/>
      <sheetData sheetId="46384" refreshError="1"/>
      <sheetData sheetId="46385" refreshError="1"/>
      <sheetData sheetId="46386" refreshError="1"/>
      <sheetData sheetId="46387" refreshError="1"/>
      <sheetData sheetId="46388" refreshError="1"/>
      <sheetData sheetId="46389" refreshError="1"/>
      <sheetData sheetId="46390" refreshError="1"/>
      <sheetData sheetId="46391" refreshError="1"/>
      <sheetData sheetId="46392" refreshError="1"/>
      <sheetData sheetId="46393" refreshError="1"/>
      <sheetData sheetId="46394" refreshError="1"/>
      <sheetData sheetId="46395" refreshError="1"/>
      <sheetData sheetId="46396" refreshError="1"/>
      <sheetData sheetId="46397" refreshError="1"/>
      <sheetData sheetId="46398" refreshError="1"/>
      <sheetData sheetId="46399" refreshError="1"/>
      <sheetData sheetId="46400" refreshError="1"/>
      <sheetData sheetId="46401" refreshError="1"/>
      <sheetData sheetId="46402" refreshError="1"/>
      <sheetData sheetId="46403" refreshError="1"/>
      <sheetData sheetId="46404" refreshError="1"/>
      <sheetData sheetId="46405" refreshError="1"/>
      <sheetData sheetId="46406" refreshError="1"/>
      <sheetData sheetId="46407" refreshError="1"/>
      <sheetData sheetId="46408" refreshError="1"/>
      <sheetData sheetId="46409" refreshError="1"/>
      <sheetData sheetId="46410" refreshError="1"/>
      <sheetData sheetId="46411" refreshError="1"/>
      <sheetData sheetId="46412" refreshError="1"/>
      <sheetData sheetId="46413" refreshError="1"/>
      <sheetData sheetId="46414" refreshError="1"/>
      <sheetData sheetId="46415" refreshError="1"/>
      <sheetData sheetId="46416" refreshError="1"/>
      <sheetData sheetId="46417" refreshError="1"/>
      <sheetData sheetId="46418" refreshError="1"/>
      <sheetData sheetId="46419" refreshError="1"/>
      <sheetData sheetId="46420" refreshError="1"/>
      <sheetData sheetId="46421" refreshError="1"/>
      <sheetData sheetId="46422" refreshError="1"/>
      <sheetData sheetId="46423" refreshError="1"/>
      <sheetData sheetId="46424" refreshError="1"/>
      <sheetData sheetId="46425" refreshError="1"/>
      <sheetData sheetId="46426" refreshError="1"/>
      <sheetData sheetId="46427" refreshError="1"/>
      <sheetData sheetId="46428" refreshError="1"/>
      <sheetData sheetId="46429" refreshError="1"/>
      <sheetData sheetId="46430" refreshError="1"/>
      <sheetData sheetId="46431" refreshError="1"/>
      <sheetData sheetId="46432" refreshError="1"/>
      <sheetData sheetId="46433" refreshError="1"/>
      <sheetData sheetId="46434" refreshError="1"/>
      <sheetData sheetId="46435" refreshError="1"/>
      <sheetData sheetId="46436" refreshError="1"/>
      <sheetData sheetId="46437" refreshError="1"/>
      <sheetData sheetId="46438" refreshError="1"/>
      <sheetData sheetId="46439" refreshError="1"/>
      <sheetData sheetId="46440" refreshError="1"/>
      <sheetData sheetId="46441" refreshError="1"/>
      <sheetData sheetId="46442" refreshError="1"/>
      <sheetData sheetId="46443" refreshError="1"/>
      <sheetData sheetId="46444" refreshError="1"/>
      <sheetData sheetId="46445" refreshError="1"/>
      <sheetData sheetId="46446" refreshError="1"/>
      <sheetData sheetId="46447" refreshError="1"/>
      <sheetData sheetId="46448" refreshError="1"/>
      <sheetData sheetId="46449" refreshError="1"/>
      <sheetData sheetId="46450" refreshError="1"/>
      <sheetData sheetId="46451" refreshError="1"/>
      <sheetData sheetId="46452" refreshError="1"/>
      <sheetData sheetId="46453" refreshError="1"/>
      <sheetData sheetId="46454" refreshError="1"/>
      <sheetData sheetId="46455" refreshError="1"/>
      <sheetData sheetId="46456" refreshError="1"/>
      <sheetData sheetId="46457" refreshError="1"/>
      <sheetData sheetId="46458" refreshError="1"/>
      <sheetData sheetId="46459" refreshError="1"/>
      <sheetData sheetId="46460" refreshError="1"/>
      <sheetData sheetId="46461" refreshError="1"/>
      <sheetData sheetId="46462" refreshError="1"/>
      <sheetData sheetId="46463" refreshError="1"/>
      <sheetData sheetId="46464" refreshError="1"/>
      <sheetData sheetId="46465" refreshError="1"/>
      <sheetData sheetId="46466" refreshError="1"/>
      <sheetData sheetId="46467" refreshError="1"/>
      <sheetData sheetId="46468" refreshError="1"/>
      <sheetData sheetId="46469" refreshError="1"/>
      <sheetData sheetId="46470" refreshError="1"/>
      <sheetData sheetId="46471" refreshError="1"/>
      <sheetData sheetId="46472" refreshError="1"/>
      <sheetData sheetId="46473" refreshError="1"/>
      <sheetData sheetId="46474" refreshError="1"/>
      <sheetData sheetId="46475" refreshError="1"/>
      <sheetData sheetId="46476" refreshError="1"/>
      <sheetData sheetId="46477" refreshError="1"/>
      <sheetData sheetId="46478" refreshError="1"/>
      <sheetData sheetId="46479" refreshError="1"/>
      <sheetData sheetId="46480" refreshError="1"/>
      <sheetData sheetId="46481" refreshError="1"/>
      <sheetData sheetId="46482" refreshError="1"/>
      <sheetData sheetId="46483" refreshError="1"/>
      <sheetData sheetId="46484" refreshError="1"/>
      <sheetData sheetId="46485" refreshError="1"/>
      <sheetData sheetId="46486" refreshError="1"/>
      <sheetData sheetId="46487" refreshError="1"/>
      <sheetData sheetId="46488" refreshError="1"/>
      <sheetData sheetId="46489" refreshError="1"/>
      <sheetData sheetId="46490" refreshError="1"/>
      <sheetData sheetId="46491" refreshError="1"/>
      <sheetData sheetId="46492" refreshError="1"/>
      <sheetData sheetId="46493" refreshError="1"/>
      <sheetData sheetId="46494" refreshError="1"/>
      <sheetData sheetId="46495" refreshError="1"/>
      <sheetData sheetId="46496" refreshError="1"/>
      <sheetData sheetId="46497" refreshError="1"/>
      <sheetData sheetId="46498" refreshError="1"/>
      <sheetData sheetId="46499" refreshError="1"/>
      <sheetData sheetId="46500" refreshError="1"/>
      <sheetData sheetId="46501" refreshError="1"/>
      <sheetData sheetId="46502" refreshError="1"/>
      <sheetData sheetId="46503" refreshError="1"/>
      <sheetData sheetId="46504" refreshError="1"/>
      <sheetData sheetId="46505" refreshError="1"/>
      <sheetData sheetId="46506" refreshError="1"/>
      <sheetData sheetId="46507" refreshError="1"/>
      <sheetData sheetId="46508" refreshError="1"/>
      <sheetData sheetId="46509" refreshError="1"/>
      <sheetData sheetId="46510" refreshError="1"/>
      <sheetData sheetId="46511" refreshError="1"/>
      <sheetData sheetId="46512" refreshError="1"/>
      <sheetData sheetId="46513" refreshError="1"/>
      <sheetData sheetId="46514" refreshError="1"/>
      <sheetData sheetId="46515" refreshError="1"/>
      <sheetData sheetId="46516" refreshError="1"/>
      <sheetData sheetId="46517" refreshError="1"/>
      <sheetData sheetId="46518" refreshError="1"/>
      <sheetData sheetId="46519" refreshError="1"/>
      <sheetData sheetId="46520" refreshError="1"/>
      <sheetData sheetId="46521" refreshError="1"/>
      <sheetData sheetId="46522" refreshError="1"/>
      <sheetData sheetId="46523" refreshError="1"/>
      <sheetData sheetId="46524" refreshError="1"/>
      <sheetData sheetId="46525" refreshError="1"/>
      <sheetData sheetId="46526" refreshError="1"/>
      <sheetData sheetId="46527" refreshError="1"/>
      <sheetData sheetId="46528" refreshError="1"/>
      <sheetData sheetId="46529" refreshError="1"/>
      <sheetData sheetId="46530" refreshError="1"/>
      <sheetData sheetId="46531" refreshError="1"/>
      <sheetData sheetId="46532" refreshError="1"/>
      <sheetData sheetId="46533" refreshError="1"/>
      <sheetData sheetId="46534" refreshError="1"/>
      <sheetData sheetId="46535" refreshError="1"/>
      <sheetData sheetId="46536" refreshError="1"/>
      <sheetData sheetId="46537" refreshError="1"/>
      <sheetData sheetId="46538" refreshError="1"/>
      <sheetData sheetId="46539" refreshError="1"/>
      <sheetData sheetId="46540" refreshError="1"/>
      <sheetData sheetId="46541" refreshError="1"/>
      <sheetData sheetId="46542" refreshError="1"/>
      <sheetData sheetId="46543" refreshError="1"/>
      <sheetData sheetId="46544" refreshError="1"/>
      <sheetData sheetId="46545" refreshError="1"/>
      <sheetData sheetId="46546" refreshError="1"/>
      <sheetData sheetId="46547" refreshError="1"/>
      <sheetData sheetId="46548" refreshError="1"/>
      <sheetData sheetId="46549" refreshError="1"/>
      <sheetData sheetId="46550" refreshError="1"/>
      <sheetData sheetId="46551" refreshError="1"/>
      <sheetData sheetId="46552" refreshError="1"/>
      <sheetData sheetId="46553" refreshError="1"/>
      <sheetData sheetId="46554" refreshError="1"/>
      <sheetData sheetId="46555" refreshError="1"/>
      <sheetData sheetId="46556" refreshError="1"/>
      <sheetData sheetId="46557" refreshError="1"/>
      <sheetData sheetId="46558" refreshError="1"/>
      <sheetData sheetId="46559" refreshError="1"/>
      <sheetData sheetId="46560" refreshError="1"/>
      <sheetData sheetId="46561" refreshError="1"/>
      <sheetData sheetId="46562" refreshError="1"/>
      <sheetData sheetId="46563" refreshError="1"/>
      <sheetData sheetId="46564" refreshError="1"/>
      <sheetData sheetId="46565" refreshError="1"/>
      <sheetData sheetId="46566" refreshError="1"/>
      <sheetData sheetId="46567" refreshError="1"/>
      <sheetData sheetId="46568" refreshError="1"/>
      <sheetData sheetId="46569" refreshError="1"/>
      <sheetData sheetId="46570" refreshError="1"/>
      <sheetData sheetId="46571" refreshError="1"/>
      <sheetData sheetId="46572" refreshError="1"/>
      <sheetData sheetId="46573" refreshError="1"/>
      <sheetData sheetId="46574" refreshError="1"/>
      <sheetData sheetId="46575" refreshError="1"/>
      <sheetData sheetId="46576" refreshError="1"/>
      <sheetData sheetId="46577" refreshError="1"/>
      <sheetData sheetId="46578" refreshError="1"/>
      <sheetData sheetId="46579" refreshError="1"/>
      <sheetData sheetId="46580" refreshError="1"/>
      <sheetData sheetId="46581" refreshError="1"/>
      <sheetData sheetId="46582" refreshError="1"/>
      <sheetData sheetId="46583" refreshError="1"/>
      <sheetData sheetId="46584" refreshError="1"/>
      <sheetData sheetId="46585" refreshError="1"/>
      <sheetData sheetId="46586" refreshError="1"/>
      <sheetData sheetId="46587" refreshError="1"/>
      <sheetData sheetId="46588" refreshError="1"/>
      <sheetData sheetId="46589" refreshError="1"/>
      <sheetData sheetId="46590" refreshError="1"/>
      <sheetData sheetId="46591" refreshError="1"/>
      <sheetData sheetId="46592" refreshError="1"/>
      <sheetData sheetId="46593" refreshError="1"/>
      <sheetData sheetId="46594" refreshError="1"/>
      <sheetData sheetId="46595" refreshError="1"/>
      <sheetData sheetId="46596" refreshError="1"/>
      <sheetData sheetId="46597" refreshError="1"/>
      <sheetData sheetId="46598" refreshError="1"/>
      <sheetData sheetId="46599" refreshError="1"/>
      <sheetData sheetId="46600" refreshError="1"/>
      <sheetData sheetId="46601" refreshError="1"/>
      <sheetData sheetId="46602" refreshError="1"/>
      <sheetData sheetId="46603" refreshError="1"/>
      <sheetData sheetId="46604" refreshError="1"/>
      <sheetData sheetId="46605" refreshError="1"/>
      <sheetData sheetId="46606" refreshError="1"/>
      <sheetData sheetId="46607" refreshError="1"/>
      <sheetData sheetId="46608" refreshError="1"/>
      <sheetData sheetId="46609" refreshError="1"/>
      <sheetData sheetId="46610" refreshError="1"/>
      <sheetData sheetId="46611" refreshError="1"/>
      <sheetData sheetId="46612" refreshError="1"/>
      <sheetData sheetId="46613" refreshError="1"/>
      <sheetData sheetId="46614" refreshError="1"/>
      <sheetData sheetId="46615" refreshError="1"/>
      <sheetData sheetId="46616" refreshError="1"/>
      <sheetData sheetId="46617" refreshError="1"/>
      <sheetData sheetId="46618" refreshError="1"/>
      <sheetData sheetId="46619" refreshError="1"/>
      <sheetData sheetId="46620" refreshError="1"/>
      <sheetData sheetId="46621" refreshError="1"/>
      <sheetData sheetId="46622" refreshError="1"/>
      <sheetData sheetId="46623" refreshError="1"/>
      <sheetData sheetId="46624" refreshError="1"/>
      <sheetData sheetId="46625" refreshError="1"/>
      <sheetData sheetId="46626" refreshError="1"/>
      <sheetData sheetId="46627" refreshError="1"/>
      <sheetData sheetId="46628" refreshError="1"/>
      <sheetData sheetId="46629" refreshError="1"/>
      <sheetData sheetId="46630" refreshError="1"/>
      <sheetData sheetId="46631" refreshError="1"/>
      <sheetData sheetId="46632" refreshError="1"/>
      <sheetData sheetId="46633" refreshError="1"/>
      <sheetData sheetId="46634" refreshError="1"/>
      <sheetData sheetId="46635" refreshError="1"/>
      <sheetData sheetId="46636" refreshError="1"/>
      <sheetData sheetId="46637" refreshError="1"/>
      <sheetData sheetId="46638" refreshError="1"/>
      <sheetData sheetId="46639" refreshError="1"/>
      <sheetData sheetId="46640" refreshError="1"/>
      <sheetData sheetId="46641" refreshError="1"/>
      <sheetData sheetId="46642" refreshError="1"/>
      <sheetData sheetId="46643" refreshError="1"/>
      <sheetData sheetId="46644" refreshError="1"/>
      <sheetData sheetId="46645" refreshError="1"/>
      <sheetData sheetId="46646" refreshError="1"/>
      <sheetData sheetId="46647" refreshError="1"/>
      <sheetData sheetId="46648" refreshError="1"/>
      <sheetData sheetId="46649" refreshError="1"/>
      <sheetData sheetId="46650" refreshError="1"/>
      <sheetData sheetId="46651" refreshError="1"/>
      <sheetData sheetId="46652" refreshError="1"/>
      <sheetData sheetId="46653" refreshError="1"/>
      <sheetData sheetId="46654" refreshError="1"/>
      <sheetData sheetId="46655" refreshError="1"/>
      <sheetData sheetId="46656" refreshError="1"/>
      <sheetData sheetId="46657" refreshError="1"/>
      <sheetData sheetId="46658" refreshError="1"/>
      <sheetData sheetId="46659" refreshError="1"/>
      <sheetData sheetId="46660" refreshError="1"/>
      <sheetData sheetId="46661" refreshError="1"/>
      <sheetData sheetId="46662" refreshError="1"/>
      <sheetData sheetId="46663" refreshError="1"/>
      <sheetData sheetId="46664" refreshError="1"/>
      <sheetData sheetId="46665" refreshError="1"/>
      <sheetData sheetId="46666" refreshError="1"/>
      <sheetData sheetId="46667" refreshError="1"/>
      <sheetData sheetId="46668" refreshError="1"/>
      <sheetData sheetId="46669" refreshError="1"/>
      <sheetData sheetId="46670" refreshError="1"/>
      <sheetData sheetId="46671" refreshError="1"/>
      <sheetData sheetId="46672" refreshError="1"/>
      <sheetData sheetId="46673" refreshError="1"/>
      <sheetData sheetId="46674" refreshError="1"/>
      <sheetData sheetId="46675" refreshError="1"/>
      <sheetData sheetId="46676" refreshError="1"/>
      <sheetData sheetId="46677" refreshError="1"/>
      <sheetData sheetId="46678" refreshError="1"/>
      <sheetData sheetId="46679" refreshError="1"/>
      <sheetData sheetId="46680" refreshError="1"/>
      <sheetData sheetId="46681" refreshError="1"/>
      <sheetData sheetId="46682" refreshError="1"/>
      <sheetData sheetId="46683" refreshError="1"/>
      <sheetData sheetId="46684" refreshError="1"/>
      <sheetData sheetId="46685" refreshError="1"/>
      <sheetData sheetId="46686" refreshError="1"/>
      <sheetData sheetId="46687" refreshError="1"/>
      <sheetData sheetId="46688" refreshError="1"/>
      <sheetData sheetId="46689" refreshError="1"/>
      <sheetData sheetId="46690" refreshError="1"/>
      <sheetData sheetId="46691" refreshError="1"/>
      <sheetData sheetId="46692" refreshError="1"/>
      <sheetData sheetId="46693" refreshError="1"/>
      <sheetData sheetId="46694" refreshError="1"/>
      <sheetData sheetId="46695" refreshError="1"/>
      <sheetData sheetId="46696" refreshError="1"/>
      <sheetData sheetId="46697" refreshError="1"/>
      <sheetData sheetId="46698" refreshError="1"/>
      <sheetData sheetId="46699" refreshError="1"/>
      <sheetData sheetId="46700" refreshError="1"/>
      <sheetData sheetId="46701" refreshError="1"/>
      <sheetData sheetId="46702" refreshError="1"/>
      <sheetData sheetId="46703" refreshError="1"/>
      <sheetData sheetId="46704" refreshError="1"/>
      <sheetData sheetId="46705" refreshError="1"/>
      <sheetData sheetId="46706" refreshError="1"/>
      <sheetData sheetId="46707" refreshError="1"/>
      <sheetData sheetId="46708" refreshError="1"/>
      <sheetData sheetId="46709" refreshError="1"/>
      <sheetData sheetId="46710" refreshError="1"/>
      <sheetData sheetId="46711" refreshError="1"/>
      <sheetData sheetId="46712" refreshError="1"/>
      <sheetData sheetId="46713" refreshError="1"/>
      <sheetData sheetId="46714" refreshError="1"/>
      <sheetData sheetId="46715" refreshError="1"/>
      <sheetData sheetId="46716" refreshError="1"/>
      <sheetData sheetId="46717" refreshError="1"/>
      <sheetData sheetId="46718" refreshError="1"/>
      <sheetData sheetId="46719" refreshError="1"/>
      <sheetData sheetId="46720" refreshError="1"/>
      <sheetData sheetId="46721" refreshError="1"/>
      <sheetData sheetId="46722" refreshError="1"/>
      <sheetData sheetId="46723" refreshError="1"/>
      <sheetData sheetId="46724" refreshError="1"/>
      <sheetData sheetId="46725" refreshError="1"/>
      <sheetData sheetId="46726" refreshError="1"/>
      <sheetData sheetId="46727" refreshError="1"/>
      <sheetData sheetId="46728" refreshError="1"/>
      <sheetData sheetId="46729" refreshError="1"/>
      <sheetData sheetId="46730" refreshError="1"/>
      <sheetData sheetId="46731" refreshError="1"/>
      <sheetData sheetId="46732" refreshError="1"/>
      <sheetData sheetId="46733" refreshError="1"/>
      <sheetData sheetId="46734" refreshError="1"/>
      <sheetData sheetId="46735" refreshError="1"/>
      <sheetData sheetId="46736" refreshError="1"/>
      <sheetData sheetId="46737" refreshError="1"/>
      <sheetData sheetId="46738" refreshError="1"/>
      <sheetData sheetId="46739" refreshError="1"/>
      <sheetData sheetId="46740" refreshError="1"/>
      <sheetData sheetId="46741" refreshError="1"/>
      <sheetData sheetId="46742" refreshError="1"/>
      <sheetData sheetId="46743" refreshError="1"/>
      <sheetData sheetId="46744" refreshError="1"/>
      <sheetData sheetId="46745" refreshError="1"/>
      <sheetData sheetId="46746" refreshError="1"/>
      <sheetData sheetId="46747" refreshError="1"/>
      <sheetData sheetId="46748" refreshError="1"/>
      <sheetData sheetId="46749" refreshError="1"/>
      <sheetData sheetId="46750" refreshError="1"/>
      <sheetData sheetId="46751" refreshError="1"/>
      <sheetData sheetId="46752" refreshError="1"/>
      <sheetData sheetId="46753" refreshError="1"/>
      <sheetData sheetId="46754" refreshError="1"/>
      <sheetData sheetId="46755" refreshError="1"/>
      <sheetData sheetId="46756" refreshError="1"/>
      <sheetData sheetId="46757" refreshError="1"/>
      <sheetData sheetId="46758" refreshError="1"/>
      <sheetData sheetId="46759" refreshError="1"/>
      <sheetData sheetId="46760" refreshError="1"/>
      <sheetData sheetId="46761" refreshError="1"/>
      <sheetData sheetId="46762" refreshError="1"/>
      <sheetData sheetId="46763" refreshError="1"/>
      <sheetData sheetId="46764" refreshError="1"/>
      <sheetData sheetId="46765" refreshError="1"/>
      <sheetData sheetId="46766" refreshError="1"/>
      <sheetData sheetId="46767" refreshError="1"/>
      <sheetData sheetId="46768" refreshError="1"/>
      <sheetData sheetId="46769" refreshError="1"/>
      <sheetData sheetId="46770" refreshError="1"/>
      <sheetData sheetId="46771" refreshError="1"/>
      <sheetData sheetId="46772" refreshError="1"/>
      <sheetData sheetId="46773" refreshError="1"/>
      <sheetData sheetId="46774" refreshError="1"/>
      <sheetData sheetId="46775" refreshError="1"/>
      <sheetData sheetId="46776" refreshError="1"/>
      <sheetData sheetId="46777" refreshError="1"/>
      <sheetData sheetId="46778" refreshError="1"/>
      <sheetData sheetId="46779" refreshError="1"/>
      <sheetData sheetId="46780" refreshError="1"/>
      <sheetData sheetId="46781" refreshError="1"/>
      <sheetData sheetId="46782" refreshError="1"/>
      <sheetData sheetId="46783" refreshError="1"/>
      <sheetData sheetId="46784" refreshError="1"/>
      <sheetData sheetId="46785" refreshError="1"/>
      <sheetData sheetId="46786" refreshError="1"/>
      <sheetData sheetId="46787" refreshError="1"/>
      <sheetData sheetId="46788" refreshError="1"/>
      <sheetData sheetId="46789" refreshError="1"/>
      <sheetData sheetId="46790" refreshError="1"/>
      <sheetData sheetId="46791" refreshError="1"/>
      <sheetData sheetId="46792" refreshError="1"/>
      <sheetData sheetId="46793" refreshError="1"/>
      <sheetData sheetId="46794" refreshError="1"/>
      <sheetData sheetId="46795" refreshError="1"/>
      <sheetData sheetId="46796" refreshError="1"/>
      <sheetData sheetId="46797" refreshError="1"/>
      <sheetData sheetId="46798" refreshError="1"/>
      <sheetData sheetId="46799" refreshError="1"/>
      <sheetData sheetId="46800" refreshError="1"/>
      <sheetData sheetId="46801" refreshError="1"/>
      <sheetData sheetId="46802" refreshError="1"/>
      <sheetData sheetId="46803" refreshError="1"/>
      <sheetData sheetId="46804" refreshError="1"/>
      <sheetData sheetId="46805" refreshError="1"/>
      <sheetData sheetId="46806" refreshError="1"/>
      <sheetData sheetId="46807" refreshError="1"/>
      <sheetData sheetId="46808" refreshError="1"/>
      <sheetData sheetId="46809" refreshError="1"/>
      <sheetData sheetId="46810" refreshError="1"/>
      <sheetData sheetId="46811" refreshError="1"/>
      <sheetData sheetId="46812" refreshError="1"/>
      <sheetData sheetId="46813" refreshError="1"/>
      <sheetData sheetId="46814" refreshError="1"/>
      <sheetData sheetId="46815" refreshError="1"/>
      <sheetData sheetId="46816" refreshError="1"/>
      <sheetData sheetId="46817" refreshError="1"/>
      <sheetData sheetId="46818" refreshError="1"/>
      <sheetData sheetId="46819" refreshError="1"/>
      <sheetData sheetId="46820" refreshError="1"/>
      <sheetData sheetId="46821" refreshError="1"/>
      <sheetData sheetId="46822" refreshError="1"/>
      <sheetData sheetId="46823" refreshError="1"/>
      <sheetData sheetId="46824" refreshError="1"/>
      <sheetData sheetId="46825" refreshError="1"/>
      <sheetData sheetId="46826" refreshError="1"/>
      <sheetData sheetId="46827" refreshError="1"/>
      <sheetData sheetId="46828" refreshError="1"/>
      <sheetData sheetId="46829" refreshError="1"/>
      <sheetData sheetId="46830" refreshError="1"/>
      <sheetData sheetId="46831" refreshError="1"/>
      <sheetData sheetId="46832" refreshError="1"/>
      <sheetData sheetId="46833" refreshError="1"/>
      <sheetData sheetId="46834" refreshError="1"/>
      <sheetData sheetId="46835" refreshError="1"/>
      <sheetData sheetId="46836" refreshError="1"/>
      <sheetData sheetId="46837" refreshError="1"/>
      <sheetData sheetId="46838" refreshError="1"/>
      <sheetData sheetId="46839" refreshError="1"/>
      <sheetData sheetId="46840" refreshError="1"/>
      <sheetData sheetId="46841" refreshError="1"/>
      <sheetData sheetId="46842" refreshError="1"/>
      <sheetData sheetId="46843" refreshError="1"/>
      <sheetData sheetId="46844" refreshError="1"/>
      <sheetData sheetId="46845" refreshError="1"/>
      <sheetData sheetId="46846" refreshError="1"/>
      <sheetData sheetId="46847" refreshError="1"/>
      <sheetData sheetId="46848" refreshError="1"/>
      <sheetData sheetId="46849" refreshError="1"/>
      <sheetData sheetId="46850" refreshError="1"/>
      <sheetData sheetId="46851" refreshError="1"/>
      <sheetData sheetId="46852" refreshError="1"/>
      <sheetData sheetId="46853" refreshError="1"/>
      <sheetData sheetId="46854" refreshError="1"/>
      <sheetData sheetId="46855" refreshError="1"/>
      <sheetData sheetId="46856" refreshError="1"/>
      <sheetData sheetId="46857" refreshError="1"/>
      <sheetData sheetId="46858" refreshError="1"/>
      <sheetData sheetId="46859" refreshError="1"/>
      <sheetData sheetId="46860" refreshError="1"/>
      <sheetData sheetId="46861" refreshError="1"/>
      <sheetData sheetId="46862" refreshError="1"/>
      <sheetData sheetId="46863" refreshError="1"/>
      <sheetData sheetId="46864" refreshError="1"/>
      <sheetData sheetId="46865" refreshError="1"/>
      <sheetData sheetId="46866" refreshError="1"/>
      <sheetData sheetId="46867" refreshError="1"/>
      <sheetData sheetId="46868" refreshError="1"/>
      <sheetData sheetId="46869" refreshError="1"/>
      <sheetData sheetId="46870" refreshError="1"/>
      <sheetData sheetId="46871" refreshError="1"/>
      <sheetData sheetId="46872" refreshError="1"/>
      <sheetData sheetId="46873" refreshError="1"/>
      <sheetData sheetId="46874" refreshError="1"/>
      <sheetData sheetId="46875" refreshError="1"/>
      <sheetData sheetId="46876" refreshError="1"/>
      <sheetData sheetId="46877" refreshError="1"/>
      <sheetData sheetId="46878" refreshError="1"/>
      <sheetData sheetId="46879" refreshError="1"/>
      <sheetData sheetId="46880" refreshError="1"/>
      <sheetData sheetId="46881" refreshError="1"/>
      <sheetData sheetId="46882" refreshError="1"/>
      <sheetData sheetId="46883" refreshError="1"/>
      <sheetData sheetId="46884" refreshError="1"/>
      <sheetData sheetId="46885" refreshError="1"/>
      <sheetData sheetId="46886" refreshError="1"/>
      <sheetData sheetId="46887" refreshError="1"/>
      <sheetData sheetId="46888" refreshError="1"/>
      <sheetData sheetId="46889" refreshError="1"/>
      <sheetData sheetId="46890" refreshError="1"/>
      <sheetData sheetId="46891" refreshError="1"/>
      <sheetData sheetId="46892" refreshError="1"/>
      <sheetData sheetId="46893" refreshError="1"/>
      <sheetData sheetId="46894" refreshError="1"/>
      <sheetData sheetId="46895" refreshError="1"/>
      <sheetData sheetId="46896" refreshError="1"/>
      <sheetData sheetId="46897" refreshError="1"/>
      <sheetData sheetId="46898" refreshError="1"/>
      <sheetData sheetId="46899" refreshError="1"/>
      <sheetData sheetId="46900" refreshError="1"/>
      <sheetData sheetId="46901" refreshError="1"/>
      <sheetData sheetId="46902" refreshError="1"/>
      <sheetData sheetId="46903" refreshError="1"/>
      <sheetData sheetId="46904" refreshError="1"/>
      <sheetData sheetId="46905" refreshError="1"/>
      <sheetData sheetId="46906" refreshError="1"/>
      <sheetData sheetId="46907" refreshError="1"/>
      <sheetData sheetId="46908" refreshError="1"/>
      <sheetData sheetId="46909" refreshError="1"/>
      <sheetData sheetId="46910" refreshError="1"/>
      <sheetData sheetId="46911" refreshError="1"/>
      <sheetData sheetId="46912" refreshError="1"/>
      <sheetData sheetId="46913" refreshError="1"/>
      <sheetData sheetId="46914" refreshError="1"/>
      <sheetData sheetId="46915" refreshError="1"/>
      <sheetData sheetId="46916" refreshError="1"/>
      <sheetData sheetId="46917" refreshError="1"/>
      <sheetData sheetId="46918" refreshError="1"/>
      <sheetData sheetId="46919" refreshError="1"/>
      <sheetData sheetId="46920" refreshError="1"/>
      <sheetData sheetId="46921" refreshError="1"/>
      <sheetData sheetId="46922" refreshError="1"/>
      <sheetData sheetId="46923" refreshError="1"/>
      <sheetData sheetId="46924" refreshError="1"/>
      <sheetData sheetId="46925" refreshError="1"/>
      <sheetData sheetId="46926" refreshError="1"/>
      <sheetData sheetId="46927" refreshError="1"/>
      <sheetData sheetId="46928" refreshError="1"/>
      <sheetData sheetId="46929" refreshError="1"/>
      <sheetData sheetId="46930" refreshError="1"/>
      <sheetData sheetId="46931" refreshError="1"/>
      <sheetData sheetId="46932" refreshError="1"/>
      <sheetData sheetId="46933" refreshError="1"/>
      <sheetData sheetId="46934" refreshError="1"/>
      <sheetData sheetId="46935" refreshError="1"/>
      <sheetData sheetId="46936" refreshError="1"/>
      <sheetData sheetId="46937" refreshError="1"/>
      <sheetData sheetId="46938" refreshError="1"/>
      <sheetData sheetId="46939" refreshError="1"/>
      <sheetData sheetId="46940" refreshError="1"/>
      <sheetData sheetId="46941" refreshError="1"/>
      <sheetData sheetId="46942" refreshError="1"/>
      <sheetData sheetId="46943" refreshError="1"/>
      <sheetData sheetId="46944" refreshError="1"/>
      <sheetData sheetId="46945" refreshError="1"/>
      <sheetData sheetId="46946" refreshError="1"/>
      <sheetData sheetId="46947" refreshError="1"/>
      <sheetData sheetId="46948" refreshError="1"/>
      <sheetData sheetId="46949" refreshError="1"/>
      <sheetData sheetId="46950" refreshError="1"/>
      <sheetData sheetId="46951" refreshError="1"/>
      <sheetData sheetId="46952" refreshError="1"/>
      <sheetData sheetId="46953" refreshError="1"/>
      <sheetData sheetId="46954" refreshError="1"/>
      <sheetData sheetId="46955" refreshError="1"/>
      <sheetData sheetId="46956" refreshError="1"/>
      <sheetData sheetId="46957" refreshError="1"/>
      <sheetData sheetId="46958" refreshError="1"/>
      <sheetData sheetId="46959" refreshError="1"/>
      <sheetData sheetId="46960" refreshError="1"/>
      <sheetData sheetId="46961" refreshError="1"/>
      <sheetData sheetId="46962" refreshError="1"/>
      <sheetData sheetId="46963" refreshError="1"/>
      <sheetData sheetId="46964" refreshError="1"/>
      <sheetData sheetId="46965" refreshError="1"/>
      <sheetData sheetId="46966" refreshError="1"/>
      <sheetData sheetId="46967" refreshError="1"/>
      <sheetData sheetId="46968" refreshError="1"/>
      <sheetData sheetId="46969" refreshError="1"/>
      <sheetData sheetId="46970" refreshError="1"/>
      <sheetData sheetId="46971" refreshError="1"/>
      <sheetData sheetId="46972" refreshError="1"/>
      <sheetData sheetId="46973" refreshError="1"/>
      <sheetData sheetId="46974" refreshError="1"/>
      <sheetData sheetId="46975" refreshError="1"/>
      <sheetData sheetId="46976" refreshError="1"/>
      <sheetData sheetId="46977" refreshError="1"/>
      <sheetData sheetId="46978" refreshError="1"/>
      <sheetData sheetId="46979" refreshError="1"/>
      <sheetData sheetId="46980" refreshError="1"/>
      <sheetData sheetId="46981" refreshError="1"/>
      <sheetData sheetId="46982" refreshError="1"/>
      <sheetData sheetId="46983" refreshError="1"/>
      <sheetData sheetId="46984" refreshError="1"/>
      <sheetData sheetId="46985" refreshError="1"/>
      <sheetData sheetId="46986" refreshError="1"/>
      <sheetData sheetId="46987" refreshError="1"/>
      <sheetData sheetId="46988" refreshError="1"/>
      <sheetData sheetId="46989" refreshError="1"/>
      <sheetData sheetId="46990" refreshError="1"/>
      <sheetData sheetId="46991" refreshError="1"/>
      <sheetData sheetId="46992" refreshError="1"/>
      <sheetData sheetId="46993" refreshError="1"/>
      <sheetData sheetId="46994" refreshError="1"/>
      <sheetData sheetId="46995" refreshError="1"/>
      <sheetData sheetId="46996" refreshError="1"/>
      <sheetData sheetId="46997" refreshError="1"/>
      <sheetData sheetId="46998" refreshError="1"/>
      <sheetData sheetId="46999" refreshError="1"/>
      <sheetData sheetId="47000" refreshError="1"/>
      <sheetData sheetId="47001" refreshError="1"/>
      <sheetData sheetId="47002" refreshError="1"/>
      <sheetData sheetId="47003" refreshError="1"/>
      <sheetData sheetId="47004" refreshError="1"/>
      <sheetData sheetId="47005" refreshError="1"/>
      <sheetData sheetId="47006" refreshError="1"/>
      <sheetData sheetId="47007" refreshError="1"/>
      <sheetData sheetId="47008" refreshError="1"/>
      <sheetData sheetId="47009" refreshError="1"/>
      <sheetData sheetId="47010" refreshError="1"/>
      <sheetData sheetId="47011" refreshError="1"/>
      <sheetData sheetId="47012" refreshError="1"/>
      <sheetData sheetId="47013" refreshError="1"/>
      <sheetData sheetId="47014" refreshError="1"/>
      <sheetData sheetId="47015" refreshError="1"/>
      <sheetData sheetId="47016" refreshError="1"/>
      <sheetData sheetId="47017" refreshError="1"/>
      <sheetData sheetId="47018" refreshError="1"/>
      <sheetData sheetId="47019" refreshError="1"/>
      <sheetData sheetId="47020" refreshError="1"/>
      <sheetData sheetId="47021" refreshError="1"/>
      <sheetData sheetId="47022" refreshError="1"/>
      <sheetData sheetId="47023" refreshError="1"/>
      <sheetData sheetId="47024" refreshError="1"/>
      <sheetData sheetId="47025" refreshError="1"/>
      <sheetData sheetId="47026" refreshError="1"/>
      <sheetData sheetId="47027" refreshError="1"/>
      <sheetData sheetId="47028" refreshError="1"/>
      <sheetData sheetId="47029" refreshError="1"/>
      <sheetData sheetId="47030" refreshError="1"/>
      <sheetData sheetId="47031" refreshError="1"/>
      <sheetData sheetId="47032" refreshError="1"/>
      <sheetData sheetId="47033" refreshError="1"/>
      <sheetData sheetId="47034" refreshError="1"/>
      <sheetData sheetId="47035" refreshError="1"/>
      <sheetData sheetId="47036" refreshError="1"/>
      <sheetData sheetId="47037" refreshError="1"/>
      <sheetData sheetId="47038" refreshError="1"/>
      <sheetData sheetId="47039" refreshError="1"/>
      <sheetData sheetId="47040" refreshError="1"/>
      <sheetData sheetId="47041" refreshError="1"/>
      <sheetData sheetId="47042" refreshError="1"/>
      <sheetData sheetId="47043" refreshError="1"/>
      <sheetData sheetId="47044" refreshError="1"/>
      <sheetData sheetId="47045" refreshError="1"/>
      <sheetData sheetId="47046" refreshError="1"/>
      <sheetData sheetId="47047" refreshError="1"/>
      <sheetData sheetId="47048" refreshError="1"/>
      <sheetData sheetId="47049" refreshError="1"/>
      <sheetData sheetId="47050" refreshError="1"/>
      <sheetData sheetId="47051" refreshError="1"/>
      <sheetData sheetId="47052" refreshError="1"/>
      <sheetData sheetId="47053" refreshError="1"/>
      <sheetData sheetId="47054" refreshError="1"/>
      <sheetData sheetId="47055" refreshError="1"/>
      <sheetData sheetId="47056" refreshError="1"/>
      <sheetData sheetId="47057" refreshError="1"/>
      <sheetData sheetId="47058" refreshError="1"/>
      <sheetData sheetId="47059" refreshError="1"/>
      <sheetData sheetId="47060" refreshError="1"/>
      <sheetData sheetId="47061" refreshError="1"/>
      <sheetData sheetId="47062" refreshError="1"/>
      <sheetData sheetId="47063" refreshError="1"/>
      <sheetData sheetId="47064" refreshError="1"/>
      <sheetData sheetId="47065" refreshError="1"/>
      <sheetData sheetId="47066" refreshError="1"/>
      <sheetData sheetId="47067" refreshError="1"/>
      <sheetData sheetId="47068" refreshError="1"/>
      <sheetData sheetId="47069" refreshError="1"/>
      <sheetData sheetId="47070" refreshError="1"/>
      <sheetData sheetId="47071" refreshError="1"/>
      <sheetData sheetId="47072" refreshError="1"/>
      <sheetData sheetId="47073" refreshError="1"/>
      <sheetData sheetId="47074" refreshError="1"/>
      <sheetData sheetId="47075" refreshError="1"/>
      <sheetData sheetId="47076" refreshError="1"/>
      <sheetData sheetId="47077" refreshError="1"/>
      <sheetData sheetId="47078" refreshError="1"/>
      <sheetData sheetId="47079" refreshError="1"/>
      <sheetData sheetId="47080" refreshError="1"/>
      <sheetData sheetId="47081" refreshError="1"/>
      <sheetData sheetId="47082" refreshError="1"/>
      <sheetData sheetId="47083" refreshError="1"/>
      <sheetData sheetId="47084" refreshError="1"/>
      <sheetData sheetId="47085" refreshError="1"/>
      <sheetData sheetId="47086" refreshError="1"/>
      <sheetData sheetId="47087" refreshError="1"/>
      <sheetData sheetId="47088" refreshError="1"/>
      <sheetData sheetId="47089" refreshError="1"/>
      <sheetData sheetId="47090" refreshError="1"/>
      <sheetData sheetId="47091" refreshError="1"/>
      <sheetData sheetId="47092" refreshError="1"/>
      <sheetData sheetId="47093" refreshError="1"/>
      <sheetData sheetId="47094" refreshError="1"/>
      <sheetData sheetId="47095" refreshError="1"/>
      <sheetData sheetId="47096" refreshError="1"/>
      <sheetData sheetId="47097" refreshError="1"/>
      <sheetData sheetId="47098" refreshError="1"/>
      <sheetData sheetId="47099" refreshError="1"/>
      <sheetData sheetId="47100" refreshError="1"/>
      <sheetData sheetId="47101" refreshError="1"/>
      <sheetData sheetId="47102" refreshError="1"/>
      <sheetData sheetId="47103" refreshError="1"/>
      <sheetData sheetId="47104" refreshError="1"/>
      <sheetData sheetId="47105" refreshError="1"/>
      <sheetData sheetId="47106" refreshError="1"/>
      <sheetData sheetId="47107" refreshError="1"/>
      <sheetData sheetId="47108" refreshError="1"/>
      <sheetData sheetId="47109" refreshError="1"/>
      <sheetData sheetId="47110" refreshError="1"/>
      <sheetData sheetId="47111" refreshError="1"/>
      <sheetData sheetId="47112" refreshError="1"/>
      <sheetData sheetId="47113" refreshError="1"/>
      <sheetData sheetId="47114" refreshError="1"/>
      <sheetData sheetId="47115" refreshError="1"/>
      <sheetData sheetId="47116" refreshError="1"/>
      <sheetData sheetId="47117" refreshError="1"/>
      <sheetData sheetId="47118" refreshError="1"/>
      <sheetData sheetId="47119" refreshError="1"/>
      <sheetData sheetId="47120" refreshError="1"/>
      <sheetData sheetId="47121" refreshError="1"/>
      <sheetData sheetId="47122" refreshError="1"/>
      <sheetData sheetId="47123" refreshError="1"/>
      <sheetData sheetId="47124" refreshError="1"/>
      <sheetData sheetId="47125" refreshError="1"/>
      <sheetData sheetId="47126" refreshError="1"/>
      <sheetData sheetId="47127" refreshError="1"/>
      <sheetData sheetId="47128" refreshError="1"/>
      <sheetData sheetId="47129" refreshError="1"/>
      <sheetData sheetId="47130" refreshError="1"/>
      <sheetData sheetId="47131" refreshError="1"/>
      <sheetData sheetId="47132" refreshError="1"/>
      <sheetData sheetId="47133" refreshError="1"/>
      <sheetData sheetId="47134" refreshError="1"/>
      <sheetData sheetId="47135" refreshError="1"/>
      <sheetData sheetId="47136" refreshError="1"/>
      <sheetData sheetId="47137" refreshError="1"/>
      <sheetData sheetId="47138" refreshError="1"/>
      <sheetData sheetId="47139" refreshError="1"/>
      <sheetData sheetId="47140" refreshError="1"/>
      <sheetData sheetId="47141" refreshError="1"/>
      <sheetData sheetId="47142" refreshError="1"/>
      <sheetData sheetId="47143" refreshError="1"/>
      <sheetData sheetId="47144" refreshError="1"/>
      <sheetData sheetId="47145" refreshError="1"/>
      <sheetData sheetId="47146" refreshError="1"/>
      <sheetData sheetId="47147" refreshError="1"/>
      <sheetData sheetId="47148" refreshError="1"/>
      <sheetData sheetId="47149" refreshError="1"/>
      <sheetData sheetId="47150" refreshError="1"/>
      <sheetData sheetId="47151" refreshError="1"/>
      <sheetData sheetId="47152" refreshError="1"/>
      <sheetData sheetId="47153" refreshError="1"/>
      <sheetData sheetId="47154" refreshError="1"/>
      <sheetData sheetId="47155" refreshError="1"/>
      <sheetData sheetId="47156" refreshError="1"/>
      <sheetData sheetId="47157" refreshError="1"/>
      <sheetData sheetId="47158" refreshError="1"/>
      <sheetData sheetId="47159" refreshError="1"/>
      <sheetData sheetId="47160" refreshError="1"/>
      <sheetData sheetId="47161" refreshError="1"/>
      <sheetData sheetId="47162" refreshError="1"/>
      <sheetData sheetId="47163" refreshError="1"/>
      <sheetData sheetId="47164" refreshError="1"/>
      <sheetData sheetId="47165" refreshError="1"/>
      <sheetData sheetId="47166" refreshError="1"/>
      <sheetData sheetId="47167" refreshError="1"/>
      <sheetData sheetId="47168" refreshError="1"/>
      <sheetData sheetId="47169" refreshError="1"/>
      <sheetData sheetId="47170" refreshError="1"/>
      <sheetData sheetId="47171" refreshError="1"/>
      <sheetData sheetId="47172" refreshError="1"/>
      <sheetData sheetId="47173" refreshError="1"/>
      <sheetData sheetId="47174" refreshError="1"/>
      <sheetData sheetId="47175" refreshError="1"/>
      <sheetData sheetId="47176" refreshError="1"/>
      <sheetData sheetId="47177" refreshError="1"/>
      <sheetData sheetId="47178" refreshError="1"/>
      <sheetData sheetId="47179" refreshError="1"/>
      <sheetData sheetId="47180" refreshError="1"/>
      <sheetData sheetId="47181" refreshError="1"/>
      <sheetData sheetId="47182" refreshError="1"/>
      <sheetData sheetId="47183" refreshError="1"/>
      <sheetData sheetId="47184" refreshError="1"/>
      <sheetData sheetId="47185" refreshError="1"/>
      <sheetData sheetId="47186" refreshError="1"/>
      <sheetData sheetId="47187" refreshError="1"/>
      <sheetData sheetId="47188" refreshError="1"/>
      <sheetData sheetId="47189" refreshError="1"/>
      <sheetData sheetId="47190" refreshError="1"/>
      <sheetData sheetId="47191" refreshError="1"/>
      <sheetData sheetId="47192" refreshError="1"/>
      <sheetData sheetId="47193" refreshError="1"/>
      <sheetData sheetId="47194" refreshError="1"/>
      <sheetData sheetId="47195" refreshError="1"/>
      <sheetData sheetId="47196" refreshError="1"/>
      <sheetData sheetId="47197" refreshError="1"/>
      <sheetData sheetId="47198" refreshError="1"/>
      <sheetData sheetId="47199" refreshError="1"/>
      <sheetData sheetId="47200" refreshError="1"/>
      <sheetData sheetId="47201" refreshError="1"/>
      <sheetData sheetId="47202" refreshError="1"/>
      <sheetData sheetId="47203" refreshError="1"/>
      <sheetData sheetId="47204" refreshError="1"/>
      <sheetData sheetId="47205" refreshError="1"/>
      <sheetData sheetId="47206" refreshError="1"/>
      <sheetData sheetId="47207" refreshError="1"/>
      <sheetData sheetId="47208" refreshError="1"/>
      <sheetData sheetId="47209" refreshError="1"/>
      <sheetData sheetId="47210" refreshError="1"/>
      <sheetData sheetId="47211" refreshError="1"/>
      <sheetData sheetId="47212" refreshError="1"/>
      <sheetData sheetId="47213" refreshError="1"/>
      <sheetData sheetId="47214" refreshError="1"/>
      <sheetData sheetId="47215" refreshError="1"/>
      <sheetData sheetId="47216" refreshError="1"/>
      <sheetData sheetId="47217" refreshError="1"/>
      <sheetData sheetId="47218" refreshError="1"/>
      <sheetData sheetId="47219" refreshError="1"/>
      <sheetData sheetId="47220" refreshError="1"/>
      <sheetData sheetId="47221" refreshError="1"/>
      <sheetData sheetId="47222" refreshError="1"/>
      <sheetData sheetId="47223" refreshError="1"/>
      <sheetData sheetId="47224" refreshError="1"/>
      <sheetData sheetId="47225" refreshError="1"/>
      <sheetData sheetId="47226" refreshError="1"/>
      <sheetData sheetId="47227" refreshError="1"/>
      <sheetData sheetId="47228" refreshError="1"/>
      <sheetData sheetId="47229" refreshError="1"/>
      <sheetData sheetId="47230" refreshError="1"/>
      <sheetData sheetId="47231" refreshError="1"/>
      <sheetData sheetId="47232" refreshError="1"/>
      <sheetData sheetId="47233" refreshError="1"/>
      <sheetData sheetId="47234" refreshError="1"/>
      <sheetData sheetId="47235" refreshError="1"/>
      <sheetData sheetId="47236" refreshError="1"/>
      <sheetData sheetId="47237" refreshError="1"/>
      <sheetData sheetId="47238" refreshError="1"/>
      <sheetData sheetId="47239" refreshError="1"/>
      <sheetData sheetId="47240" refreshError="1"/>
      <sheetData sheetId="47241" refreshError="1"/>
      <sheetData sheetId="47242" refreshError="1"/>
      <sheetData sheetId="47243" refreshError="1"/>
      <sheetData sheetId="47244" refreshError="1"/>
      <sheetData sheetId="47245" refreshError="1"/>
      <sheetData sheetId="47246" refreshError="1"/>
      <sheetData sheetId="47247" refreshError="1"/>
      <sheetData sheetId="47248" refreshError="1"/>
      <sheetData sheetId="47249" refreshError="1"/>
      <sheetData sheetId="47250" refreshError="1"/>
      <sheetData sheetId="47251" refreshError="1"/>
      <sheetData sheetId="47252" refreshError="1"/>
      <sheetData sheetId="47253" refreshError="1"/>
      <sheetData sheetId="47254" refreshError="1"/>
      <sheetData sheetId="47255" refreshError="1"/>
      <sheetData sheetId="47256" refreshError="1"/>
      <sheetData sheetId="47257" refreshError="1"/>
      <sheetData sheetId="47258" refreshError="1"/>
      <sheetData sheetId="47259" refreshError="1"/>
      <sheetData sheetId="47260" refreshError="1"/>
      <sheetData sheetId="47261" refreshError="1"/>
      <sheetData sheetId="47262" refreshError="1"/>
      <sheetData sheetId="47263" refreshError="1"/>
      <sheetData sheetId="47264" refreshError="1"/>
      <sheetData sheetId="47265" refreshError="1"/>
      <sheetData sheetId="47266" refreshError="1"/>
      <sheetData sheetId="47267" refreshError="1"/>
      <sheetData sheetId="47268" refreshError="1"/>
      <sheetData sheetId="47269" refreshError="1"/>
      <sheetData sheetId="47270" refreshError="1"/>
      <sheetData sheetId="47271" refreshError="1"/>
      <sheetData sheetId="47272" refreshError="1"/>
      <sheetData sheetId="47273" refreshError="1"/>
      <sheetData sheetId="47274" refreshError="1"/>
      <sheetData sheetId="47275" refreshError="1"/>
      <sheetData sheetId="47276" refreshError="1"/>
      <sheetData sheetId="47277" refreshError="1"/>
      <sheetData sheetId="47278" refreshError="1"/>
      <sheetData sheetId="47279" refreshError="1"/>
      <sheetData sheetId="47280" refreshError="1"/>
      <sheetData sheetId="47281" refreshError="1"/>
      <sheetData sheetId="47282" refreshError="1"/>
      <sheetData sheetId="47283" refreshError="1"/>
      <sheetData sheetId="47284" refreshError="1"/>
      <sheetData sheetId="47285" refreshError="1"/>
      <sheetData sheetId="47286" refreshError="1"/>
      <sheetData sheetId="47287" refreshError="1"/>
      <sheetData sheetId="47288" refreshError="1"/>
      <sheetData sheetId="47289" refreshError="1"/>
      <sheetData sheetId="47290" refreshError="1"/>
      <sheetData sheetId="47291" refreshError="1"/>
      <sheetData sheetId="47292" refreshError="1"/>
      <sheetData sheetId="47293" refreshError="1"/>
      <sheetData sheetId="47294" refreshError="1"/>
      <sheetData sheetId="47295" refreshError="1"/>
      <sheetData sheetId="47296" refreshError="1"/>
      <sheetData sheetId="47297" refreshError="1"/>
      <sheetData sheetId="47298" refreshError="1"/>
      <sheetData sheetId="47299" refreshError="1"/>
      <sheetData sheetId="47300" refreshError="1"/>
      <sheetData sheetId="47301" refreshError="1"/>
      <sheetData sheetId="47302" refreshError="1"/>
      <sheetData sheetId="47303" refreshError="1"/>
      <sheetData sheetId="47304" refreshError="1"/>
      <sheetData sheetId="47305" refreshError="1"/>
      <sheetData sheetId="47306" refreshError="1"/>
      <sheetData sheetId="47307" refreshError="1"/>
      <sheetData sheetId="47308" refreshError="1"/>
      <sheetData sheetId="47309" refreshError="1"/>
      <sheetData sheetId="47310" refreshError="1"/>
      <sheetData sheetId="47311" refreshError="1"/>
      <sheetData sheetId="47312" refreshError="1"/>
      <sheetData sheetId="47313" refreshError="1"/>
      <sheetData sheetId="47314" refreshError="1"/>
      <sheetData sheetId="47315" refreshError="1"/>
      <sheetData sheetId="47316" refreshError="1"/>
      <sheetData sheetId="47317" refreshError="1"/>
      <sheetData sheetId="47318" refreshError="1"/>
      <sheetData sheetId="47319" refreshError="1"/>
      <sheetData sheetId="47320" refreshError="1"/>
      <sheetData sheetId="47321" refreshError="1"/>
      <sheetData sheetId="47322" refreshError="1"/>
      <sheetData sheetId="47323" refreshError="1"/>
      <sheetData sheetId="47324" refreshError="1"/>
      <sheetData sheetId="47325" refreshError="1"/>
      <sheetData sheetId="47326" refreshError="1"/>
      <sheetData sheetId="47327" refreshError="1"/>
      <sheetData sheetId="47328" refreshError="1"/>
      <sheetData sheetId="47329" refreshError="1"/>
      <sheetData sheetId="47330" refreshError="1"/>
      <sheetData sheetId="47331" refreshError="1"/>
      <sheetData sheetId="47332" refreshError="1"/>
      <sheetData sheetId="47333" refreshError="1"/>
      <sheetData sheetId="47334" refreshError="1"/>
      <sheetData sheetId="47335" refreshError="1"/>
      <sheetData sheetId="47336" refreshError="1"/>
      <sheetData sheetId="47337" refreshError="1"/>
      <sheetData sheetId="47338" refreshError="1"/>
      <sheetData sheetId="47339" refreshError="1"/>
      <sheetData sheetId="47340" refreshError="1"/>
      <sheetData sheetId="47341" refreshError="1"/>
      <sheetData sheetId="47342" refreshError="1"/>
      <sheetData sheetId="47343" refreshError="1"/>
      <sheetData sheetId="47344" refreshError="1"/>
      <sheetData sheetId="47345" refreshError="1"/>
      <sheetData sheetId="47346" refreshError="1"/>
      <sheetData sheetId="47347" refreshError="1"/>
      <sheetData sheetId="47348" refreshError="1"/>
      <sheetData sheetId="47349" refreshError="1"/>
      <sheetData sheetId="47350" refreshError="1"/>
      <sheetData sheetId="47351" refreshError="1"/>
      <sheetData sheetId="47352" refreshError="1"/>
      <sheetData sheetId="47353" refreshError="1"/>
      <sheetData sheetId="47354" refreshError="1"/>
      <sheetData sheetId="47355" refreshError="1"/>
      <sheetData sheetId="47356" refreshError="1"/>
      <sheetData sheetId="47357" refreshError="1"/>
      <sheetData sheetId="47358" refreshError="1"/>
      <sheetData sheetId="47359" refreshError="1"/>
      <sheetData sheetId="47360" refreshError="1"/>
      <sheetData sheetId="47361" refreshError="1"/>
      <sheetData sheetId="47362" refreshError="1"/>
      <sheetData sheetId="47363" refreshError="1"/>
      <sheetData sheetId="47364" refreshError="1"/>
      <sheetData sheetId="47365" refreshError="1"/>
      <sheetData sheetId="47366" refreshError="1"/>
      <sheetData sheetId="47367" refreshError="1"/>
      <sheetData sheetId="47368" refreshError="1"/>
      <sheetData sheetId="47369" refreshError="1"/>
      <sheetData sheetId="47370" refreshError="1"/>
      <sheetData sheetId="47371" refreshError="1"/>
      <sheetData sheetId="47372" refreshError="1"/>
      <sheetData sheetId="47373" refreshError="1"/>
      <sheetData sheetId="47374" refreshError="1"/>
      <sheetData sheetId="47375" refreshError="1"/>
      <sheetData sheetId="47376" refreshError="1"/>
      <sheetData sheetId="47377" refreshError="1"/>
      <sheetData sheetId="47378" refreshError="1"/>
      <sheetData sheetId="47379" refreshError="1"/>
      <sheetData sheetId="47380" refreshError="1"/>
      <sheetData sheetId="47381" refreshError="1"/>
      <sheetData sheetId="47382" refreshError="1"/>
      <sheetData sheetId="47383" refreshError="1"/>
      <sheetData sheetId="47384" refreshError="1"/>
      <sheetData sheetId="47385" refreshError="1"/>
      <sheetData sheetId="47386" refreshError="1"/>
      <sheetData sheetId="47387" refreshError="1"/>
      <sheetData sheetId="47388" refreshError="1"/>
      <sheetData sheetId="47389" refreshError="1"/>
      <sheetData sheetId="47390" refreshError="1"/>
      <sheetData sheetId="47391" refreshError="1"/>
      <sheetData sheetId="47392" refreshError="1"/>
      <sheetData sheetId="47393" refreshError="1"/>
      <sheetData sheetId="47394" refreshError="1"/>
      <sheetData sheetId="47395" refreshError="1"/>
      <sheetData sheetId="47396" refreshError="1"/>
      <sheetData sheetId="47397" refreshError="1"/>
      <sheetData sheetId="47398" refreshError="1"/>
      <sheetData sheetId="47399" refreshError="1"/>
      <sheetData sheetId="47400" refreshError="1"/>
      <sheetData sheetId="47401" refreshError="1"/>
      <sheetData sheetId="47402" refreshError="1"/>
      <sheetData sheetId="47403" refreshError="1"/>
      <sheetData sheetId="47404" refreshError="1"/>
      <sheetData sheetId="47405" refreshError="1"/>
      <sheetData sheetId="47406" refreshError="1"/>
      <sheetData sheetId="47407" refreshError="1"/>
      <sheetData sheetId="47408" refreshError="1"/>
      <sheetData sheetId="47409" refreshError="1"/>
      <sheetData sheetId="47410" refreshError="1"/>
      <sheetData sheetId="47411" refreshError="1"/>
      <sheetData sheetId="47412" refreshError="1"/>
      <sheetData sheetId="47413" refreshError="1"/>
      <sheetData sheetId="47414" refreshError="1"/>
      <sheetData sheetId="47415" refreshError="1"/>
      <sheetData sheetId="47416" refreshError="1"/>
      <sheetData sheetId="47417" refreshError="1"/>
      <sheetData sheetId="47418" refreshError="1"/>
      <sheetData sheetId="47419" refreshError="1"/>
      <sheetData sheetId="47420" refreshError="1"/>
      <sheetData sheetId="47421" refreshError="1"/>
      <sheetData sheetId="47422" refreshError="1"/>
      <sheetData sheetId="47423" refreshError="1"/>
      <sheetData sheetId="47424" refreshError="1"/>
      <sheetData sheetId="47425" refreshError="1"/>
      <sheetData sheetId="47426" refreshError="1"/>
      <sheetData sheetId="47427" refreshError="1"/>
      <sheetData sheetId="47428" refreshError="1"/>
      <sheetData sheetId="47429" refreshError="1"/>
      <sheetData sheetId="47430" refreshError="1"/>
      <sheetData sheetId="47431" refreshError="1"/>
      <sheetData sheetId="47432" refreshError="1"/>
      <sheetData sheetId="47433" refreshError="1"/>
      <sheetData sheetId="47434" refreshError="1"/>
      <sheetData sheetId="47435" refreshError="1"/>
      <sheetData sheetId="47436" refreshError="1"/>
      <sheetData sheetId="47437" refreshError="1"/>
      <sheetData sheetId="47438" refreshError="1"/>
      <sheetData sheetId="47439" refreshError="1"/>
      <sheetData sheetId="47440" refreshError="1"/>
      <sheetData sheetId="47441" refreshError="1"/>
      <sheetData sheetId="47442" refreshError="1"/>
      <sheetData sheetId="47443" refreshError="1"/>
      <sheetData sheetId="47444" refreshError="1"/>
      <sheetData sheetId="47445" refreshError="1"/>
      <sheetData sheetId="47446" refreshError="1"/>
      <sheetData sheetId="47447" refreshError="1"/>
      <sheetData sheetId="47448" refreshError="1"/>
      <sheetData sheetId="47449" refreshError="1"/>
      <sheetData sheetId="47450" refreshError="1"/>
      <sheetData sheetId="47451" refreshError="1"/>
      <sheetData sheetId="47452" refreshError="1"/>
      <sheetData sheetId="47453" refreshError="1"/>
      <sheetData sheetId="47454" refreshError="1"/>
      <sheetData sheetId="47455" refreshError="1"/>
      <sheetData sheetId="47456" refreshError="1"/>
      <sheetData sheetId="47457" refreshError="1"/>
      <sheetData sheetId="47458" refreshError="1"/>
      <sheetData sheetId="47459" refreshError="1"/>
      <sheetData sheetId="47460" refreshError="1"/>
      <sheetData sheetId="47461" refreshError="1"/>
      <sheetData sheetId="47462" refreshError="1"/>
      <sheetData sheetId="47463" refreshError="1"/>
      <sheetData sheetId="47464" refreshError="1"/>
      <sheetData sheetId="47465" refreshError="1"/>
      <sheetData sheetId="47466" refreshError="1"/>
      <sheetData sheetId="47467" refreshError="1"/>
      <sheetData sheetId="47468" refreshError="1"/>
      <sheetData sheetId="47469" refreshError="1"/>
      <sheetData sheetId="47470" refreshError="1"/>
      <sheetData sheetId="47471" refreshError="1"/>
      <sheetData sheetId="47472" refreshError="1"/>
      <sheetData sheetId="47473" refreshError="1"/>
      <sheetData sheetId="47474" refreshError="1"/>
      <sheetData sheetId="47475" refreshError="1"/>
      <sheetData sheetId="47476" refreshError="1"/>
      <sheetData sheetId="47477" refreshError="1"/>
      <sheetData sheetId="47478" refreshError="1"/>
      <sheetData sheetId="47479" refreshError="1"/>
      <sheetData sheetId="47480" refreshError="1"/>
      <sheetData sheetId="47481" refreshError="1"/>
      <sheetData sheetId="47482" refreshError="1"/>
      <sheetData sheetId="47483" refreshError="1"/>
      <sheetData sheetId="47484" refreshError="1"/>
      <sheetData sheetId="47485" refreshError="1"/>
      <sheetData sheetId="47486" refreshError="1"/>
      <sheetData sheetId="47487" refreshError="1"/>
      <sheetData sheetId="47488" refreshError="1"/>
      <sheetData sheetId="47489" refreshError="1"/>
      <sheetData sheetId="47490" refreshError="1"/>
      <sheetData sheetId="47491" refreshError="1"/>
      <sheetData sheetId="47492" refreshError="1"/>
      <sheetData sheetId="47493" refreshError="1"/>
      <sheetData sheetId="47494" refreshError="1"/>
      <sheetData sheetId="47495" refreshError="1"/>
      <sheetData sheetId="47496" refreshError="1"/>
      <sheetData sheetId="47497" refreshError="1"/>
      <sheetData sheetId="47498" refreshError="1"/>
      <sheetData sheetId="47499" refreshError="1"/>
      <sheetData sheetId="47500" refreshError="1"/>
      <sheetData sheetId="47501" refreshError="1"/>
      <sheetData sheetId="47502" refreshError="1"/>
      <sheetData sheetId="47503" refreshError="1"/>
      <sheetData sheetId="47504" refreshError="1"/>
      <sheetData sheetId="47505" refreshError="1"/>
      <sheetData sheetId="47506" refreshError="1"/>
      <sheetData sheetId="47507" refreshError="1"/>
      <sheetData sheetId="47508" refreshError="1"/>
      <sheetData sheetId="47509" refreshError="1"/>
      <sheetData sheetId="47510" refreshError="1"/>
      <sheetData sheetId="47511" refreshError="1"/>
      <sheetData sheetId="47512" refreshError="1"/>
      <sheetData sheetId="47513" refreshError="1"/>
      <sheetData sheetId="47514" refreshError="1"/>
      <sheetData sheetId="47515" refreshError="1"/>
      <sheetData sheetId="47516" refreshError="1"/>
      <sheetData sheetId="47517" refreshError="1"/>
      <sheetData sheetId="47518" refreshError="1"/>
      <sheetData sheetId="47519" refreshError="1"/>
      <sheetData sheetId="47520" refreshError="1"/>
      <sheetData sheetId="47521" refreshError="1"/>
      <sheetData sheetId="47522" refreshError="1"/>
      <sheetData sheetId="47523" refreshError="1"/>
      <sheetData sheetId="47524" refreshError="1"/>
      <sheetData sheetId="47525" refreshError="1"/>
      <sheetData sheetId="47526" refreshError="1"/>
      <sheetData sheetId="47527" refreshError="1"/>
      <sheetData sheetId="47528" refreshError="1"/>
      <sheetData sheetId="47529" refreshError="1"/>
      <sheetData sheetId="47530" refreshError="1"/>
      <sheetData sheetId="47531" refreshError="1"/>
      <sheetData sheetId="47532" refreshError="1"/>
      <sheetData sheetId="47533" refreshError="1"/>
      <sheetData sheetId="47534" refreshError="1"/>
      <sheetData sheetId="47535" refreshError="1"/>
      <sheetData sheetId="47536" refreshError="1"/>
      <sheetData sheetId="47537" refreshError="1"/>
      <sheetData sheetId="47538" refreshError="1"/>
      <sheetData sheetId="47539" refreshError="1"/>
      <sheetData sheetId="47540" refreshError="1"/>
      <sheetData sheetId="47541" refreshError="1"/>
      <sheetData sheetId="47542" refreshError="1"/>
      <sheetData sheetId="47543" refreshError="1"/>
      <sheetData sheetId="47544" refreshError="1"/>
      <sheetData sheetId="47545" refreshError="1"/>
      <sheetData sheetId="47546" refreshError="1"/>
      <sheetData sheetId="47547" refreshError="1"/>
      <sheetData sheetId="47548" refreshError="1"/>
      <sheetData sheetId="47549" refreshError="1"/>
      <sheetData sheetId="47550" refreshError="1"/>
      <sheetData sheetId="47551" refreshError="1"/>
      <sheetData sheetId="47552" refreshError="1"/>
      <sheetData sheetId="47553" refreshError="1"/>
      <sheetData sheetId="47554" refreshError="1"/>
      <sheetData sheetId="47555" refreshError="1"/>
      <sheetData sheetId="47556" refreshError="1"/>
      <sheetData sheetId="47557" refreshError="1"/>
      <sheetData sheetId="47558" refreshError="1"/>
      <sheetData sheetId="47559" refreshError="1"/>
      <sheetData sheetId="47560" refreshError="1"/>
      <sheetData sheetId="47561" refreshError="1"/>
      <sheetData sheetId="47562" refreshError="1"/>
      <sheetData sheetId="47563" refreshError="1"/>
      <sheetData sheetId="47564" refreshError="1"/>
      <sheetData sheetId="47565" refreshError="1"/>
      <sheetData sheetId="47566" refreshError="1"/>
      <sheetData sheetId="47567" refreshError="1"/>
      <sheetData sheetId="47568" refreshError="1"/>
      <sheetData sheetId="47569" refreshError="1"/>
      <sheetData sheetId="47570" refreshError="1"/>
      <sheetData sheetId="47571" refreshError="1"/>
      <sheetData sheetId="47572" refreshError="1"/>
      <sheetData sheetId="47573" refreshError="1"/>
      <sheetData sheetId="47574" refreshError="1"/>
      <sheetData sheetId="47575" refreshError="1"/>
      <sheetData sheetId="47576" refreshError="1"/>
      <sheetData sheetId="47577" refreshError="1"/>
      <sheetData sheetId="47578" refreshError="1"/>
      <sheetData sheetId="47579" refreshError="1"/>
      <sheetData sheetId="47580" refreshError="1"/>
      <sheetData sheetId="47581" refreshError="1"/>
      <sheetData sheetId="47582" refreshError="1"/>
      <sheetData sheetId="47583" refreshError="1"/>
      <sheetData sheetId="47584" refreshError="1"/>
      <sheetData sheetId="47585" refreshError="1"/>
      <sheetData sheetId="47586" refreshError="1"/>
      <sheetData sheetId="47587" refreshError="1"/>
      <sheetData sheetId="47588" refreshError="1"/>
      <sheetData sheetId="47589" refreshError="1"/>
      <sheetData sheetId="47590" refreshError="1"/>
      <sheetData sheetId="47591" refreshError="1"/>
      <sheetData sheetId="47592" refreshError="1"/>
      <sheetData sheetId="47593" refreshError="1"/>
      <sheetData sheetId="47594" refreshError="1"/>
      <sheetData sheetId="47595" refreshError="1"/>
      <sheetData sheetId="47596" refreshError="1"/>
      <sheetData sheetId="47597" refreshError="1"/>
      <sheetData sheetId="47598" refreshError="1"/>
      <sheetData sheetId="47599" refreshError="1"/>
      <sheetData sheetId="47600" refreshError="1"/>
      <sheetData sheetId="47601" refreshError="1"/>
      <sheetData sheetId="47602" refreshError="1"/>
      <sheetData sheetId="47603" refreshError="1"/>
      <sheetData sheetId="47604" refreshError="1"/>
      <sheetData sheetId="47605" refreshError="1"/>
      <sheetData sheetId="47606" refreshError="1"/>
      <sheetData sheetId="47607" refreshError="1"/>
      <sheetData sheetId="47608" refreshError="1"/>
      <sheetData sheetId="47609" refreshError="1"/>
      <sheetData sheetId="47610" refreshError="1"/>
      <sheetData sheetId="47611" refreshError="1"/>
      <sheetData sheetId="47612" refreshError="1"/>
      <sheetData sheetId="47613" refreshError="1"/>
      <sheetData sheetId="47614" refreshError="1"/>
      <sheetData sheetId="47615" refreshError="1"/>
      <sheetData sheetId="47616" refreshError="1"/>
      <sheetData sheetId="47617" refreshError="1"/>
      <sheetData sheetId="47618" refreshError="1"/>
      <sheetData sheetId="47619" refreshError="1"/>
      <sheetData sheetId="47620" refreshError="1"/>
      <sheetData sheetId="47621" refreshError="1"/>
      <sheetData sheetId="47622" refreshError="1"/>
      <sheetData sheetId="47623" refreshError="1"/>
      <sheetData sheetId="47624" refreshError="1"/>
      <sheetData sheetId="47625" refreshError="1"/>
      <sheetData sheetId="47626" refreshError="1"/>
      <sheetData sheetId="47627" refreshError="1"/>
      <sheetData sheetId="47628" refreshError="1"/>
      <sheetData sheetId="47629" refreshError="1"/>
      <sheetData sheetId="47630" refreshError="1"/>
      <sheetData sheetId="47631" refreshError="1"/>
      <sheetData sheetId="47632" refreshError="1"/>
      <sheetData sheetId="47633" refreshError="1"/>
      <sheetData sheetId="47634" refreshError="1"/>
      <sheetData sheetId="47635" refreshError="1"/>
      <sheetData sheetId="47636" refreshError="1"/>
      <sheetData sheetId="47637" refreshError="1"/>
      <sheetData sheetId="47638" refreshError="1"/>
      <sheetData sheetId="47639" refreshError="1"/>
      <sheetData sheetId="47640" refreshError="1"/>
      <sheetData sheetId="47641" refreshError="1"/>
      <sheetData sheetId="47642" refreshError="1"/>
      <sheetData sheetId="47643" refreshError="1"/>
      <sheetData sheetId="47644" refreshError="1"/>
      <sheetData sheetId="47645" refreshError="1"/>
      <sheetData sheetId="47646" refreshError="1"/>
      <sheetData sheetId="47647" refreshError="1"/>
      <sheetData sheetId="47648" refreshError="1"/>
      <sheetData sheetId="47649" refreshError="1"/>
      <sheetData sheetId="47650" refreshError="1"/>
      <sheetData sheetId="47651" refreshError="1"/>
      <sheetData sheetId="47652" refreshError="1"/>
      <sheetData sheetId="47653" refreshError="1"/>
      <sheetData sheetId="47654" refreshError="1"/>
      <sheetData sheetId="47655" refreshError="1"/>
      <sheetData sheetId="47656" refreshError="1"/>
      <sheetData sheetId="47657" refreshError="1"/>
      <sheetData sheetId="47658" refreshError="1"/>
      <sheetData sheetId="47659" refreshError="1"/>
      <sheetData sheetId="47660" refreshError="1"/>
      <sheetData sheetId="47661" refreshError="1"/>
      <sheetData sheetId="47662" refreshError="1"/>
      <sheetData sheetId="47663" refreshError="1"/>
      <sheetData sheetId="47664" refreshError="1"/>
      <sheetData sheetId="47665" refreshError="1"/>
      <sheetData sheetId="47666" refreshError="1"/>
      <sheetData sheetId="47667" refreshError="1"/>
      <sheetData sheetId="47668" refreshError="1"/>
      <sheetData sheetId="47669" refreshError="1"/>
      <sheetData sheetId="47670" refreshError="1"/>
      <sheetData sheetId="47671" refreshError="1"/>
      <sheetData sheetId="47672" refreshError="1"/>
      <sheetData sheetId="47673" refreshError="1"/>
      <sheetData sheetId="47674" refreshError="1"/>
      <sheetData sheetId="47675" refreshError="1"/>
      <sheetData sheetId="47676" refreshError="1"/>
      <sheetData sheetId="47677" refreshError="1"/>
      <sheetData sheetId="47678" refreshError="1"/>
      <sheetData sheetId="47679" refreshError="1"/>
      <sheetData sheetId="47680" refreshError="1"/>
      <sheetData sheetId="47681" refreshError="1"/>
      <sheetData sheetId="47682" refreshError="1"/>
      <sheetData sheetId="47683" refreshError="1"/>
      <sheetData sheetId="47684" refreshError="1"/>
      <sheetData sheetId="47685" refreshError="1"/>
      <sheetData sheetId="47686" refreshError="1"/>
      <sheetData sheetId="47687" refreshError="1"/>
      <sheetData sheetId="47688" refreshError="1"/>
      <sheetData sheetId="47689" refreshError="1"/>
      <sheetData sheetId="47690" refreshError="1"/>
      <sheetData sheetId="47691" refreshError="1"/>
      <sheetData sheetId="47692" refreshError="1"/>
      <sheetData sheetId="47693" refreshError="1"/>
      <sheetData sheetId="47694" refreshError="1"/>
      <sheetData sheetId="47695" refreshError="1"/>
      <sheetData sheetId="47696" refreshError="1"/>
      <sheetData sheetId="47697" refreshError="1"/>
      <sheetData sheetId="47698" refreshError="1"/>
      <sheetData sheetId="47699" refreshError="1"/>
      <sheetData sheetId="47700" refreshError="1"/>
      <sheetData sheetId="47701" refreshError="1"/>
      <sheetData sheetId="47702" refreshError="1"/>
      <sheetData sheetId="47703" refreshError="1"/>
      <sheetData sheetId="47704" refreshError="1"/>
      <sheetData sheetId="47705" refreshError="1"/>
      <sheetData sheetId="47706" refreshError="1"/>
      <sheetData sheetId="47707" refreshError="1"/>
      <sheetData sheetId="47708" refreshError="1"/>
      <sheetData sheetId="47709" refreshError="1"/>
      <sheetData sheetId="47710" refreshError="1"/>
      <sheetData sheetId="47711" refreshError="1"/>
      <sheetData sheetId="47712" refreshError="1"/>
      <sheetData sheetId="47713" refreshError="1"/>
      <sheetData sheetId="47714" refreshError="1"/>
      <sheetData sheetId="47715" refreshError="1"/>
      <sheetData sheetId="47716" refreshError="1"/>
      <sheetData sheetId="47717" refreshError="1"/>
      <sheetData sheetId="47718" refreshError="1"/>
      <sheetData sheetId="47719" refreshError="1"/>
      <sheetData sheetId="47720" refreshError="1"/>
      <sheetData sheetId="47721" refreshError="1"/>
      <sheetData sheetId="47722" refreshError="1"/>
      <sheetData sheetId="47723" refreshError="1"/>
      <sheetData sheetId="47724" refreshError="1"/>
      <sheetData sheetId="47725" refreshError="1"/>
      <sheetData sheetId="47726" refreshError="1"/>
      <sheetData sheetId="47727" refreshError="1"/>
      <sheetData sheetId="47728" refreshError="1"/>
      <sheetData sheetId="47729" refreshError="1"/>
      <sheetData sheetId="47730" refreshError="1"/>
      <sheetData sheetId="47731" refreshError="1"/>
      <sheetData sheetId="47732" refreshError="1"/>
      <sheetData sheetId="47733" refreshError="1"/>
      <sheetData sheetId="47734" refreshError="1"/>
      <sheetData sheetId="47735" refreshError="1"/>
      <sheetData sheetId="47736" refreshError="1"/>
      <sheetData sheetId="47737" refreshError="1"/>
      <sheetData sheetId="47738" refreshError="1"/>
      <sheetData sheetId="47739" refreshError="1"/>
      <sheetData sheetId="47740" refreshError="1"/>
      <sheetData sheetId="47741" refreshError="1"/>
      <sheetData sheetId="47742" refreshError="1"/>
      <sheetData sheetId="47743" refreshError="1"/>
      <sheetData sheetId="47744" refreshError="1"/>
      <sheetData sheetId="47745" refreshError="1"/>
      <sheetData sheetId="47746" refreshError="1"/>
      <sheetData sheetId="47747" refreshError="1"/>
      <sheetData sheetId="47748" refreshError="1"/>
      <sheetData sheetId="47749" refreshError="1"/>
      <sheetData sheetId="47750" refreshError="1"/>
      <sheetData sheetId="47751" refreshError="1"/>
      <sheetData sheetId="47752" refreshError="1"/>
      <sheetData sheetId="47753" refreshError="1"/>
      <sheetData sheetId="47754" refreshError="1"/>
      <sheetData sheetId="47755" refreshError="1"/>
      <sheetData sheetId="47756" refreshError="1"/>
      <sheetData sheetId="47757" refreshError="1"/>
      <sheetData sheetId="47758" refreshError="1"/>
      <sheetData sheetId="47759" refreshError="1"/>
      <sheetData sheetId="47760" refreshError="1"/>
      <sheetData sheetId="47761" refreshError="1"/>
      <sheetData sheetId="47762" refreshError="1"/>
      <sheetData sheetId="47763" refreshError="1"/>
      <sheetData sheetId="47764" refreshError="1"/>
      <sheetData sheetId="47765" refreshError="1"/>
      <sheetData sheetId="47766" refreshError="1"/>
      <sheetData sheetId="47767" refreshError="1"/>
      <sheetData sheetId="47768" refreshError="1"/>
      <sheetData sheetId="47769" refreshError="1"/>
      <sheetData sheetId="47770" refreshError="1"/>
      <sheetData sheetId="47771" refreshError="1"/>
      <sheetData sheetId="47772" refreshError="1"/>
      <sheetData sheetId="47773" refreshError="1"/>
      <sheetData sheetId="47774" refreshError="1"/>
      <sheetData sheetId="47775" refreshError="1"/>
      <sheetData sheetId="47776" refreshError="1"/>
      <sheetData sheetId="47777" refreshError="1"/>
      <sheetData sheetId="47778" refreshError="1"/>
      <sheetData sheetId="47779" refreshError="1"/>
      <sheetData sheetId="47780" refreshError="1"/>
      <sheetData sheetId="47781" refreshError="1"/>
      <sheetData sheetId="47782" refreshError="1"/>
      <sheetData sheetId="47783" refreshError="1"/>
      <sheetData sheetId="47784" refreshError="1"/>
      <sheetData sheetId="47785" refreshError="1"/>
      <sheetData sheetId="47786" refreshError="1"/>
      <sheetData sheetId="47787" refreshError="1"/>
      <sheetData sheetId="47788" refreshError="1"/>
      <sheetData sheetId="47789" refreshError="1"/>
      <sheetData sheetId="47790" refreshError="1"/>
      <sheetData sheetId="47791" refreshError="1"/>
      <sheetData sheetId="47792" refreshError="1"/>
      <sheetData sheetId="47793" refreshError="1"/>
      <sheetData sheetId="47794" refreshError="1"/>
      <sheetData sheetId="47795" refreshError="1"/>
      <sheetData sheetId="47796" refreshError="1"/>
      <sheetData sheetId="47797" refreshError="1"/>
      <sheetData sheetId="47798" refreshError="1"/>
      <sheetData sheetId="47799" refreshError="1"/>
      <sheetData sheetId="47800" refreshError="1"/>
      <sheetData sheetId="47801" refreshError="1"/>
      <sheetData sheetId="47802" refreshError="1"/>
      <sheetData sheetId="47803" refreshError="1"/>
      <sheetData sheetId="47804" refreshError="1"/>
      <sheetData sheetId="47805" refreshError="1"/>
      <sheetData sheetId="47806" refreshError="1"/>
      <sheetData sheetId="47807" refreshError="1"/>
      <sheetData sheetId="47808" refreshError="1"/>
      <sheetData sheetId="47809" refreshError="1"/>
      <sheetData sheetId="47810" refreshError="1"/>
      <sheetData sheetId="47811" refreshError="1"/>
      <sheetData sheetId="47812" refreshError="1"/>
      <sheetData sheetId="47813" refreshError="1"/>
      <sheetData sheetId="47814" refreshError="1"/>
      <sheetData sheetId="47815" refreshError="1"/>
      <sheetData sheetId="47816" refreshError="1"/>
      <sheetData sheetId="47817" refreshError="1"/>
      <sheetData sheetId="47818" refreshError="1"/>
      <sheetData sheetId="47819" refreshError="1"/>
      <sheetData sheetId="47820" refreshError="1"/>
      <sheetData sheetId="47821" refreshError="1"/>
      <sheetData sheetId="47822" refreshError="1"/>
      <sheetData sheetId="47823" refreshError="1"/>
      <sheetData sheetId="47824" refreshError="1"/>
      <sheetData sheetId="47825" refreshError="1"/>
      <sheetData sheetId="47826" refreshError="1"/>
      <sheetData sheetId="47827" refreshError="1"/>
      <sheetData sheetId="47828" refreshError="1"/>
      <sheetData sheetId="47829" refreshError="1"/>
      <sheetData sheetId="47830" refreshError="1"/>
      <sheetData sheetId="47831" refreshError="1"/>
      <sheetData sheetId="47832" refreshError="1"/>
      <sheetData sheetId="47833" refreshError="1"/>
      <sheetData sheetId="47834" refreshError="1"/>
      <sheetData sheetId="47835" refreshError="1"/>
      <sheetData sheetId="47836" refreshError="1"/>
      <sheetData sheetId="47837" refreshError="1"/>
      <sheetData sheetId="47838" refreshError="1"/>
      <sheetData sheetId="47839" refreshError="1"/>
      <sheetData sheetId="47840" refreshError="1"/>
      <sheetData sheetId="47841" refreshError="1"/>
      <sheetData sheetId="47842" refreshError="1"/>
      <sheetData sheetId="47843" refreshError="1"/>
      <sheetData sheetId="47844" refreshError="1"/>
      <sheetData sheetId="47845" refreshError="1"/>
      <sheetData sheetId="47846" refreshError="1"/>
      <sheetData sheetId="47847" refreshError="1"/>
      <sheetData sheetId="47848" refreshError="1"/>
      <sheetData sheetId="47849" refreshError="1"/>
      <sheetData sheetId="47850" refreshError="1"/>
      <sheetData sheetId="47851" refreshError="1"/>
      <sheetData sheetId="47852" refreshError="1"/>
      <sheetData sheetId="47853" refreshError="1"/>
      <sheetData sheetId="47854" refreshError="1"/>
      <sheetData sheetId="47855" refreshError="1"/>
      <sheetData sheetId="47856" refreshError="1"/>
      <sheetData sheetId="47857" refreshError="1"/>
      <sheetData sheetId="47858" refreshError="1"/>
      <sheetData sheetId="47859" refreshError="1"/>
      <sheetData sheetId="47860" refreshError="1"/>
      <sheetData sheetId="47861" refreshError="1"/>
      <sheetData sheetId="47862" refreshError="1"/>
      <sheetData sheetId="47863" refreshError="1"/>
      <sheetData sheetId="47864" refreshError="1"/>
      <sheetData sheetId="47865" refreshError="1"/>
      <sheetData sheetId="47866" refreshError="1"/>
      <sheetData sheetId="47867" refreshError="1"/>
      <sheetData sheetId="47868" refreshError="1"/>
      <sheetData sheetId="47869" refreshError="1"/>
      <sheetData sheetId="47870" refreshError="1"/>
      <sheetData sheetId="47871" refreshError="1"/>
      <sheetData sheetId="47872" refreshError="1"/>
      <sheetData sheetId="47873" refreshError="1"/>
      <sheetData sheetId="47874" refreshError="1"/>
      <sheetData sheetId="47875" refreshError="1"/>
      <sheetData sheetId="47876" refreshError="1"/>
      <sheetData sheetId="47877" refreshError="1"/>
      <sheetData sheetId="47878" refreshError="1"/>
      <sheetData sheetId="47879" refreshError="1"/>
      <sheetData sheetId="47880" refreshError="1"/>
      <sheetData sheetId="47881" refreshError="1"/>
      <sheetData sheetId="47882" refreshError="1"/>
      <sheetData sheetId="47883" refreshError="1"/>
      <sheetData sheetId="47884" refreshError="1"/>
      <sheetData sheetId="47885" refreshError="1"/>
      <sheetData sheetId="47886" refreshError="1"/>
      <sheetData sheetId="47887" refreshError="1"/>
      <sheetData sheetId="47888" refreshError="1"/>
      <sheetData sheetId="47889" refreshError="1"/>
      <sheetData sheetId="47890" refreshError="1"/>
      <sheetData sheetId="47891" refreshError="1"/>
      <sheetData sheetId="47892" refreshError="1"/>
      <sheetData sheetId="47893" refreshError="1"/>
      <sheetData sheetId="47894" refreshError="1"/>
      <sheetData sheetId="47895" refreshError="1"/>
      <sheetData sheetId="47896" refreshError="1"/>
      <sheetData sheetId="47897" refreshError="1"/>
      <sheetData sheetId="47898" refreshError="1"/>
      <sheetData sheetId="47899" refreshError="1"/>
      <sheetData sheetId="47900" refreshError="1"/>
      <sheetData sheetId="47901" refreshError="1"/>
      <sheetData sheetId="47902" refreshError="1"/>
      <sheetData sheetId="47903" refreshError="1"/>
      <sheetData sheetId="47904" refreshError="1"/>
      <sheetData sheetId="47905" refreshError="1"/>
      <sheetData sheetId="47906" refreshError="1"/>
      <sheetData sheetId="47907" refreshError="1"/>
      <sheetData sheetId="47908" refreshError="1"/>
      <sheetData sheetId="47909" refreshError="1"/>
      <sheetData sheetId="47910" refreshError="1"/>
      <sheetData sheetId="47911" refreshError="1"/>
      <sheetData sheetId="47912" refreshError="1"/>
      <sheetData sheetId="47913" refreshError="1"/>
      <sheetData sheetId="47914" refreshError="1"/>
      <sheetData sheetId="47915" refreshError="1"/>
      <sheetData sheetId="47916" refreshError="1"/>
      <sheetData sheetId="47917" refreshError="1"/>
      <sheetData sheetId="47918" refreshError="1"/>
      <sheetData sheetId="47919" refreshError="1"/>
      <sheetData sheetId="47920" refreshError="1"/>
      <sheetData sheetId="47921" refreshError="1"/>
      <sheetData sheetId="47922" refreshError="1"/>
      <sheetData sheetId="47923" refreshError="1"/>
      <sheetData sheetId="47924" refreshError="1"/>
      <sheetData sheetId="47925" refreshError="1"/>
      <sheetData sheetId="47926" refreshError="1"/>
      <sheetData sheetId="47927" refreshError="1"/>
      <sheetData sheetId="47928" refreshError="1"/>
      <sheetData sheetId="47929" refreshError="1"/>
      <sheetData sheetId="47930" refreshError="1"/>
      <sheetData sheetId="47931" refreshError="1"/>
      <sheetData sheetId="47932" refreshError="1"/>
      <sheetData sheetId="47933" refreshError="1"/>
      <sheetData sheetId="47934" refreshError="1"/>
      <sheetData sheetId="47935" refreshError="1"/>
      <sheetData sheetId="47936" refreshError="1"/>
      <sheetData sheetId="47937" refreshError="1"/>
      <sheetData sheetId="47938" refreshError="1"/>
      <sheetData sheetId="47939" refreshError="1"/>
      <sheetData sheetId="47940" refreshError="1"/>
      <sheetData sheetId="47941" refreshError="1"/>
      <sheetData sheetId="47942" refreshError="1"/>
      <sheetData sheetId="47943" refreshError="1"/>
      <sheetData sheetId="47944" refreshError="1"/>
      <sheetData sheetId="47945" refreshError="1"/>
      <sheetData sheetId="47946" refreshError="1"/>
      <sheetData sheetId="47947" refreshError="1"/>
      <sheetData sheetId="47948" refreshError="1"/>
      <sheetData sheetId="47949" refreshError="1"/>
      <sheetData sheetId="47950" refreshError="1"/>
      <sheetData sheetId="47951" refreshError="1"/>
      <sheetData sheetId="47952" refreshError="1"/>
      <sheetData sheetId="47953" refreshError="1"/>
      <sheetData sheetId="47954" refreshError="1"/>
      <sheetData sheetId="47955" refreshError="1"/>
      <sheetData sheetId="47956" refreshError="1"/>
      <sheetData sheetId="47957" refreshError="1"/>
      <sheetData sheetId="47958" refreshError="1"/>
      <sheetData sheetId="47959" refreshError="1"/>
      <sheetData sheetId="47960" refreshError="1"/>
      <sheetData sheetId="47961" refreshError="1"/>
      <sheetData sheetId="47962" refreshError="1"/>
      <sheetData sheetId="47963" refreshError="1"/>
      <sheetData sheetId="47964" refreshError="1"/>
      <sheetData sheetId="47965" refreshError="1"/>
      <sheetData sheetId="47966" refreshError="1"/>
      <sheetData sheetId="47967" refreshError="1"/>
      <sheetData sheetId="47968" refreshError="1"/>
      <sheetData sheetId="47969" refreshError="1"/>
      <sheetData sheetId="47970" refreshError="1"/>
      <sheetData sheetId="47971" refreshError="1"/>
      <sheetData sheetId="47972" refreshError="1"/>
      <sheetData sheetId="47973" refreshError="1"/>
      <sheetData sheetId="47974" refreshError="1"/>
      <sheetData sheetId="47975" refreshError="1"/>
      <sheetData sheetId="47976" refreshError="1"/>
      <sheetData sheetId="47977" refreshError="1"/>
      <sheetData sheetId="47978" refreshError="1"/>
      <sheetData sheetId="47979" refreshError="1"/>
      <sheetData sheetId="47980" refreshError="1"/>
      <sheetData sheetId="47981" refreshError="1"/>
      <sheetData sheetId="47982" refreshError="1"/>
      <sheetData sheetId="47983" refreshError="1"/>
      <sheetData sheetId="47984" refreshError="1"/>
      <sheetData sheetId="47985" refreshError="1"/>
      <sheetData sheetId="47986" refreshError="1"/>
      <sheetData sheetId="47987" refreshError="1"/>
      <sheetData sheetId="47988" refreshError="1"/>
      <sheetData sheetId="47989" refreshError="1"/>
      <sheetData sheetId="47990" refreshError="1"/>
      <sheetData sheetId="47991" refreshError="1"/>
      <sheetData sheetId="47992" refreshError="1"/>
      <sheetData sheetId="47993" refreshError="1"/>
      <sheetData sheetId="47994" refreshError="1"/>
      <sheetData sheetId="47995" refreshError="1"/>
      <sheetData sheetId="47996" refreshError="1"/>
      <sheetData sheetId="47997" refreshError="1"/>
      <sheetData sheetId="47998" refreshError="1"/>
      <sheetData sheetId="47999" refreshError="1"/>
      <sheetData sheetId="48000" refreshError="1"/>
      <sheetData sheetId="48001" refreshError="1"/>
      <sheetData sheetId="48002" refreshError="1"/>
      <sheetData sheetId="48003" refreshError="1"/>
      <sheetData sheetId="48004" refreshError="1"/>
      <sheetData sheetId="48005" refreshError="1"/>
      <sheetData sheetId="48006" refreshError="1"/>
      <sheetData sheetId="48007" refreshError="1"/>
      <sheetData sheetId="48008" refreshError="1"/>
      <sheetData sheetId="48009" refreshError="1"/>
      <sheetData sheetId="48010" refreshError="1"/>
      <sheetData sheetId="48011" refreshError="1"/>
      <sheetData sheetId="48012" refreshError="1"/>
      <sheetData sheetId="48013" refreshError="1"/>
      <sheetData sheetId="48014" refreshError="1"/>
      <sheetData sheetId="48015" refreshError="1"/>
      <sheetData sheetId="48016" refreshError="1"/>
      <sheetData sheetId="48017" refreshError="1"/>
      <sheetData sheetId="48018" refreshError="1"/>
      <sheetData sheetId="48019" refreshError="1"/>
      <sheetData sheetId="48020" refreshError="1"/>
      <sheetData sheetId="48021" refreshError="1"/>
      <sheetData sheetId="48022" refreshError="1"/>
      <sheetData sheetId="48023" refreshError="1"/>
      <sheetData sheetId="48024" refreshError="1"/>
      <sheetData sheetId="48025" refreshError="1"/>
      <sheetData sheetId="48026" refreshError="1"/>
      <sheetData sheetId="48027" refreshError="1"/>
      <sheetData sheetId="48028" refreshError="1"/>
      <sheetData sheetId="48029" refreshError="1"/>
      <sheetData sheetId="48030" refreshError="1"/>
      <sheetData sheetId="48031" refreshError="1"/>
      <sheetData sheetId="48032" refreshError="1"/>
      <sheetData sheetId="48033" refreshError="1"/>
      <sheetData sheetId="48034" refreshError="1"/>
      <sheetData sheetId="48035" refreshError="1"/>
      <sheetData sheetId="48036" refreshError="1"/>
      <sheetData sheetId="48037" refreshError="1"/>
      <sheetData sheetId="48038" refreshError="1"/>
      <sheetData sheetId="48039" refreshError="1"/>
      <sheetData sheetId="48040" refreshError="1"/>
      <sheetData sheetId="48041" refreshError="1"/>
      <sheetData sheetId="48042" refreshError="1"/>
      <sheetData sheetId="48043" refreshError="1"/>
      <sheetData sheetId="48044" refreshError="1"/>
      <sheetData sheetId="48045" refreshError="1"/>
      <sheetData sheetId="48046" refreshError="1"/>
      <sheetData sheetId="48047" refreshError="1"/>
      <sheetData sheetId="48048" refreshError="1"/>
      <sheetData sheetId="48049" refreshError="1"/>
      <sheetData sheetId="48050" refreshError="1"/>
      <sheetData sheetId="48051" refreshError="1"/>
      <sheetData sheetId="48052" refreshError="1"/>
      <sheetData sheetId="48053" refreshError="1"/>
      <sheetData sheetId="48054" refreshError="1"/>
      <sheetData sheetId="48055" refreshError="1"/>
      <sheetData sheetId="48056" refreshError="1"/>
      <sheetData sheetId="48057" refreshError="1"/>
      <sheetData sheetId="48058" refreshError="1"/>
      <sheetData sheetId="48059" refreshError="1"/>
      <sheetData sheetId="48060" refreshError="1"/>
      <sheetData sheetId="48061" refreshError="1"/>
      <sheetData sheetId="48062" refreshError="1"/>
      <sheetData sheetId="48063" refreshError="1"/>
      <sheetData sheetId="48064" refreshError="1"/>
      <sheetData sheetId="48065" refreshError="1"/>
      <sheetData sheetId="48066" refreshError="1"/>
      <sheetData sheetId="48067" refreshError="1"/>
      <sheetData sheetId="48068" refreshError="1"/>
      <sheetData sheetId="48069" refreshError="1"/>
      <sheetData sheetId="48070" refreshError="1"/>
      <sheetData sheetId="48071" refreshError="1"/>
      <sheetData sheetId="48072" refreshError="1"/>
      <sheetData sheetId="48073" refreshError="1"/>
      <sheetData sheetId="48074" refreshError="1"/>
      <sheetData sheetId="48075" refreshError="1"/>
      <sheetData sheetId="48076" refreshError="1"/>
      <sheetData sheetId="48077" refreshError="1"/>
      <sheetData sheetId="48078" refreshError="1"/>
      <sheetData sheetId="48079" refreshError="1"/>
      <sheetData sheetId="48080" refreshError="1"/>
      <sheetData sheetId="48081" refreshError="1"/>
      <sheetData sheetId="48082" refreshError="1"/>
      <sheetData sheetId="48083" refreshError="1"/>
      <sheetData sheetId="48084" refreshError="1"/>
      <sheetData sheetId="48085" refreshError="1"/>
      <sheetData sheetId="48086" refreshError="1"/>
      <sheetData sheetId="48087" refreshError="1"/>
      <sheetData sheetId="48088" refreshError="1"/>
      <sheetData sheetId="48089" refreshError="1"/>
      <sheetData sheetId="48090" refreshError="1"/>
      <sheetData sheetId="48091" refreshError="1"/>
      <sheetData sheetId="48092" refreshError="1"/>
      <sheetData sheetId="48093" refreshError="1"/>
      <sheetData sheetId="48094" refreshError="1"/>
      <sheetData sheetId="48095" refreshError="1"/>
      <sheetData sheetId="48096" refreshError="1"/>
      <sheetData sheetId="48097" refreshError="1"/>
      <sheetData sheetId="48098" refreshError="1"/>
      <sheetData sheetId="48099" refreshError="1"/>
      <sheetData sheetId="48100" refreshError="1"/>
      <sheetData sheetId="48101" refreshError="1"/>
      <sheetData sheetId="48102" refreshError="1"/>
      <sheetData sheetId="48103" refreshError="1"/>
      <sheetData sheetId="48104" refreshError="1"/>
      <sheetData sheetId="48105" refreshError="1"/>
      <sheetData sheetId="48106" refreshError="1"/>
      <sheetData sheetId="48107" refreshError="1"/>
      <sheetData sheetId="48108" refreshError="1"/>
      <sheetData sheetId="48109" refreshError="1"/>
      <sheetData sheetId="48110" refreshError="1"/>
      <sheetData sheetId="48111" refreshError="1"/>
      <sheetData sheetId="48112" refreshError="1"/>
      <sheetData sheetId="48113" refreshError="1"/>
      <sheetData sheetId="48114" refreshError="1"/>
      <sheetData sheetId="48115" refreshError="1"/>
      <sheetData sheetId="48116" refreshError="1"/>
      <sheetData sheetId="48117" refreshError="1"/>
      <sheetData sheetId="48118" refreshError="1"/>
      <sheetData sheetId="48119" refreshError="1"/>
      <sheetData sheetId="48120" refreshError="1"/>
      <sheetData sheetId="48121" refreshError="1"/>
      <sheetData sheetId="48122" refreshError="1"/>
      <sheetData sheetId="48123" refreshError="1"/>
      <sheetData sheetId="48124" refreshError="1"/>
      <sheetData sheetId="48125" refreshError="1"/>
      <sheetData sheetId="48126" refreshError="1"/>
      <sheetData sheetId="48127" refreshError="1"/>
      <sheetData sheetId="48128" refreshError="1"/>
      <sheetData sheetId="48129" refreshError="1"/>
      <sheetData sheetId="48130" refreshError="1"/>
      <sheetData sheetId="48131" refreshError="1"/>
      <sheetData sheetId="48132" refreshError="1"/>
      <sheetData sheetId="48133" refreshError="1"/>
      <sheetData sheetId="48134" refreshError="1"/>
      <sheetData sheetId="48135" refreshError="1"/>
      <sheetData sheetId="48136" refreshError="1"/>
      <sheetData sheetId="48137" refreshError="1"/>
      <sheetData sheetId="48138" refreshError="1"/>
      <sheetData sheetId="48139" refreshError="1"/>
      <sheetData sheetId="48140" refreshError="1"/>
      <sheetData sheetId="48141" refreshError="1"/>
      <sheetData sheetId="48142" refreshError="1"/>
      <sheetData sheetId="48143" refreshError="1"/>
      <sheetData sheetId="48144" refreshError="1"/>
      <sheetData sheetId="48145" refreshError="1"/>
      <sheetData sheetId="48146" refreshError="1"/>
      <sheetData sheetId="48147" refreshError="1"/>
      <sheetData sheetId="48148" refreshError="1"/>
      <sheetData sheetId="48149" refreshError="1"/>
      <sheetData sheetId="48150" refreshError="1"/>
      <sheetData sheetId="48151" refreshError="1"/>
      <sheetData sheetId="48152" refreshError="1"/>
      <sheetData sheetId="48153" refreshError="1"/>
      <sheetData sheetId="48154" refreshError="1"/>
      <sheetData sheetId="48155" refreshError="1"/>
      <sheetData sheetId="48156" refreshError="1"/>
      <sheetData sheetId="48157" refreshError="1"/>
      <sheetData sheetId="48158" refreshError="1"/>
      <sheetData sheetId="48159" refreshError="1"/>
      <sheetData sheetId="48160" refreshError="1"/>
      <sheetData sheetId="48161" refreshError="1"/>
      <sheetData sheetId="48162" refreshError="1"/>
      <sheetData sheetId="48163" refreshError="1"/>
      <sheetData sheetId="48164" refreshError="1"/>
      <sheetData sheetId="48165" refreshError="1"/>
      <sheetData sheetId="48166" refreshError="1"/>
      <sheetData sheetId="48167" refreshError="1"/>
      <sheetData sheetId="48168" refreshError="1"/>
      <sheetData sheetId="48169" refreshError="1"/>
      <sheetData sheetId="48170" refreshError="1"/>
      <sheetData sheetId="48171" refreshError="1"/>
      <sheetData sheetId="48172" refreshError="1"/>
      <sheetData sheetId="48173" refreshError="1"/>
      <sheetData sheetId="48174" refreshError="1"/>
      <sheetData sheetId="48175" refreshError="1"/>
      <sheetData sheetId="48176" refreshError="1"/>
      <sheetData sheetId="48177" refreshError="1"/>
      <sheetData sheetId="48178" refreshError="1"/>
      <sheetData sheetId="48179" refreshError="1"/>
      <sheetData sheetId="48180" refreshError="1"/>
      <sheetData sheetId="48181" refreshError="1"/>
      <sheetData sheetId="48182" refreshError="1"/>
      <sheetData sheetId="48183" refreshError="1"/>
      <sheetData sheetId="48184" refreshError="1"/>
      <sheetData sheetId="48185" refreshError="1"/>
      <sheetData sheetId="48186" refreshError="1"/>
      <sheetData sheetId="48187" refreshError="1"/>
      <sheetData sheetId="48188" refreshError="1"/>
      <sheetData sheetId="48189" refreshError="1"/>
      <sheetData sheetId="48190" refreshError="1"/>
      <sheetData sheetId="48191" refreshError="1"/>
      <sheetData sheetId="48192" refreshError="1"/>
      <sheetData sheetId="48193" refreshError="1"/>
      <sheetData sheetId="48194" refreshError="1"/>
      <sheetData sheetId="48195" refreshError="1"/>
      <sheetData sheetId="48196" refreshError="1"/>
      <sheetData sheetId="48197" refreshError="1"/>
      <sheetData sheetId="48198" refreshError="1"/>
      <sheetData sheetId="48199" refreshError="1"/>
      <sheetData sheetId="48200" refreshError="1"/>
      <sheetData sheetId="48201" refreshError="1"/>
      <sheetData sheetId="48202" refreshError="1"/>
      <sheetData sheetId="48203" refreshError="1"/>
      <sheetData sheetId="48204" refreshError="1"/>
      <sheetData sheetId="48205" refreshError="1"/>
      <sheetData sheetId="48206" refreshError="1"/>
      <sheetData sheetId="48207" refreshError="1"/>
      <sheetData sheetId="48208" refreshError="1"/>
      <sheetData sheetId="48209" refreshError="1"/>
      <sheetData sheetId="48210" refreshError="1"/>
      <sheetData sheetId="48211" refreshError="1"/>
      <sheetData sheetId="48212" refreshError="1"/>
      <sheetData sheetId="48213" refreshError="1"/>
      <sheetData sheetId="48214" refreshError="1"/>
      <sheetData sheetId="48215" refreshError="1"/>
      <sheetData sheetId="48216" refreshError="1"/>
      <sheetData sheetId="48217" refreshError="1"/>
      <sheetData sheetId="48218" refreshError="1"/>
      <sheetData sheetId="48219" refreshError="1"/>
      <sheetData sheetId="48220" refreshError="1"/>
      <sheetData sheetId="48221" refreshError="1"/>
      <sheetData sheetId="48222" refreshError="1"/>
      <sheetData sheetId="48223" refreshError="1"/>
      <sheetData sheetId="48224" refreshError="1"/>
      <sheetData sheetId="48225" refreshError="1"/>
      <sheetData sheetId="48226" refreshError="1"/>
      <sheetData sheetId="48227" refreshError="1"/>
      <sheetData sheetId="48228" refreshError="1"/>
      <sheetData sheetId="48229" refreshError="1"/>
      <sheetData sheetId="48230" refreshError="1"/>
      <sheetData sheetId="48231" refreshError="1"/>
      <sheetData sheetId="48232" refreshError="1"/>
      <sheetData sheetId="48233" refreshError="1"/>
      <sheetData sheetId="48234" refreshError="1"/>
      <sheetData sheetId="48235" refreshError="1"/>
      <sheetData sheetId="48236" refreshError="1"/>
      <sheetData sheetId="48237" refreshError="1"/>
      <sheetData sheetId="48238" refreshError="1"/>
      <sheetData sheetId="48239" refreshError="1"/>
      <sheetData sheetId="48240" refreshError="1"/>
      <sheetData sheetId="48241" refreshError="1"/>
      <sheetData sheetId="48242" refreshError="1"/>
      <sheetData sheetId="48243" refreshError="1"/>
      <sheetData sheetId="48244" refreshError="1"/>
      <sheetData sheetId="48245" refreshError="1"/>
      <sheetData sheetId="48246" refreshError="1"/>
      <sheetData sheetId="48247" refreshError="1"/>
      <sheetData sheetId="48248" refreshError="1"/>
      <sheetData sheetId="48249" refreshError="1"/>
      <sheetData sheetId="48250" refreshError="1"/>
      <sheetData sheetId="48251" refreshError="1"/>
      <sheetData sheetId="48252" refreshError="1"/>
      <sheetData sheetId="48253" refreshError="1"/>
      <sheetData sheetId="48254" refreshError="1"/>
      <sheetData sheetId="48255" refreshError="1"/>
      <sheetData sheetId="48256" refreshError="1"/>
      <sheetData sheetId="48257" refreshError="1"/>
      <sheetData sheetId="48258" refreshError="1"/>
      <sheetData sheetId="48259" refreshError="1"/>
      <sheetData sheetId="48260" refreshError="1"/>
      <sheetData sheetId="48261" refreshError="1"/>
      <sheetData sheetId="48262" refreshError="1"/>
      <sheetData sheetId="48263" refreshError="1"/>
      <sheetData sheetId="48264" refreshError="1"/>
      <sheetData sheetId="48265" refreshError="1"/>
      <sheetData sheetId="48266" refreshError="1"/>
      <sheetData sheetId="48267" refreshError="1"/>
      <sheetData sheetId="48268" refreshError="1"/>
      <sheetData sheetId="48269" refreshError="1"/>
      <sheetData sheetId="48270" refreshError="1"/>
      <sheetData sheetId="48271" refreshError="1"/>
      <sheetData sheetId="48272" refreshError="1"/>
      <sheetData sheetId="48273" refreshError="1"/>
      <sheetData sheetId="48274" refreshError="1"/>
      <sheetData sheetId="48275" refreshError="1"/>
      <sheetData sheetId="48276" refreshError="1"/>
      <sheetData sheetId="48277" refreshError="1"/>
      <sheetData sheetId="48278" refreshError="1"/>
      <sheetData sheetId="48279" refreshError="1"/>
      <sheetData sheetId="48280" refreshError="1"/>
      <sheetData sheetId="48281" refreshError="1"/>
      <sheetData sheetId="48282" refreshError="1"/>
      <sheetData sheetId="48283" refreshError="1"/>
      <sheetData sheetId="48284" refreshError="1"/>
      <sheetData sheetId="48285" refreshError="1"/>
      <sheetData sheetId="48286" refreshError="1"/>
      <sheetData sheetId="48287" refreshError="1"/>
      <sheetData sheetId="48288" refreshError="1"/>
      <sheetData sheetId="48289" refreshError="1"/>
      <sheetData sheetId="48290" refreshError="1"/>
      <sheetData sheetId="48291" refreshError="1"/>
      <sheetData sheetId="48292" refreshError="1"/>
      <sheetData sheetId="48293" refreshError="1"/>
      <sheetData sheetId="48294" refreshError="1"/>
      <sheetData sheetId="48295" refreshError="1"/>
      <sheetData sheetId="48296" refreshError="1"/>
      <sheetData sheetId="48297" refreshError="1"/>
      <sheetData sheetId="48298" refreshError="1"/>
      <sheetData sheetId="48299" refreshError="1"/>
      <sheetData sheetId="48300" refreshError="1"/>
      <sheetData sheetId="48301" refreshError="1"/>
      <sheetData sheetId="48302" refreshError="1"/>
      <sheetData sheetId="48303" refreshError="1"/>
      <sheetData sheetId="48304" refreshError="1"/>
      <sheetData sheetId="48305" refreshError="1"/>
      <sheetData sheetId="48306" refreshError="1"/>
      <sheetData sheetId="48307" refreshError="1"/>
      <sheetData sheetId="48308" refreshError="1"/>
      <sheetData sheetId="48309" refreshError="1"/>
      <sheetData sheetId="48310" refreshError="1"/>
      <sheetData sheetId="48311" refreshError="1"/>
      <sheetData sheetId="48312" refreshError="1"/>
      <sheetData sheetId="48313" refreshError="1"/>
      <sheetData sheetId="48314" refreshError="1"/>
      <sheetData sheetId="48315" refreshError="1"/>
      <sheetData sheetId="48316" refreshError="1"/>
      <sheetData sheetId="48317" refreshError="1"/>
      <sheetData sheetId="48318" refreshError="1"/>
      <sheetData sheetId="48319" refreshError="1"/>
      <sheetData sheetId="48320" refreshError="1"/>
      <sheetData sheetId="48321" refreshError="1"/>
      <sheetData sheetId="48322" refreshError="1"/>
      <sheetData sheetId="48323" refreshError="1"/>
      <sheetData sheetId="48324" refreshError="1"/>
      <sheetData sheetId="48325" refreshError="1"/>
      <sheetData sheetId="48326" refreshError="1"/>
      <sheetData sheetId="48327" refreshError="1"/>
      <sheetData sheetId="48328" refreshError="1"/>
      <sheetData sheetId="48329" refreshError="1"/>
      <sheetData sheetId="48330" refreshError="1"/>
      <sheetData sheetId="48331" refreshError="1"/>
      <sheetData sheetId="48332" refreshError="1"/>
      <sheetData sheetId="48333" refreshError="1"/>
      <sheetData sheetId="48334" refreshError="1"/>
      <sheetData sheetId="48335" refreshError="1"/>
      <sheetData sheetId="48336" refreshError="1"/>
      <sheetData sheetId="48337" refreshError="1"/>
      <sheetData sheetId="48338" refreshError="1"/>
      <sheetData sheetId="48339" refreshError="1"/>
      <sheetData sheetId="48340" refreshError="1"/>
      <sheetData sheetId="48341" refreshError="1"/>
      <sheetData sheetId="48342" refreshError="1"/>
      <sheetData sheetId="48343" refreshError="1"/>
      <sheetData sheetId="48344" refreshError="1"/>
      <sheetData sheetId="48345" refreshError="1"/>
      <sheetData sheetId="48346" refreshError="1"/>
      <sheetData sheetId="48347" refreshError="1"/>
      <sheetData sheetId="48348" refreshError="1"/>
      <sheetData sheetId="48349" refreshError="1"/>
      <sheetData sheetId="48350" refreshError="1"/>
      <sheetData sheetId="48351" refreshError="1"/>
      <sheetData sheetId="48352" refreshError="1"/>
      <sheetData sheetId="48353" refreshError="1"/>
      <sheetData sheetId="48354" refreshError="1"/>
      <sheetData sheetId="48355" refreshError="1"/>
      <sheetData sheetId="48356" refreshError="1"/>
      <sheetData sheetId="48357" refreshError="1"/>
      <sheetData sheetId="48358" refreshError="1"/>
      <sheetData sheetId="48359" refreshError="1"/>
      <sheetData sheetId="48360" refreshError="1"/>
      <sheetData sheetId="48361" refreshError="1"/>
      <sheetData sheetId="48362" refreshError="1"/>
      <sheetData sheetId="48363" refreshError="1"/>
      <sheetData sheetId="48364" refreshError="1"/>
      <sheetData sheetId="48365" refreshError="1"/>
      <sheetData sheetId="48366" refreshError="1"/>
      <sheetData sheetId="48367" refreshError="1"/>
      <sheetData sheetId="48368" refreshError="1"/>
      <sheetData sheetId="48369" refreshError="1"/>
      <sheetData sheetId="48370" refreshError="1"/>
      <sheetData sheetId="48371" refreshError="1"/>
      <sheetData sheetId="48372" refreshError="1"/>
      <sheetData sheetId="48373" refreshError="1"/>
      <sheetData sheetId="48374" refreshError="1"/>
      <sheetData sheetId="48375" refreshError="1"/>
      <sheetData sheetId="48376" refreshError="1"/>
      <sheetData sheetId="48377" refreshError="1"/>
      <sheetData sheetId="48378" refreshError="1"/>
      <sheetData sheetId="48379" refreshError="1"/>
      <sheetData sheetId="48380" refreshError="1"/>
      <sheetData sheetId="48381" refreshError="1"/>
      <sheetData sheetId="48382" refreshError="1"/>
      <sheetData sheetId="48383" refreshError="1"/>
      <sheetData sheetId="48384" refreshError="1"/>
      <sheetData sheetId="48385" refreshError="1"/>
      <sheetData sheetId="48386" refreshError="1"/>
      <sheetData sheetId="48387" refreshError="1"/>
      <sheetData sheetId="48388" refreshError="1"/>
      <sheetData sheetId="48389" refreshError="1"/>
      <sheetData sheetId="48390" refreshError="1"/>
      <sheetData sheetId="48391" refreshError="1"/>
      <sheetData sheetId="48392" refreshError="1"/>
      <sheetData sheetId="48393" refreshError="1"/>
      <sheetData sheetId="48394" refreshError="1"/>
      <sheetData sheetId="48395" refreshError="1"/>
      <sheetData sheetId="48396" refreshError="1"/>
      <sheetData sheetId="48397" refreshError="1"/>
      <sheetData sheetId="48398" refreshError="1"/>
      <sheetData sheetId="48399" refreshError="1"/>
      <sheetData sheetId="48400" refreshError="1"/>
      <sheetData sheetId="48401" refreshError="1"/>
      <sheetData sheetId="48402" refreshError="1"/>
      <sheetData sheetId="48403" refreshError="1"/>
      <sheetData sheetId="48404" refreshError="1"/>
      <sheetData sheetId="48405" refreshError="1"/>
      <sheetData sheetId="48406" refreshError="1"/>
      <sheetData sheetId="48407" refreshError="1"/>
      <sheetData sheetId="48408" refreshError="1"/>
      <sheetData sheetId="48409" refreshError="1"/>
      <sheetData sheetId="48410" refreshError="1"/>
      <sheetData sheetId="48411" refreshError="1"/>
      <sheetData sheetId="48412" refreshError="1"/>
      <sheetData sheetId="48413" refreshError="1"/>
      <sheetData sheetId="48414" refreshError="1"/>
      <sheetData sheetId="48415" refreshError="1"/>
      <sheetData sheetId="48416" refreshError="1"/>
      <sheetData sheetId="48417" refreshError="1"/>
      <sheetData sheetId="48418" refreshError="1"/>
      <sheetData sheetId="48419" refreshError="1"/>
      <sheetData sheetId="48420" refreshError="1"/>
      <sheetData sheetId="48421" refreshError="1"/>
      <sheetData sheetId="48422" refreshError="1"/>
      <sheetData sheetId="48423" refreshError="1"/>
      <sheetData sheetId="48424" refreshError="1"/>
      <sheetData sheetId="48425" refreshError="1"/>
      <sheetData sheetId="48426" refreshError="1"/>
      <sheetData sheetId="48427" refreshError="1"/>
      <sheetData sheetId="48428" refreshError="1"/>
      <sheetData sheetId="48429" refreshError="1"/>
      <sheetData sheetId="48430" refreshError="1"/>
      <sheetData sheetId="48431" refreshError="1"/>
      <sheetData sheetId="48432" refreshError="1"/>
      <sheetData sheetId="48433" refreshError="1"/>
      <sheetData sheetId="48434" refreshError="1"/>
      <sheetData sheetId="48435" refreshError="1"/>
      <sheetData sheetId="48436" refreshError="1"/>
      <sheetData sheetId="48437" refreshError="1"/>
      <sheetData sheetId="48438" refreshError="1"/>
      <sheetData sheetId="48439" refreshError="1"/>
      <sheetData sheetId="48440" refreshError="1"/>
      <sheetData sheetId="48441" refreshError="1"/>
      <sheetData sheetId="48442" refreshError="1"/>
      <sheetData sheetId="48443" refreshError="1"/>
      <sheetData sheetId="48444" refreshError="1"/>
      <sheetData sheetId="48445" refreshError="1"/>
      <sheetData sheetId="48446" refreshError="1"/>
      <sheetData sheetId="48447" refreshError="1"/>
      <sheetData sheetId="48448" refreshError="1"/>
      <sheetData sheetId="48449" refreshError="1"/>
      <sheetData sheetId="48450" refreshError="1"/>
      <sheetData sheetId="48451" refreshError="1"/>
      <sheetData sheetId="48452" refreshError="1"/>
      <sheetData sheetId="48453" refreshError="1"/>
      <sheetData sheetId="48454" refreshError="1"/>
      <sheetData sheetId="48455" refreshError="1"/>
      <sheetData sheetId="48456" refreshError="1"/>
      <sheetData sheetId="48457" refreshError="1"/>
      <sheetData sheetId="48458" refreshError="1"/>
      <sheetData sheetId="48459" refreshError="1"/>
      <sheetData sheetId="48460" refreshError="1"/>
      <sheetData sheetId="48461" refreshError="1"/>
      <sheetData sheetId="48462" refreshError="1"/>
      <sheetData sheetId="48463" refreshError="1"/>
      <sheetData sheetId="48464" refreshError="1"/>
      <sheetData sheetId="48465" refreshError="1"/>
      <sheetData sheetId="48466" refreshError="1"/>
      <sheetData sheetId="48467" refreshError="1"/>
      <sheetData sheetId="48468" refreshError="1"/>
      <sheetData sheetId="48469" refreshError="1"/>
      <sheetData sheetId="48470" refreshError="1"/>
      <sheetData sheetId="48471" refreshError="1"/>
      <sheetData sheetId="48472" refreshError="1"/>
      <sheetData sheetId="48473" refreshError="1"/>
      <sheetData sheetId="48474" refreshError="1"/>
      <sheetData sheetId="48475" refreshError="1"/>
      <sheetData sheetId="48476" refreshError="1"/>
      <sheetData sheetId="48477" refreshError="1"/>
      <sheetData sheetId="48478" refreshError="1"/>
      <sheetData sheetId="48479" refreshError="1"/>
      <sheetData sheetId="48480" refreshError="1"/>
      <sheetData sheetId="48481" refreshError="1"/>
      <sheetData sheetId="48482" refreshError="1"/>
      <sheetData sheetId="48483" refreshError="1"/>
      <sheetData sheetId="48484" refreshError="1"/>
      <sheetData sheetId="48485" refreshError="1"/>
      <sheetData sheetId="48486" refreshError="1"/>
      <sheetData sheetId="48487" refreshError="1"/>
      <sheetData sheetId="48488" refreshError="1"/>
      <sheetData sheetId="48489" refreshError="1"/>
      <sheetData sheetId="48490" refreshError="1"/>
      <sheetData sheetId="48491" refreshError="1"/>
      <sheetData sheetId="48492" refreshError="1"/>
      <sheetData sheetId="48493" refreshError="1"/>
      <sheetData sheetId="48494" refreshError="1"/>
      <sheetData sheetId="48495" refreshError="1"/>
      <sheetData sheetId="48496" refreshError="1"/>
      <sheetData sheetId="48497" refreshError="1"/>
      <sheetData sheetId="48498" refreshError="1"/>
      <sheetData sheetId="48499" refreshError="1"/>
      <sheetData sheetId="48500" refreshError="1"/>
      <sheetData sheetId="48501" refreshError="1"/>
      <sheetData sheetId="48502" refreshError="1"/>
      <sheetData sheetId="48503" refreshError="1"/>
      <sheetData sheetId="48504" refreshError="1"/>
      <sheetData sheetId="48505" refreshError="1"/>
      <sheetData sheetId="48506" refreshError="1"/>
      <sheetData sheetId="48507" refreshError="1"/>
      <sheetData sheetId="48508" refreshError="1"/>
      <sheetData sheetId="48509" refreshError="1"/>
      <sheetData sheetId="48510" refreshError="1"/>
      <sheetData sheetId="48511" refreshError="1"/>
      <sheetData sheetId="48512" refreshError="1"/>
      <sheetData sheetId="48513" refreshError="1"/>
      <sheetData sheetId="48514" refreshError="1"/>
      <sheetData sheetId="48515" refreshError="1"/>
      <sheetData sheetId="48516" refreshError="1"/>
      <sheetData sheetId="48517" refreshError="1"/>
      <sheetData sheetId="48518" refreshError="1"/>
      <sheetData sheetId="48519" refreshError="1"/>
      <sheetData sheetId="48520" refreshError="1"/>
      <sheetData sheetId="48521" refreshError="1"/>
      <sheetData sheetId="48522" refreshError="1"/>
      <sheetData sheetId="48523" refreshError="1"/>
      <sheetData sheetId="48524" refreshError="1"/>
      <sheetData sheetId="48525" refreshError="1"/>
      <sheetData sheetId="48526" refreshError="1"/>
      <sheetData sheetId="48527" refreshError="1"/>
      <sheetData sheetId="48528" refreshError="1"/>
      <sheetData sheetId="48529" refreshError="1"/>
      <sheetData sheetId="48530" refreshError="1"/>
      <sheetData sheetId="48531" refreshError="1"/>
      <sheetData sheetId="48532" refreshError="1"/>
      <sheetData sheetId="48533" refreshError="1"/>
      <sheetData sheetId="48534" refreshError="1"/>
      <sheetData sheetId="48535" refreshError="1"/>
      <sheetData sheetId="48536" refreshError="1"/>
      <sheetData sheetId="48537" refreshError="1"/>
      <sheetData sheetId="48538" refreshError="1"/>
      <sheetData sheetId="48539" refreshError="1"/>
      <sheetData sheetId="48540" refreshError="1"/>
      <sheetData sheetId="48541" refreshError="1"/>
      <sheetData sheetId="48542" refreshError="1"/>
      <sheetData sheetId="48543" refreshError="1"/>
      <sheetData sheetId="48544" refreshError="1"/>
      <sheetData sheetId="48545" refreshError="1"/>
      <sheetData sheetId="48546" refreshError="1"/>
      <sheetData sheetId="48547" refreshError="1"/>
      <sheetData sheetId="48548" refreshError="1"/>
      <sheetData sheetId="48549" refreshError="1"/>
      <sheetData sheetId="48550" refreshError="1"/>
      <sheetData sheetId="48551" refreshError="1"/>
      <sheetData sheetId="48552" refreshError="1"/>
      <sheetData sheetId="48553" refreshError="1"/>
      <sheetData sheetId="48554" refreshError="1"/>
      <sheetData sheetId="48555" refreshError="1"/>
      <sheetData sheetId="48556" refreshError="1"/>
      <sheetData sheetId="48557" refreshError="1"/>
      <sheetData sheetId="48558" refreshError="1"/>
      <sheetData sheetId="48559" refreshError="1"/>
      <sheetData sheetId="48560" refreshError="1"/>
      <sheetData sheetId="48561" refreshError="1"/>
      <sheetData sheetId="48562" refreshError="1"/>
      <sheetData sheetId="48563" refreshError="1"/>
      <sheetData sheetId="48564" refreshError="1"/>
      <sheetData sheetId="48565" refreshError="1"/>
      <sheetData sheetId="48566" refreshError="1"/>
      <sheetData sheetId="48567" refreshError="1"/>
      <sheetData sheetId="48568" refreshError="1"/>
      <sheetData sheetId="48569" refreshError="1"/>
      <sheetData sheetId="48570" refreshError="1"/>
      <sheetData sheetId="48571" refreshError="1"/>
      <sheetData sheetId="48572" refreshError="1"/>
      <sheetData sheetId="48573" refreshError="1"/>
      <sheetData sheetId="48574" refreshError="1"/>
      <sheetData sheetId="48575" refreshError="1"/>
      <sheetData sheetId="48576" refreshError="1"/>
      <sheetData sheetId="48577" refreshError="1"/>
      <sheetData sheetId="48578" refreshError="1"/>
      <sheetData sheetId="48579" refreshError="1"/>
      <sheetData sheetId="48580" refreshError="1"/>
      <sheetData sheetId="48581" refreshError="1"/>
      <sheetData sheetId="48582" refreshError="1"/>
      <sheetData sheetId="48583" refreshError="1"/>
      <sheetData sheetId="48584" refreshError="1"/>
      <sheetData sheetId="48585" refreshError="1"/>
      <sheetData sheetId="48586" refreshError="1"/>
      <sheetData sheetId="48587" refreshError="1"/>
      <sheetData sheetId="48588" refreshError="1"/>
      <sheetData sheetId="48589" refreshError="1"/>
      <sheetData sheetId="48590" refreshError="1"/>
      <sheetData sheetId="48591" refreshError="1"/>
      <sheetData sheetId="48592" refreshError="1"/>
      <sheetData sheetId="48593" refreshError="1"/>
      <sheetData sheetId="48594" refreshError="1"/>
      <sheetData sheetId="48595" refreshError="1"/>
      <sheetData sheetId="48596" refreshError="1"/>
      <sheetData sheetId="48597" refreshError="1"/>
      <sheetData sheetId="48598" refreshError="1"/>
      <sheetData sheetId="48599" refreshError="1"/>
      <sheetData sheetId="48600" refreshError="1"/>
      <sheetData sheetId="48601" refreshError="1"/>
      <sheetData sheetId="48602" refreshError="1"/>
      <sheetData sheetId="48603" refreshError="1"/>
      <sheetData sheetId="48604" refreshError="1"/>
      <sheetData sheetId="48605" refreshError="1"/>
      <sheetData sheetId="48606" refreshError="1"/>
      <sheetData sheetId="48607" refreshError="1"/>
      <sheetData sheetId="48608" refreshError="1"/>
      <sheetData sheetId="48609" refreshError="1"/>
      <sheetData sheetId="48610" refreshError="1"/>
      <sheetData sheetId="48611" refreshError="1"/>
      <sheetData sheetId="48612" refreshError="1"/>
      <sheetData sheetId="48613" refreshError="1"/>
      <sheetData sheetId="48614" refreshError="1"/>
      <sheetData sheetId="48615" refreshError="1"/>
      <sheetData sheetId="48616" refreshError="1"/>
      <sheetData sheetId="48617" refreshError="1"/>
      <sheetData sheetId="48618" refreshError="1"/>
      <sheetData sheetId="48619" refreshError="1"/>
      <sheetData sheetId="48620" refreshError="1"/>
      <sheetData sheetId="48621" refreshError="1"/>
      <sheetData sheetId="48622" refreshError="1"/>
      <sheetData sheetId="48623" refreshError="1"/>
      <sheetData sheetId="48624" refreshError="1"/>
      <sheetData sheetId="48625" refreshError="1"/>
      <sheetData sheetId="48626" refreshError="1"/>
      <sheetData sheetId="48627" refreshError="1"/>
      <sheetData sheetId="48628" refreshError="1"/>
      <sheetData sheetId="48629" refreshError="1"/>
      <sheetData sheetId="48630" refreshError="1"/>
      <sheetData sheetId="48631" refreshError="1"/>
      <sheetData sheetId="48632" refreshError="1"/>
      <sheetData sheetId="48633" refreshError="1"/>
      <sheetData sheetId="48634" refreshError="1"/>
      <sheetData sheetId="48635" refreshError="1"/>
      <sheetData sheetId="48636" refreshError="1"/>
      <sheetData sheetId="48637" refreshError="1"/>
      <sheetData sheetId="48638" refreshError="1"/>
      <sheetData sheetId="48639" refreshError="1"/>
      <sheetData sheetId="48640" refreshError="1"/>
      <sheetData sheetId="48641" refreshError="1"/>
      <sheetData sheetId="48642" refreshError="1"/>
      <sheetData sheetId="48643" refreshError="1"/>
      <sheetData sheetId="48644" refreshError="1"/>
      <sheetData sheetId="48645" refreshError="1"/>
      <sheetData sheetId="48646" refreshError="1"/>
      <sheetData sheetId="48647" refreshError="1"/>
      <sheetData sheetId="48648" refreshError="1"/>
      <sheetData sheetId="48649" refreshError="1"/>
      <sheetData sheetId="48650" refreshError="1"/>
      <sheetData sheetId="48651" refreshError="1"/>
      <sheetData sheetId="48652" refreshError="1"/>
      <sheetData sheetId="48653" refreshError="1"/>
      <sheetData sheetId="48654" refreshError="1"/>
      <sheetData sheetId="48655" refreshError="1"/>
      <sheetData sheetId="48656" refreshError="1"/>
      <sheetData sheetId="48657" refreshError="1"/>
      <sheetData sheetId="48658" refreshError="1"/>
      <sheetData sheetId="48659" refreshError="1"/>
      <sheetData sheetId="48660" refreshError="1"/>
      <sheetData sheetId="48661" refreshError="1"/>
      <sheetData sheetId="48662" refreshError="1"/>
      <sheetData sheetId="48663" refreshError="1"/>
      <sheetData sheetId="48664" refreshError="1"/>
      <sheetData sheetId="48665" refreshError="1"/>
      <sheetData sheetId="48666" refreshError="1"/>
      <sheetData sheetId="48667" refreshError="1"/>
      <sheetData sheetId="48668" refreshError="1"/>
      <sheetData sheetId="48669" refreshError="1"/>
      <sheetData sheetId="48670" refreshError="1"/>
      <sheetData sheetId="48671" refreshError="1"/>
      <sheetData sheetId="48672" refreshError="1"/>
      <sheetData sheetId="48673" refreshError="1"/>
      <sheetData sheetId="48674" refreshError="1"/>
      <sheetData sheetId="48675" refreshError="1"/>
      <sheetData sheetId="48676" refreshError="1"/>
      <sheetData sheetId="48677" refreshError="1"/>
      <sheetData sheetId="48678" refreshError="1"/>
      <sheetData sheetId="48679" refreshError="1"/>
      <sheetData sheetId="48680" refreshError="1"/>
      <sheetData sheetId="48681" refreshError="1"/>
      <sheetData sheetId="48682" refreshError="1"/>
      <sheetData sheetId="48683" refreshError="1"/>
      <sheetData sheetId="48684" refreshError="1"/>
      <sheetData sheetId="48685" refreshError="1"/>
      <sheetData sheetId="48686" refreshError="1"/>
      <sheetData sheetId="48687" refreshError="1"/>
      <sheetData sheetId="48688" refreshError="1"/>
      <sheetData sheetId="48689" refreshError="1"/>
      <sheetData sheetId="48690" refreshError="1"/>
      <sheetData sheetId="48691" refreshError="1"/>
      <sheetData sheetId="48692" refreshError="1"/>
      <sheetData sheetId="48693" refreshError="1"/>
      <sheetData sheetId="48694" refreshError="1"/>
      <sheetData sheetId="48695" refreshError="1"/>
      <sheetData sheetId="48696" refreshError="1"/>
      <sheetData sheetId="48697" refreshError="1"/>
      <sheetData sheetId="48698" refreshError="1"/>
      <sheetData sheetId="48699" refreshError="1"/>
      <sheetData sheetId="48700" refreshError="1"/>
      <sheetData sheetId="48701" refreshError="1"/>
      <sheetData sheetId="48702" refreshError="1"/>
      <sheetData sheetId="48703" refreshError="1"/>
      <sheetData sheetId="48704" refreshError="1"/>
      <sheetData sheetId="48705" refreshError="1"/>
      <sheetData sheetId="48706" refreshError="1"/>
      <sheetData sheetId="48707" refreshError="1"/>
      <sheetData sheetId="48708" refreshError="1"/>
      <sheetData sheetId="48709" refreshError="1"/>
      <sheetData sheetId="48710" refreshError="1"/>
      <sheetData sheetId="48711" refreshError="1"/>
      <sheetData sheetId="48712" refreshError="1"/>
      <sheetData sheetId="48713" refreshError="1"/>
      <sheetData sheetId="48714" refreshError="1"/>
      <sheetData sheetId="48715" refreshError="1"/>
      <sheetData sheetId="48716" refreshError="1"/>
      <sheetData sheetId="48717" refreshError="1"/>
      <sheetData sheetId="48718" refreshError="1"/>
      <sheetData sheetId="48719" refreshError="1"/>
      <sheetData sheetId="48720" refreshError="1"/>
      <sheetData sheetId="48721" refreshError="1"/>
      <sheetData sheetId="48722" refreshError="1"/>
      <sheetData sheetId="48723" refreshError="1"/>
      <sheetData sheetId="48724" refreshError="1"/>
      <sheetData sheetId="48725" refreshError="1"/>
      <sheetData sheetId="48726" refreshError="1"/>
      <sheetData sheetId="48727" refreshError="1"/>
      <sheetData sheetId="48728" refreshError="1"/>
      <sheetData sheetId="48729" refreshError="1"/>
      <sheetData sheetId="48730" refreshError="1"/>
      <sheetData sheetId="48731" refreshError="1"/>
      <sheetData sheetId="48732" refreshError="1"/>
      <sheetData sheetId="48733" refreshError="1"/>
      <sheetData sheetId="48734" refreshError="1"/>
      <sheetData sheetId="48735" refreshError="1"/>
      <sheetData sheetId="48736" refreshError="1"/>
      <sheetData sheetId="48737" refreshError="1"/>
      <sheetData sheetId="48738" refreshError="1"/>
      <sheetData sheetId="48739" refreshError="1"/>
      <sheetData sheetId="48740" refreshError="1"/>
      <sheetData sheetId="48741" refreshError="1"/>
      <sheetData sheetId="48742" refreshError="1"/>
      <sheetData sheetId="48743" refreshError="1"/>
      <sheetData sheetId="48744" refreshError="1"/>
      <sheetData sheetId="48745" refreshError="1"/>
      <sheetData sheetId="48746" refreshError="1"/>
      <sheetData sheetId="48747" refreshError="1"/>
      <sheetData sheetId="48748" refreshError="1"/>
      <sheetData sheetId="48749" refreshError="1"/>
      <sheetData sheetId="48750" refreshError="1"/>
      <sheetData sheetId="48751" refreshError="1"/>
      <sheetData sheetId="48752" refreshError="1"/>
      <sheetData sheetId="48753" refreshError="1"/>
      <sheetData sheetId="48754" refreshError="1"/>
      <sheetData sheetId="48755" refreshError="1"/>
      <sheetData sheetId="48756" refreshError="1"/>
      <sheetData sheetId="48757" refreshError="1"/>
      <sheetData sheetId="48758" refreshError="1"/>
      <sheetData sheetId="48759" refreshError="1"/>
      <sheetData sheetId="48760" refreshError="1"/>
      <sheetData sheetId="48761" refreshError="1"/>
      <sheetData sheetId="48762" refreshError="1"/>
      <sheetData sheetId="48763" refreshError="1"/>
      <sheetData sheetId="48764" refreshError="1"/>
      <sheetData sheetId="48765" refreshError="1"/>
      <sheetData sheetId="48766" refreshError="1"/>
      <sheetData sheetId="48767" refreshError="1"/>
      <sheetData sheetId="48768" refreshError="1"/>
      <sheetData sheetId="48769" refreshError="1"/>
      <sheetData sheetId="48770" refreshError="1"/>
      <sheetData sheetId="48771" refreshError="1"/>
      <sheetData sheetId="48772" refreshError="1"/>
      <sheetData sheetId="48773" refreshError="1"/>
      <sheetData sheetId="48774" refreshError="1"/>
      <sheetData sheetId="48775" refreshError="1"/>
      <sheetData sheetId="48776" refreshError="1"/>
      <sheetData sheetId="48777" refreshError="1"/>
      <sheetData sheetId="48778" refreshError="1"/>
      <sheetData sheetId="48779" refreshError="1"/>
      <sheetData sheetId="48780" refreshError="1"/>
      <sheetData sheetId="48781" refreshError="1"/>
      <sheetData sheetId="48782" refreshError="1"/>
      <sheetData sheetId="48783" refreshError="1"/>
      <sheetData sheetId="48784" refreshError="1"/>
      <sheetData sheetId="48785" refreshError="1"/>
      <sheetData sheetId="48786" refreshError="1"/>
      <sheetData sheetId="48787" refreshError="1"/>
      <sheetData sheetId="48788" refreshError="1"/>
      <sheetData sheetId="48789" refreshError="1"/>
      <sheetData sheetId="48790" refreshError="1"/>
      <sheetData sheetId="48791" refreshError="1"/>
      <sheetData sheetId="48792" refreshError="1"/>
      <sheetData sheetId="48793" refreshError="1"/>
      <sheetData sheetId="48794" refreshError="1"/>
      <sheetData sheetId="48795" refreshError="1"/>
      <sheetData sheetId="48796" refreshError="1"/>
      <sheetData sheetId="48797" refreshError="1"/>
      <sheetData sheetId="48798" refreshError="1"/>
      <sheetData sheetId="48799" refreshError="1"/>
      <sheetData sheetId="48800" refreshError="1"/>
      <sheetData sheetId="48801" refreshError="1"/>
      <sheetData sheetId="48802" refreshError="1"/>
      <sheetData sheetId="48803" refreshError="1"/>
      <sheetData sheetId="48804" refreshError="1"/>
      <sheetData sheetId="48805" refreshError="1"/>
      <sheetData sheetId="48806" refreshError="1"/>
      <sheetData sheetId="48807" refreshError="1"/>
      <sheetData sheetId="48808" refreshError="1"/>
      <sheetData sheetId="48809" refreshError="1"/>
      <sheetData sheetId="48810" refreshError="1"/>
      <sheetData sheetId="48811" refreshError="1"/>
      <sheetData sheetId="48812" refreshError="1"/>
      <sheetData sheetId="48813" refreshError="1"/>
      <sheetData sheetId="48814" refreshError="1"/>
      <sheetData sheetId="48815" refreshError="1"/>
      <sheetData sheetId="48816" refreshError="1"/>
      <sheetData sheetId="48817" refreshError="1"/>
      <sheetData sheetId="48818" refreshError="1"/>
      <sheetData sheetId="48819" refreshError="1"/>
      <sheetData sheetId="48820" refreshError="1"/>
      <sheetData sheetId="48821" refreshError="1"/>
      <sheetData sheetId="48822" refreshError="1"/>
      <sheetData sheetId="48823" refreshError="1"/>
      <sheetData sheetId="48824" refreshError="1"/>
      <sheetData sheetId="48825" refreshError="1"/>
      <sheetData sheetId="48826" refreshError="1"/>
      <sheetData sheetId="48827" refreshError="1"/>
      <sheetData sheetId="48828" refreshError="1"/>
      <sheetData sheetId="48829" refreshError="1"/>
      <sheetData sheetId="48830" refreshError="1"/>
      <sheetData sheetId="48831" refreshError="1"/>
      <sheetData sheetId="48832" refreshError="1"/>
      <sheetData sheetId="48833" refreshError="1"/>
      <sheetData sheetId="48834" refreshError="1"/>
      <sheetData sheetId="48835" refreshError="1"/>
      <sheetData sheetId="48836" refreshError="1"/>
      <sheetData sheetId="48837" refreshError="1"/>
      <sheetData sheetId="48838" refreshError="1"/>
      <sheetData sheetId="48839" refreshError="1"/>
      <sheetData sheetId="48840" refreshError="1"/>
      <sheetData sheetId="48841" refreshError="1"/>
      <sheetData sheetId="48842" refreshError="1"/>
      <sheetData sheetId="48843" refreshError="1"/>
      <sheetData sheetId="48844" refreshError="1"/>
      <sheetData sheetId="48845" refreshError="1"/>
      <sheetData sheetId="48846" refreshError="1"/>
      <sheetData sheetId="48847" refreshError="1"/>
      <sheetData sheetId="48848" refreshError="1"/>
      <sheetData sheetId="48849" refreshError="1"/>
      <sheetData sheetId="48850" refreshError="1"/>
      <sheetData sheetId="48851" refreshError="1"/>
      <sheetData sheetId="48852" refreshError="1"/>
      <sheetData sheetId="48853" refreshError="1"/>
      <sheetData sheetId="48854" refreshError="1"/>
      <sheetData sheetId="48855" refreshError="1"/>
      <sheetData sheetId="48856" refreshError="1"/>
      <sheetData sheetId="48857" refreshError="1"/>
      <sheetData sheetId="48858" refreshError="1"/>
      <sheetData sheetId="48859" refreshError="1"/>
      <sheetData sheetId="48860" refreshError="1"/>
      <sheetData sheetId="48861" refreshError="1"/>
      <sheetData sheetId="48862" refreshError="1"/>
      <sheetData sheetId="48863" refreshError="1"/>
      <sheetData sheetId="48864" refreshError="1"/>
      <sheetData sheetId="48865" refreshError="1"/>
      <sheetData sheetId="48866" refreshError="1"/>
      <sheetData sheetId="48867" refreshError="1"/>
      <sheetData sheetId="48868" refreshError="1"/>
      <sheetData sheetId="48869" refreshError="1"/>
      <sheetData sheetId="48870" refreshError="1"/>
      <sheetData sheetId="48871" refreshError="1"/>
      <sheetData sheetId="48872" refreshError="1"/>
      <sheetData sheetId="48873" refreshError="1"/>
      <sheetData sheetId="48874" refreshError="1"/>
      <sheetData sheetId="48875" refreshError="1"/>
      <sheetData sheetId="48876" refreshError="1"/>
      <sheetData sheetId="48877" refreshError="1"/>
      <sheetData sheetId="48878" refreshError="1"/>
      <sheetData sheetId="48879" refreshError="1"/>
      <sheetData sheetId="48880" refreshError="1"/>
      <sheetData sheetId="48881" refreshError="1"/>
      <sheetData sheetId="48882" refreshError="1"/>
      <sheetData sheetId="48883" refreshError="1"/>
      <sheetData sheetId="48884" refreshError="1"/>
      <sheetData sheetId="48885" refreshError="1"/>
      <sheetData sheetId="48886" refreshError="1"/>
      <sheetData sheetId="48887" refreshError="1"/>
      <sheetData sheetId="48888" refreshError="1"/>
      <sheetData sheetId="48889" refreshError="1"/>
      <sheetData sheetId="48890" refreshError="1"/>
      <sheetData sheetId="48891" refreshError="1"/>
      <sheetData sheetId="48892" refreshError="1"/>
      <sheetData sheetId="48893" refreshError="1"/>
      <sheetData sheetId="48894" refreshError="1"/>
      <sheetData sheetId="48895" refreshError="1"/>
      <sheetData sheetId="48896" refreshError="1"/>
      <sheetData sheetId="48897" refreshError="1"/>
      <sheetData sheetId="48898" refreshError="1"/>
      <sheetData sheetId="48899" refreshError="1"/>
      <sheetData sheetId="48900" refreshError="1"/>
      <sheetData sheetId="48901" refreshError="1"/>
      <sheetData sheetId="48902" refreshError="1"/>
      <sheetData sheetId="48903" refreshError="1"/>
      <sheetData sheetId="48904" refreshError="1"/>
      <sheetData sheetId="48905" refreshError="1"/>
      <sheetData sheetId="48906" refreshError="1"/>
      <sheetData sheetId="48907" refreshError="1"/>
      <sheetData sheetId="48908" refreshError="1"/>
      <sheetData sheetId="48909" refreshError="1"/>
      <sheetData sheetId="48910" refreshError="1"/>
      <sheetData sheetId="48911" refreshError="1"/>
      <sheetData sheetId="48912" refreshError="1"/>
      <sheetData sheetId="48913" refreshError="1"/>
      <sheetData sheetId="48914" refreshError="1"/>
      <sheetData sheetId="48915" refreshError="1"/>
      <sheetData sheetId="48916" refreshError="1"/>
      <sheetData sheetId="48917" refreshError="1"/>
      <sheetData sheetId="48918" refreshError="1"/>
      <sheetData sheetId="48919" refreshError="1"/>
      <sheetData sheetId="48920" refreshError="1"/>
      <sheetData sheetId="48921" refreshError="1"/>
      <sheetData sheetId="48922" refreshError="1"/>
      <sheetData sheetId="48923" refreshError="1"/>
      <sheetData sheetId="48924" refreshError="1"/>
      <sheetData sheetId="48925" refreshError="1"/>
      <sheetData sheetId="48926" refreshError="1"/>
      <sheetData sheetId="48927" refreshError="1"/>
      <sheetData sheetId="48928" refreshError="1"/>
      <sheetData sheetId="48929" refreshError="1"/>
      <sheetData sheetId="48930" refreshError="1"/>
      <sheetData sheetId="48931" refreshError="1"/>
      <sheetData sheetId="48932" refreshError="1"/>
      <sheetData sheetId="48933" refreshError="1"/>
      <sheetData sheetId="48934" refreshError="1"/>
      <sheetData sheetId="48935" refreshError="1"/>
      <sheetData sheetId="48936" refreshError="1"/>
      <sheetData sheetId="48937" refreshError="1"/>
      <sheetData sheetId="48938" refreshError="1"/>
      <sheetData sheetId="48939" refreshError="1"/>
      <sheetData sheetId="48940" refreshError="1"/>
      <sheetData sheetId="48941" refreshError="1"/>
      <sheetData sheetId="48942" refreshError="1"/>
      <sheetData sheetId="48943" refreshError="1"/>
      <sheetData sheetId="48944" refreshError="1"/>
      <sheetData sheetId="48945" refreshError="1"/>
      <sheetData sheetId="48946" refreshError="1"/>
      <sheetData sheetId="48947" refreshError="1"/>
      <sheetData sheetId="48948" refreshError="1"/>
      <sheetData sheetId="48949" refreshError="1"/>
      <sheetData sheetId="48950" refreshError="1"/>
      <sheetData sheetId="48951" refreshError="1"/>
      <sheetData sheetId="48952" refreshError="1"/>
      <sheetData sheetId="48953" refreshError="1"/>
      <sheetData sheetId="48954" refreshError="1"/>
      <sheetData sheetId="48955" refreshError="1"/>
      <sheetData sheetId="48956" refreshError="1"/>
      <sheetData sheetId="48957" refreshError="1"/>
      <sheetData sheetId="48958" refreshError="1"/>
      <sheetData sheetId="48959" refreshError="1"/>
      <sheetData sheetId="48960" refreshError="1"/>
      <sheetData sheetId="48961" refreshError="1"/>
      <sheetData sheetId="48962" refreshError="1"/>
      <sheetData sheetId="48963" refreshError="1"/>
      <sheetData sheetId="48964" refreshError="1"/>
      <sheetData sheetId="48965" refreshError="1"/>
      <sheetData sheetId="48966" refreshError="1"/>
      <sheetData sheetId="48967" refreshError="1"/>
      <sheetData sheetId="48968" refreshError="1"/>
      <sheetData sheetId="48969" refreshError="1"/>
      <sheetData sheetId="48970" refreshError="1"/>
      <sheetData sheetId="48971" refreshError="1"/>
      <sheetData sheetId="48972" refreshError="1"/>
      <sheetData sheetId="48973" refreshError="1"/>
      <sheetData sheetId="48974" refreshError="1"/>
      <sheetData sheetId="48975" refreshError="1"/>
      <sheetData sheetId="48976" refreshError="1"/>
      <sheetData sheetId="48977" refreshError="1"/>
      <sheetData sheetId="48978" refreshError="1"/>
      <sheetData sheetId="48979" refreshError="1"/>
      <sheetData sheetId="48980" refreshError="1"/>
      <sheetData sheetId="48981" refreshError="1"/>
      <sheetData sheetId="48982" refreshError="1"/>
      <sheetData sheetId="48983" refreshError="1"/>
      <sheetData sheetId="48984" refreshError="1"/>
      <sheetData sheetId="48985" refreshError="1"/>
      <sheetData sheetId="48986" refreshError="1"/>
      <sheetData sheetId="48987" refreshError="1"/>
      <sheetData sheetId="48988" refreshError="1"/>
      <sheetData sheetId="48989" refreshError="1"/>
      <sheetData sheetId="48990" refreshError="1"/>
      <sheetData sheetId="48991" refreshError="1"/>
      <sheetData sheetId="48992" refreshError="1"/>
      <sheetData sheetId="48993" refreshError="1"/>
      <sheetData sheetId="48994" refreshError="1"/>
      <sheetData sheetId="48995" refreshError="1"/>
      <sheetData sheetId="48996" refreshError="1"/>
      <sheetData sheetId="48997" refreshError="1"/>
      <sheetData sheetId="48998" refreshError="1"/>
      <sheetData sheetId="48999" refreshError="1"/>
      <sheetData sheetId="49000" refreshError="1"/>
      <sheetData sheetId="49001" refreshError="1"/>
      <sheetData sheetId="49002" refreshError="1"/>
      <sheetData sheetId="49003" refreshError="1"/>
      <sheetData sheetId="49004" refreshError="1"/>
      <sheetData sheetId="49005" refreshError="1"/>
      <sheetData sheetId="49006" refreshError="1"/>
      <sheetData sheetId="49007" refreshError="1"/>
      <sheetData sheetId="49008" refreshError="1"/>
      <sheetData sheetId="49009" refreshError="1"/>
      <sheetData sheetId="49010" refreshError="1"/>
      <sheetData sheetId="49011" refreshError="1"/>
      <sheetData sheetId="49012" refreshError="1"/>
      <sheetData sheetId="49013" refreshError="1"/>
      <sheetData sheetId="49014" refreshError="1"/>
      <sheetData sheetId="49015" refreshError="1"/>
      <sheetData sheetId="49016" refreshError="1"/>
      <sheetData sheetId="49017" refreshError="1"/>
      <sheetData sheetId="49018" refreshError="1"/>
      <sheetData sheetId="49019" refreshError="1"/>
      <sheetData sheetId="49020" refreshError="1"/>
      <sheetData sheetId="49021" refreshError="1"/>
      <sheetData sheetId="49022" refreshError="1"/>
      <sheetData sheetId="49023" refreshError="1"/>
      <sheetData sheetId="49024" refreshError="1"/>
      <sheetData sheetId="49025" refreshError="1"/>
      <sheetData sheetId="49026" refreshError="1"/>
      <sheetData sheetId="49027" refreshError="1"/>
      <sheetData sheetId="49028" refreshError="1"/>
      <sheetData sheetId="49029" refreshError="1"/>
      <sheetData sheetId="49030" refreshError="1"/>
      <sheetData sheetId="49031" refreshError="1"/>
      <sheetData sheetId="49032" refreshError="1"/>
      <sheetData sheetId="49033" refreshError="1"/>
      <sheetData sheetId="49034" refreshError="1"/>
      <sheetData sheetId="49035" refreshError="1"/>
      <sheetData sheetId="49036" refreshError="1"/>
      <sheetData sheetId="49037" refreshError="1"/>
      <sheetData sheetId="49038" refreshError="1"/>
      <sheetData sheetId="49039" refreshError="1"/>
      <sheetData sheetId="49040" refreshError="1"/>
      <sheetData sheetId="49041" refreshError="1"/>
      <sheetData sheetId="49042" refreshError="1"/>
      <sheetData sheetId="49043" refreshError="1"/>
      <sheetData sheetId="49044" refreshError="1"/>
      <sheetData sheetId="49045" refreshError="1"/>
      <sheetData sheetId="49046" refreshError="1"/>
      <sheetData sheetId="49047" refreshError="1"/>
      <sheetData sheetId="49048" refreshError="1"/>
      <sheetData sheetId="49049" refreshError="1"/>
      <sheetData sheetId="49050" refreshError="1"/>
      <sheetData sheetId="49051" refreshError="1"/>
      <sheetData sheetId="49052" refreshError="1"/>
      <sheetData sheetId="49053" refreshError="1"/>
      <sheetData sheetId="49054" refreshError="1"/>
      <sheetData sheetId="49055" refreshError="1"/>
      <sheetData sheetId="49056" refreshError="1"/>
      <sheetData sheetId="49057" refreshError="1"/>
      <sheetData sheetId="49058" refreshError="1"/>
      <sheetData sheetId="49059" refreshError="1"/>
      <sheetData sheetId="49060" refreshError="1"/>
      <sheetData sheetId="49061" refreshError="1"/>
      <sheetData sheetId="49062" refreshError="1"/>
      <sheetData sheetId="49063" refreshError="1"/>
      <sheetData sheetId="49064" refreshError="1"/>
      <sheetData sheetId="49065" refreshError="1"/>
      <sheetData sheetId="49066" refreshError="1"/>
      <sheetData sheetId="49067" refreshError="1"/>
      <sheetData sheetId="49068" refreshError="1"/>
      <sheetData sheetId="49069" refreshError="1"/>
      <sheetData sheetId="49070" refreshError="1"/>
      <sheetData sheetId="49071" refreshError="1"/>
      <sheetData sheetId="49072" refreshError="1"/>
      <sheetData sheetId="49073" refreshError="1"/>
      <sheetData sheetId="49074" refreshError="1"/>
      <sheetData sheetId="49075" refreshError="1"/>
      <sheetData sheetId="49076" refreshError="1"/>
      <sheetData sheetId="49077" refreshError="1"/>
      <sheetData sheetId="49078" refreshError="1"/>
      <sheetData sheetId="49079" refreshError="1"/>
      <sheetData sheetId="49080" refreshError="1"/>
      <sheetData sheetId="49081" refreshError="1"/>
      <sheetData sheetId="49082" refreshError="1"/>
      <sheetData sheetId="49083" refreshError="1"/>
      <sheetData sheetId="49084" refreshError="1"/>
      <sheetData sheetId="49085" refreshError="1"/>
      <sheetData sheetId="49086" refreshError="1"/>
      <sheetData sheetId="49087" refreshError="1"/>
      <sheetData sheetId="49088" refreshError="1"/>
      <sheetData sheetId="49089" refreshError="1"/>
      <sheetData sheetId="49090" refreshError="1"/>
      <sheetData sheetId="49091" refreshError="1"/>
      <sheetData sheetId="49092" refreshError="1"/>
      <sheetData sheetId="49093" refreshError="1"/>
      <sheetData sheetId="49094" refreshError="1"/>
      <sheetData sheetId="49095" refreshError="1"/>
      <sheetData sheetId="49096" refreshError="1"/>
      <sheetData sheetId="49097" refreshError="1"/>
      <sheetData sheetId="49098" refreshError="1"/>
      <sheetData sheetId="49099" refreshError="1"/>
      <sheetData sheetId="49100" refreshError="1"/>
      <sheetData sheetId="49101" refreshError="1"/>
      <sheetData sheetId="49102" refreshError="1"/>
      <sheetData sheetId="49103" refreshError="1"/>
      <sheetData sheetId="49104" refreshError="1"/>
      <sheetData sheetId="49105" refreshError="1"/>
      <sheetData sheetId="49106" refreshError="1"/>
      <sheetData sheetId="49107" refreshError="1"/>
      <sheetData sheetId="49108" refreshError="1"/>
      <sheetData sheetId="49109" refreshError="1"/>
      <sheetData sheetId="49110" refreshError="1"/>
      <sheetData sheetId="49111" refreshError="1"/>
      <sheetData sheetId="49112" refreshError="1"/>
      <sheetData sheetId="49113" refreshError="1"/>
      <sheetData sheetId="49114" refreshError="1"/>
      <sheetData sheetId="49115" refreshError="1"/>
      <sheetData sheetId="49116" refreshError="1"/>
      <sheetData sheetId="49117" refreshError="1"/>
      <sheetData sheetId="49118" refreshError="1"/>
      <sheetData sheetId="49119" refreshError="1"/>
      <sheetData sheetId="49120" refreshError="1"/>
      <sheetData sheetId="49121" refreshError="1"/>
      <sheetData sheetId="49122" refreshError="1"/>
      <sheetData sheetId="49123" refreshError="1"/>
      <sheetData sheetId="49124" refreshError="1"/>
      <sheetData sheetId="49125" refreshError="1"/>
      <sheetData sheetId="49126" refreshError="1"/>
      <sheetData sheetId="49127" refreshError="1"/>
      <sheetData sheetId="49128" refreshError="1"/>
      <sheetData sheetId="49129" refreshError="1"/>
      <sheetData sheetId="49130" refreshError="1"/>
      <sheetData sheetId="49131" refreshError="1"/>
      <sheetData sheetId="49132" refreshError="1"/>
      <sheetData sheetId="49133" refreshError="1"/>
      <sheetData sheetId="49134" refreshError="1"/>
      <sheetData sheetId="49135" refreshError="1"/>
      <sheetData sheetId="49136" refreshError="1"/>
      <sheetData sheetId="49137" refreshError="1"/>
      <sheetData sheetId="49138" refreshError="1"/>
      <sheetData sheetId="49139" refreshError="1"/>
      <sheetData sheetId="49140" refreshError="1"/>
      <sheetData sheetId="49141" refreshError="1"/>
      <sheetData sheetId="49142" refreshError="1"/>
      <sheetData sheetId="49143" refreshError="1"/>
      <sheetData sheetId="49144" refreshError="1"/>
      <sheetData sheetId="49145" refreshError="1"/>
      <sheetData sheetId="49146" refreshError="1"/>
      <sheetData sheetId="49147" refreshError="1"/>
      <sheetData sheetId="49148" refreshError="1"/>
      <sheetData sheetId="49149" refreshError="1"/>
      <sheetData sheetId="49150" refreshError="1"/>
      <sheetData sheetId="49151" refreshError="1"/>
      <sheetData sheetId="49152" refreshError="1"/>
      <sheetData sheetId="49153" refreshError="1"/>
      <sheetData sheetId="49154" refreshError="1"/>
      <sheetData sheetId="49155" refreshError="1"/>
      <sheetData sheetId="49156" refreshError="1"/>
      <sheetData sheetId="49157" refreshError="1"/>
      <sheetData sheetId="49158" refreshError="1"/>
      <sheetData sheetId="49159" refreshError="1"/>
      <sheetData sheetId="49160" refreshError="1"/>
      <sheetData sheetId="49161" refreshError="1"/>
      <sheetData sheetId="49162" refreshError="1"/>
      <sheetData sheetId="49163" refreshError="1"/>
      <sheetData sheetId="49164" refreshError="1"/>
      <sheetData sheetId="49165" refreshError="1"/>
      <sheetData sheetId="49166" refreshError="1"/>
      <sheetData sheetId="49167" refreshError="1"/>
      <sheetData sheetId="49168" refreshError="1"/>
      <sheetData sheetId="49169" refreshError="1"/>
      <sheetData sheetId="49170" refreshError="1"/>
      <sheetData sheetId="49171" refreshError="1"/>
      <sheetData sheetId="49172" refreshError="1"/>
      <sheetData sheetId="49173" refreshError="1"/>
      <sheetData sheetId="49174" refreshError="1"/>
      <sheetData sheetId="49175" refreshError="1"/>
      <sheetData sheetId="49176" refreshError="1"/>
      <sheetData sheetId="49177" refreshError="1"/>
      <sheetData sheetId="49178" refreshError="1"/>
      <sheetData sheetId="49179" refreshError="1"/>
      <sheetData sheetId="49180" refreshError="1"/>
      <sheetData sheetId="49181" refreshError="1"/>
      <sheetData sheetId="49182" refreshError="1"/>
      <sheetData sheetId="49183" refreshError="1"/>
      <sheetData sheetId="49184" refreshError="1"/>
      <sheetData sheetId="49185" refreshError="1"/>
      <sheetData sheetId="49186" refreshError="1"/>
      <sheetData sheetId="49187" refreshError="1"/>
      <sheetData sheetId="49188" refreshError="1"/>
      <sheetData sheetId="49189" refreshError="1"/>
      <sheetData sheetId="49190" refreshError="1"/>
      <sheetData sheetId="49191" refreshError="1"/>
      <sheetData sheetId="49192" refreshError="1"/>
      <sheetData sheetId="49193" refreshError="1"/>
      <sheetData sheetId="49194" refreshError="1"/>
      <sheetData sheetId="49195" refreshError="1"/>
      <sheetData sheetId="49196" refreshError="1"/>
      <sheetData sheetId="49197" refreshError="1"/>
      <sheetData sheetId="49198" refreshError="1"/>
      <sheetData sheetId="49199" refreshError="1"/>
      <sheetData sheetId="49200" refreshError="1"/>
      <sheetData sheetId="49201" refreshError="1"/>
      <sheetData sheetId="49202" refreshError="1"/>
      <sheetData sheetId="49203" refreshError="1"/>
      <sheetData sheetId="49204" refreshError="1"/>
      <sheetData sheetId="49205" refreshError="1"/>
      <sheetData sheetId="49206" refreshError="1"/>
      <sheetData sheetId="49207" refreshError="1"/>
      <sheetData sheetId="49208" refreshError="1"/>
      <sheetData sheetId="49209" refreshError="1"/>
      <sheetData sheetId="49210" refreshError="1"/>
      <sheetData sheetId="49211" refreshError="1"/>
      <sheetData sheetId="49212" refreshError="1"/>
      <sheetData sheetId="49213" refreshError="1"/>
      <sheetData sheetId="49214" refreshError="1"/>
      <sheetData sheetId="49215" refreshError="1"/>
      <sheetData sheetId="49216" refreshError="1"/>
      <sheetData sheetId="49217" refreshError="1"/>
      <sheetData sheetId="49218" refreshError="1"/>
      <sheetData sheetId="49219" refreshError="1"/>
      <sheetData sheetId="49220" refreshError="1"/>
      <sheetData sheetId="49221" refreshError="1"/>
      <sheetData sheetId="49222" refreshError="1"/>
      <sheetData sheetId="49223" refreshError="1"/>
      <sheetData sheetId="49224" refreshError="1"/>
      <sheetData sheetId="49225" refreshError="1"/>
      <sheetData sheetId="49226" refreshError="1"/>
      <sheetData sheetId="49227" refreshError="1"/>
      <sheetData sheetId="49228" refreshError="1"/>
      <sheetData sheetId="49229" refreshError="1"/>
      <sheetData sheetId="49230" refreshError="1"/>
      <sheetData sheetId="49231" refreshError="1"/>
      <sheetData sheetId="49232" refreshError="1"/>
      <sheetData sheetId="49233" refreshError="1"/>
      <sheetData sheetId="49234" refreshError="1"/>
      <sheetData sheetId="49235" refreshError="1"/>
      <sheetData sheetId="49236" refreshError="1"/>
      <sheetData sheetId="49237" refreshError="1"/>
      <sheetData sheetId="49238" refreshError="1"/>
      <sheetData sheetId="49239" refreshError="1"/>
      <sheetData sheetId="49240" refreshError="1"/>
      <sheetData sheetId="49241" refreshError="1"/>
      <sheetData sheetId="49242" refreshError="1"/>
      <sheetData sheetId="49243" refreshError="1"/>
      <sheetData sheetId="49244" refreshError="1"/>
      <sheetData sheetId="49245" refreshError="1"/>
      <sheetData sheetId="49246" refreshError="1"/>
      <sheetData sheetId="49247" refreshError="1"/>
      <sheetData sheetId="49248" refreshError="1"/>
      <sheetData sheetId="49249" refreshError="1"/>
      <sheetData sheetId="49250" refreshError="1"/>
      <sheetData sheetId="49251" refreshError="1"/>
      <sheetData sheetId="49252" refreshError="1"/>
      <sheetData sheetId="49253" refreshError="1"/>
      <sheetData sheetId="49254" refreshError="1"/>
      <sheetData sheetId="49255" refreshError="1"/>
      <sheetData sheetId="49256" refreshError="1"/>
      <sheetData sheetId="49257" refreshError="1"/>
      <sheetData sheetId="49258" refreshError="1"/>
      <sheetData sheetId="49259" refreshError="1"/>
      <sheetData sheetId="49260" refreshError="1"/>
      <sheetData sheetId="49261" refreshError="1"/>
      <sheetData sheetId="49262" refreshError="1"/>
      <sheetData sheetId="49263" refreshError="1"/>
      <sheetData sheetId="49264" refreshError="1"/>
      <sheetData sheetId="49265" refreshError="1"/>
      <sheetData sheetId="49266" refreshError="1"/>
      <sheetData sheetId="49267" refreshError="1"/>
      <sheetData sheetId="49268" refreshError="1"/>
      <sheetData sheetId="49269" refreshError="1"/>
      <sheetData sheetId="49270" refreshError="1"/>
      <sheetData sheetId="49271" refreshError="1"/>
      <sheetData sheetId="49272" refreshError="1"/>
      <sheetData sheetId="49273" refreshError="1"/>
      <sheetData sheetId="49274" refreshError="1"/>
      <sheetData sheetId="49275" refreshError="1"/>
      <sheetData sheetId="49276" refreshError="1"/>
      <sheetData sheetId="49277" refreshError="1"/>
      <sheetData sheetId="49278" refreshError="1"/>
      <sheetData sheetId="49279" refreshError="1"/>
      <sheetData sheetId="49280" refreshError="1"/>
      <sheetData sheetId="49281" refreshError="1"/>
      <sheetData sheetId="49282" refreshError="1"/>
      <sheetData sheetId="49283" refreshError="1"/>
      <sheetData sheetId="49284" refreshError="1"/>
      <sheetData sheetId="49285" refreshError="1"/>
      <sheetData sheetId="49286" refreshError="1"/>
      <sheetData sheetId="49287" refreshError="1"/>
      <sheetData sheetId="49288" refreshError="1"/>
      <sheetData sheetId="49289" refreshError="1"/>
      <sheetData sheetId="49290" refreshError="1"/>
      <sheetData sheetId="49291" refreshError="1"/>
      <sheetData sheetId="49292" refreshError="1"/>
      <sheetData sheetId="49293" refreshError="1"/>
      <sheetData sheetId="49294" refreshError="1"/>
      <sheetData sheetId="49295" refreshError="1"/>
      <sheetData sheetId="49296" refreshError="1"/>
      <sheetData sheetId="49297" refreshError="1"/>
      <sheetData sheetId="49298" refreshError="1"/>
      <sheetData sheetId="49299" refreshError="1"/>
      <sheetData sheetId="49300" refreshError="1"/>
      <sheetData sheetId="49301" refreshError="1"/>
      <sheetData sheetId="49302" refreshError="1"/>
      <sheetData sheetId="49303" refreshError="1"/>
      <sheetData sheetId="49304" refreshError="1"/>
      <sheetData sheetId="49305" refreshError="1"/>
      <sheetData sheetId="49306" refreshError="1"/>
      <sheetData sheetId="49307" refreshError="1"/>
      <sheetData sheetId="49308" refreshError="1"/>
      <sheetData sheetId="49309" refreshError="1"/>
      <sheetData sheetId="49310" refreshError="1"/>
      <sheetData sheetId="49311" refreshError="1"/>
      <sheetData sheetId="49312" refreshError="1"/>
      <sheetData sheetId="49313" refreshError="1"/>
      <sheetData sheetId="49314" refreshError="1"/>
      <sheetData sheetId="49315" refreshError="1"/>
      <sheetData sheetId="49316" refreshError="1"/>
      <sheetData sheetId="49317" refreshError="1"/>
      <sheetData sheetId="49318" refreshError="1"/>
      <sheetData sheetId="49319" refreshError="1"/>
      <sheetData sheetId="49320" refreshError="1"/>
      <sheetData sheetId="49321" refreshError="1"/>
      <sheetData sheetId="49322" refreshError="1"/>
      <sheetData sheetId="49323" refreshError="1"/>
      <sheetData sheetId="49324" refreshError="1"/>
      <sheetData sheetId="49325" refreshError="1"/>
      <sheetData sheetId="49326" refreshError="1"/>
      <sheetData sheetId="49327" refreshError="1"/>
      <sheetData sheetId="49328" refreshError="1"/>
      <sheetData sheetId="49329" refreshError="1"/>
      <sheetData sheetId="49330" refreshError="1"/>
      <sheetData sheetId="49331" refreshError="1"/>
      <sheetData sheetId="49332" refreshError="1"/>
      <sheetData sheetId="49333" refreshError="1"/>
      <sheetData sheetId="49334" refreshError="1"/>
      <sheetData sheetId="49335" refreshError="1"/>
      <sheetData sheetId="49336" refreshError="1"/>
      <sheetData sheetId="49337" refreshError="1"/>
      <sheetData sheetId="49338" refreshError="1"/>
      <sheetData sheetId="49339" refreshError="1"/>
      <sheetData sheetId="49340" refreshError="1"/>
      <sheetData sheetId="49341" refreshError="1"/>
      <sheetData sheetId="49342" refreshError="1"/>
      <sheetData sheetId="49343" refreshError="1"/>
      <sheetData sheetId="49344" refreshError="1"/>
      <sheetData sheetId="49345" refreshError="1"/>
      <sheetData sheetId="49346" refreshError="1"/>
      <sheetData sheetId="49347" refreshError="1"/>
      <sheetData sheetId="49348" refreshError="1"/>
      <sheetData sheetId="49349" refreshError="1"/>
      <sheetData sheetId="49350" refreshError="1"/>
      <sheetData sheetId="49351" refreshError="1"/>
      <sheetData sheetId="49352" refreshError="1"/>
      <sheetData sheetId="49353" refreshError="1"/>
      <sheetData sheetId="49354" refreshError="1"/>
      <sheetData sheetId="49355" refreshError="1"/>
      <sheetData sheetId="49356" refreshError="1"/>
      <sheetData sheetId="49357" refreshError="1"/>
      <sheetData sheetId="49358" refreshError="1"/>
      <sheetData sheetId="49359" refreshError="1"/>
      <sheetData sheetId="49360" refreshError="1"/>
      <sheetData sheetId="49361" refreshError="1"/>
      <sheetData sheetId="49362" refreshError="1"/>
      <sheetData sheetId="49363" refreshError="1"/>
      <sheetData sheetId="49364" refreshError="1"/>
      <sheetData sheetId="49365" refreshError="1"/>
      <sheetData sheetId="49366" refreshError="1"/>
      <sheetData sheetId="49367" refreshError="1"/>
      <sheetData sheetId="49368" refreshError="1"/>
      <sheetData sheetId="49369" refreshError="1"/>
      <sheetData sheetId="49370" refreshError="1"/>
      <sheetData sheetId="49371" refreshError="1"/>
      <sheetData sheetId="49372" refreshError="1"/>
      <sheetData sheetId="49373" refreshError="1"/>
      <sheetData sheetId="49374" refreshError="1"/>
      <sheetData sheetId="49375" refreshError="1"/>
      <sheetData sheetId="49376" refreshError="1"/>
      <sheetData sheetId="49377" refreshError="1"/>
      <sheetData sheetId="49378" refreshError="1"/>
      <sheetData sheetId="49379" refreshError="1"/>
      <sheetData sheetId="49380" refreshError="1"/>
      <sheetData sheetId="49381" refreshError="1"/>
      <sheetData sheetId="49382" refreshError="1"/>
      <sheetData sheetId="49383" refreshError="1"/>
      <sheetData sheetId="49384" refreshError="1"/>
      <sheetData sheetId="49385" refreshError="1"/>
      <sheetData sheetId="49386" refreshError="1"/>
      <sheetData sheetId="49387" refreshError="1"/>
      <sheetData sheetId="49388" refreshError="1"/>
      <sheetData sheetId="49389" refreshError="1"/>
      <sheetData sheetId="49390" refreshError="1"/>
      <sheetData sheetId="49391" refreshError="1"/>
      <sheetData sheetId="49392" refreshError="1"/>
      <sheetData sheetId="49393" refreshError="1"/>
      <sheetData sheetId="49394" refreshError="1"/>
      <sheetData sheetId="49395" refreshError="1"/>
      <sheetData sheetId="49396" refreshError="1"/>
      <sheetData sheetId="49397" refreshError="1"/>
      <sheetData sheetId="49398" refreshError="1"/>
      <sheetData sheetId="49399" refreshError="1"/>
      <sheetData sheetId="49400" refreshError="1"/>
      <sheetData sheetId="49401" refreshError="1"/>
      <sheetData sheetId="49402" refreshError="1"/>
      <sheetData sheetId="49403" refreshError="1"/>
      <sheetData sheetId="49404" refreshError="1"/>
      <sheetData sheetId="49405" refreshError="1"/>
      <sheetData sheetId="49406" refreshError="1"/>
      <sheetData sheetId="49407" refreshError="1"/>
      <sheetData sheetId="49408" refreshError="1"/>
      <sheetData sheetId="49409" refreshError="1"/>
      <sheetData sheetId="49410" refreshError="1"/>
      <sheetData sheetId="49411" refreshError="1"/>
      <sheetData sheetId="49412" refreshError="1"/>
      <sheetData sheetId="49413" refreshError="1"/>
      <sheetData sheetId="49414" refreshError="1"/>
      <sheetData sheetId="49415" refreshError="1"/>
      <sheetData sheetId="49416" refreshError="1"/>
      <sheetData sheetId="49417" refreshError="1"/>
      <sheetData sheetId="49418" refreshError="1"/>
      <sheetData sheetId="49419" refreshError="1"/>
      <sheetData sheetId="49420" refreshError="1"/>
      <sheetData sheetId="49421" refreshError="1"/>
      <sheetData sheetId="49422" refreshError="1"/>
      <sheetData sheetId="49423" refreshError="1"/>
      <sheetData sheetId="49424" refreshError="1"/>
      <sheetData sheetId="49425" refreshError="1"/>
      <sheetData sheetId="49426" refreshError="1"/>
      <sheetData sheetId="49427" refreshError="1"/>
      <sheetData sheetId="49428" refreshError="1"/>
      <sheetData sheetId="49429" refreshError="1"/>
      <sheetData sheetId="49430" refreshError="1"/>
      <sheetData sheetId="49431" refreshError="1"/>
      <sheetData sheetId="49432" refreshError="1"/>
      <sheetData sheetId="49433" refreshError="1"/>
      <sheetData sheetId="49434" refreshError="1"/>
      <sheetData sheetId="49435" refreshError="1"/>
      <sheetData sheetId="49436" refreshError="1"/>
      <sheetData sheetId="49437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  <sheetName val="P1012001"/>
      <sheetName val="农业人口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中小学生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  <sheetName val="四月份月报"/>
      <sheetName val="C01-1"/>
      <sheetName val="本年收入合计"/>
      <sheetName val="农业用地"/>
      <sheetName val="村级支出"/>
      <sheetName val="单位信息录入表"/>
      <sheetName val="人员信息录入表"/>
      <sheetName val="基础编码"/>
      <sheetName val="中小学生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事业发展"/>
      <sheetName val="行政区划"/>
      <sheetName val="村级支出"/>
      <sheetName val="工作簿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  <sheetName val="人员支出"/>
      <sheetName val="农业用地"/>
      <sheetName val="D011H403"/>
      <sheetName val="四月份月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  <sheetName val="公检法司编制"/>
      <sheetName val="行政编制"/>
      <sheetName val="XL4Poppy"/>
      <sheetName val="四月份月报"/>
      <sheetName val="Main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"/>
      <sheetName val="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 refreshError="1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 refreshError="1"/>
      <sheetData sheetId="3068" refreshError="1"/>
      <sheetData sheetId="3069" refreshError="1"/>
      <sheetData sheetId="3070" refreshError="1"/>
      <sheetData sheetId="3071" refreshError="1"/>
      <sheetData sheetId="3072" refreshError="1"/>
      <sheetData sheetId="3073" refreshError="1"/>
      <sheetData sheetId="3074" refreshError="1"/>
      <sheetData sheetId="3075" refreshError="1"/>
      <sheetData sheetId="3076" refreshError="1"/>
      <sheetData sheetId="3077" refreshError="1"/>
      <sheetData sheetId="3078" refreshError="1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 refreshError="1"/>
      <sheetData sheetId="3086" refreshError="1"/>
      <sheetData sheetId="3087" refreshError="1"/>
      <sheetData sheetId="3088" refreshError="1"/>
      <sheetData sheetId="3089" refreshError="1"/>
      <sheetData sheetId="3090" refreshError="1"/>
      <sheetData sheetId="3091" refreshError="1"/>
      <sheetData sheetId="3092" refreshError="1"/>
      <sheetData sheetId="3093" refreshError="1"/>
      <sheetData sheetId="3094" refreshError="1"/>
      <sheetData sheetId="3095" refreshError="1"/>
      <sheetData sheetId="3096" refreshError="1"/>
      <sheetData sheetId="3097" refreshError="1"/>
      <sheetData sheetId="3098" refreshError="1"/>
      <sheetData sheetId="3099" refreshError="1"/>
      <sheetData sheetId="3100" refreshError="1"/>
      <sheetData sheetId="3101" refreshError="1"/>
      <sheetData sheetId="3102" refreshError="1"/>
      <sheetData sheetId="3103" refreshError="1"/>
      <sheetData sheetId="3104" refreshError="1"/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 refreshError="1"/>
      <sheetData sheetId="3128" refreshError="1"/>
      <sheetData sheetId="3129" refreshError="1"/>
      <sheetData sheetId="3130" refreshError="1"/>
      <sheetData sheetId="3131" refreshError="1"/>
      <sheetData sheetId="3132" refreshError="1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 refreshError="1"/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 refreshError="1"/>
      <sheetData sheetId="3251" refreshError="1"/>
      <sheetData sheetId="3252" refreshError="1"/>
      <sheetData sheetId="3253" refreshError="1"/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 refreshError="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 refreshError="1"/>
      <sheetData sheetId="3340" refreshError="1"/>
      <sheetData sheetId="3341" refreshError="1"/>
      <sheetData sheetId="3342" refreshError="1"/>
      <sheetData sheetId="3343" refreshError="1"/>
      <sheetData sheetId="3344" refreshError="1"/>
      <sheetData sheetId="3345" refreshError="1"/>
      <sheetData sheetId="3346" refreshError="1"/>
      <sheetData sheetId="3347" refreshError="1"/>
      <sheetData sheetId="3348" refreshError="1"/>
      <sheetData sheetId="3349" refreshError="1"/>
      <sheetData sheetId="3350" refreshError="1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 refreshError="1"/>
      <sheetData sheetId="3365" refreshError="1"/>
      <sheetData sheetId="3366" refreshError="1"/>
      <sheetData sheetId="3367" refreshError="1"/>
      <sheetData sheetId="3368" refreshError="1"/>
      <sheetData sheetId="3369" refreshError="1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 refreshError="1"/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 refreshError="1"/>
      <sheetData sheetId="3384" refreshError="1"/>
      <sheetData sheetId="3385" refreshError="1"/>
      <sheetData sheetId="3386" refreshError="1"/>
      <sheetData sheetId="3387" refreshError="1"/>
      <sheetData sheetId="3388" refreshError="1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 refreshError="1"/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 refreshError="1"/>
      <sheetData sheetId="3414" refreshError="1"/>
      <sheetData sheetId="3415" refreshError="1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 refreshError="1"/>
      <sheetData sheetId="3423" refreshError="1"/>
      <sheetData sheetId="3424" refreshError="1"/>
      <sheetData sheetId="3425" refreshError="1"/>
      <sheetData sheetId="3426" refreshError="1"/>
      <sheetData sheetId="3427" refreshError="1"/>
      <sheetData sheetId="3428" refreshError="1"/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 refreshError="1"/>
      <sheetData sheetId="3445" refreshError="1"/>
      <sheetData sheetId="3446" refreshError="1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 refreshError="1"/>
      <sheetData sheetId="3468" refreshError="1"/>
      <sheetData sheetId="3469" refreshError="1"/>
      <sheetData sheetId="3470" refreshError="1"/>
      <sheetData sheetId="3471" refreshError="1"/>
      <sheetData sheetId="3472" refreshError="1"/>
      <sheetData sheetId="3473" refreshError="1"/>
      <sheetData sheetId="3474" refreshError="1"/>
      <sheetData sheetId="3475" refreshError="1"/>
      <sheetData sheetId="3476" refreshError="1"/>
      <sheetData sheetId="3477" refreshError="1"/>
      <sheetData sheetId="3478" refreshError="1"/>
      <sheetData sheetId="3479" refreshError="1"/>
      <sheetData sheetId="3480" refreshError="1"/>
      <sheetData sheetId="3481" refreshError="1"/>
      <sheetData sheetId="3482" refreshError="1"/>
      <sheetData sheetId="3483" refreshError="1"/>
      <sheetData sheetId="3484" refreshError="1"/>
      <sheetData sheetId="3485" refreshError="1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 refreshError="1"/>
      <sheetData sheetId="3493" refreshError="1"/>
      <sheetData sheetId="3494" refreshError="1"/>
      <sheetData sheetId="3495" refreshError="1"/>
      <sheetData sheetId="3496" refreshError="1"/>
      <sheetData sheetId="3497" refreshError="1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 refreshError="1"/>
      <sheetData sheetId="3549" refreshError="1"/>
      <sheetData sheetId="3550" refreshError="1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 refreshError="1"/>
      <sheetData sheetId="3559" refreshError="1"/>
      <sheetData sheetId="3560" refreshError="1"/>
      <sheetData sheetId="3561" refreshError="1"/>
      <sheetData sheetId="3562" refreshError="1"/>
      <sheetData sheetId="3563" refreshError="1"/>
      <sheetData sheetId="3564" refreshError="1"/>
      <sheetData sheetId="3565" refreshError="1"/>
      <sheetData sheetId="3566" refreshError="1"/>
      <sheetData sheetId="3567" refreshError="1"/>
      <sheetData sheetId="3568" refreshError="1"/>
      <sheetData sheetId="3569" refreshError="1"/>
      <sheetData sheetId="3570" refreshError="1"/>
      <sheetData sheetId="3571" refreshError="1"/>
      <sheetData sheetId="3572" refreshError="1"/>
      <sheetData sheetId="3573" refreshError="1"/>
      <sheetData sheetId="3574" refreshError="1"/>
      <sheetData sheetId="3575" refreshError="1"/>
      <sheetData sheetId="3576" refreshError="1"/>
      <sheetData sheetId="3577" refreshError="1"/>
      <sheetData sheetId="3578" refreshError="1"/>
      <sheetData sheetId="3579" refreshError="1"/>
      <sheetData sheetId="3580" refreshError="1"/>
      <sheetData sheetId="3581" refreshError="1"/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 refreshError="1"/>
      <sheetData sheetId="3606" refreshError="1"/>
      <sheetData sheetId="3607" refreshError="1"/>
      <sheetData sheetId="3608" refreshError="1"/>
      <sheetData sheetId="3609" refreshError="1"/>
      <sheetData sheetId="3610" refreshError="1"/>
      <sheetData sheetId="3611" refreshError="1"/>
      <sheetData sheetId="3612" refreshError="1"/>
      <sheetData sheetId="3613" refreshError="1"/>
      <sheetData sheetId="3614" refreshError="1"/>
      <sheetData sheetId="3615" refreshError="1"/>
      <sheetData sheetId="3616" refreshError="1"/>
      <sheetData sheetId="3617" refreshError="1"/>
      <sheetData sheetId="3618" refreshError="1"/>
      <sheetData sheetId="3619" refreshError="1"/>
      <sheetData sheetId="3620" refreshError="1"/>
      <sheetData sheetId="3621" refreshError="1"/>
      <sheetData sheetId="3622" refreshError="1"/>
      <sheetData sheetId="3623" refreshError="1"/>
      <sheetData sheetId="3624" refreshError="1"/>
      <sheetData sheetId="3625" refreshError="1"/>
      <sheetData sheetId="3626" refreshError="1"/>
      <sheetData sheetId="3627" refreshError="1"/>
      <sheetData sheetId="3628" refreshError="1"/>
      <sheetData sheetId="3629" refreshError="1"/>
      <sheetData sheetId="3630" refreshError="1"/>
      <sheetData sheetId="3631" refreshError="1"/>
      <sheetData sheetId="3632" refreshError="1"/>
      <sheetData sheetId="3633" refreshError="1"/>
      <sheetData sheetId="3634" refreshError="1"/>
      <sheetData sheetId="3635" refreshError="1"/>
      <sheetData sheetId="3636" refreshError="1"/>
      <sheetData sheetId="3637" refreshError="1"/>
      <sheetData sheetId="3638" refreshError="1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 refreshError="1"/>
      <sheetData sheetId="4008" refreshError="1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 refreshError="1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 refreshError="1"/>
      <sheetData sheetId="4065" refreshError="1"/>
      <sheetData sheetId="4066" refreshError="1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 refreshError="1"/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 refreshError="1"/>
      <sheetData sheetId="4115" refreshError="1"/>
      <sheetData sheetId="4116" refreshError="1"/>
      <sheetData sheetId="4117" refreshError="1"/>
      <sheetData sheetId="4118" refreshError="1"/>
      <sheetData sheetId="4119" refreshError="1"/>
      <sheetData sheetId="4120" refreshError="1"/>
      <sheetData sheetId="4121" refreshError="1"/>
      <sheetData sheetId="4122" refreshError="1"/>
      <sheetData sheetId="4123" refreshError="1"/>
      <sheetData sheetId="4124" refreshError="1"/>
      <sheetData sheetId="4125" refreshError="1"/>
      <sheetData sheetId="4126" refreshError="1"/>
      <sheetData sheetId="4127" refreshError="1"/>
      <sheetData sheetId="4128" refreshError="1"/>
      <sheetData sheetId="4129" refreshError="1"/>
      <sheetData sheetId="4130" refreshError="1"/>
      <sheetData sheetId="4131" refreshError="1"/>
      <sheetData sheetId="4132" refreshError="1"/>
      <sheetData sheetId="4133" refreshError="1"/>
      <sheetData sheetId="4134" refreshError="1"/>
      <sheetData sheetId="4135" refreshError="1"/>
      <sheetData sheetId="4136" refreshError="1"/>
      <sheetData sheetId="4137" refreshError="1"/>
      <sheetData sheetId="4138" refreshError="1"/>
      <sheetData sheetId="4139" refreshError="1"/>
      <sheetData sheetId="4140" refreshError="1"/>
      <sheetData sheetId="4141" refreshError="1"/>
      <sheetData sheetId="4142" refreshError="1"/>
      <sheetData sheetId="4143" refreshError="1"/>
      <sheetData sheetId="4144" refreshError="1"/>
      <sheetData sheetId="4145" refreshError="1"/>
      <sheetData sheetId="4146" refreshError="1"/>
      <sheetData sheetId="4147" refreshError="1"/>
      <sheetData sheetId="4148" refreshError="1"/>
      <sheetData sheetId="4149" refreshError="1"/>
      <sheetData sheetId="4150" refreshError="1"/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 refreshError="1"/>
      <sheetData sheetId="4167" refreshError="1"/>
      <sheetData sheetId="4168" refreshError="1"/>
      <sheetData sheetId="4169" refreshError="1"/>
      <sheetData sheetId="4170" refreshError="1"/>
      <sheetData sheetId="4171" refreshError="1"/>
      <sheetData sheetId="4172" refreshError="1"/>
      <sheetData sheetId="4173" refreshError="1"/>
      <sheetData sheetId="4174" refreshError="1"/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 refreshError="1"/>
      <sheetData sheetId="4181" refreshError="1"/>
      <sheetData sheetId="4182" refreshError="1"/>
      <sheetData sheetId="4183" refreshError="1"/>
      <sheetData sheetId="4184" refreshError="1"/>
      <sheetData sheetId="4185" refreshError="1"/>
      <sheetData sheetId="4186" refreshError="1"/>
      <sheetData sheetId="4187" refreshError="1"/>
      <sheetData sheetId="4188" refreshError="1"/>
      <sheetData sheetId="4189" refreshError="1"/>
      <sheetData sheetId="4190" refreshError="1"/>
      <sheetData sheetId="4191" refreshError="1"/>
      <sheetData sheetId="4192" refreshError="1"/>
      <sheetData sheetId="4193" refreshError="1"/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 refreshError="1"/>
      <sheetData sheetId="4206" refreshError="1"/>
      <sheetData sheetId="4207" refreshError="1"/>
      <sheetData sheetId="4208" refreshError="1"/>
      <sheetData sheetId="4209" refreshError="1"/>
      <sheetData sheetId="4210" refreshError="1"/>
      <sheetData sheetId="4211" refreshError="1"/>
      <sheetData sheetId="4212" refreshError="1"/>
      <sheetData sheetId="4213" refreshError="1"/>
      <sheetData sheetId="4214" refreshError="1"/>
      <sheetData sheetId="4215" refreshError="1"/>
      <sheetData sheetId="4216" refreshError="1"/>
      <sheetData sheetId="4217" refreshError="1"/>
      <sheetData sheetId="4218" refreshError="1"/>
      <sheetData sheetId="4219" refreshError="1"/>
      <sheetData sheetId="4220" refreshError="1"/>
      <sheetData sheetId="4221" refreshError="1"/>
      <sheetData sheetId="4222" refreshError="1"/>
      <sheetData sheetId="4223" refreshError="1"/>
      <sheetData sheetId="4224" refreshError="1"/>
      <sheetData sheetId="4225" refreshError="1"/>
      <sheetData sheetId="4226" refreshError="1"/>
      <sheetData sheetId="4227" refreshError="1"/>
      <sheetData sheetId="4228" refreshError="1"/>
      <sheetData sheetId="4229" refreshError="1"/>
      <sheetData sheetId="4230" refreshError="1"/>
      <sheetData sheetId="4231" refreshError="1"/>
      <sheetData sheetId="4232" refreshError="1"/>
      <sheetData sheetId="4233" refreshError="1"/>
      <sheetData sheetId="4234" refreshError="1"/>
      <sheetData sheetId="4235" refreshError="1"/>
      <sheetData sheetId="4236" refreshError="1"/>
      <sheetData sheetId="4237" refreshError="1"/>
      <sheetData sheetId="4238" refreshError="1"/>
      <sheetData sheetId="4239" refreshError="1"/>
      <sheetData sheetId="4240" refreshError="1"/>
      <sheetData sheetId="4241" refreshError="1"/>
      <sheetData sheetId="4242" refreshError="1"/>
      <sheetData sheetId="4243" refreshError="1"/>
      <sheetData sheetId="4244" refreshError="1"/>
      <sheetData sheetId="4245" refreshError="1"/>
      <sheetData sheetId="4246" refreshError="1"/>
      <sheetData sheetId="4247" refreshError="1"/>
      <sheetData sheetId="4248" refreshError="1"/>
      <sheetData sheetId="4249" refreshError="1"/>
      <sheetData sheetId="4250" refreshError="1"/>
      <sheetData sheetId="4251" refreshError="1"/>
      <sheetData sheetId="4252" refreshError="1"/>
      <sheetData sheetId="4253" refreshError="1"/>
      <sheetData sheetId="4254" refreshError="1"/>
      <sheetData sheetId="4255" refreshError="1"/>
      <sheetData sheetId="4256" refreshError="1"/>
      <sheetData sheetId="4257" refreshError="1"/>
      <sheetData sheetId="4258" refreshError="1"/>
      <sheetData sheetId="4259" refreshError="1"/>
      <sheetData sheetId="4260" refreshError="1"/>
      <sheetData sheetId="4261" refreshError="1"/>
      <sheetData sheetId="4262" refreshError="1"/>
      <sheetData sheetId="4263" refreshError="1"/>
      <sheetData sheetId="4264" refreshError="1"/>
      <sheetData sheetId="4265" refreshError="1"/>
      <sheetData sheetId="4266" refreshError="1"/>
      <sheetData sheetId="4267" refreshError="1"/>
      <sheetData sheetId="4268" refreshError="1"/>
      <sheetData sheetId="4269" refreshError="1"/>
      <sheetData sheetId="4270" refreshError="1"/>
      <sheetData sheetId="4271" refreshError="1"/>
      <sheetData sheetId="4272" refreshError="1"/>
      <sheetData sheetId="4273" refreshError="1"/>
      <sheetData sheetId="4274" refreshError="1"/>
      <sheetData sheetId="4275" refreshError="1"/>
      <sheetData sheetId="4276" refreshError="1"/>
      <sheetData sheetId="4277" refreshError="1"/>
      <sheetData sheetId="4278" refreshError="1"/>
      <sheetData sheetId="4279" refreshError="1"/>
      <sheetData sheetId="4280" refreshError="1"/>
      <sheetData sheetId="4281" refreshError="1"/>
      <sheetData sheetId="4282" refreshError="1"/>
      <sheetData sheetId="4283" refreshError="1"/>
      <sheetData sheetId="4284" refreshError="1"/>
      <sheetData sheetId="4285" refreshError="1"/>
      <sheetData sheetId="4286" refreshError="1"/>
      <sheetData sheetId="4287" refreshError="1"/>
      <sheetData sheetId="4288" refreshError="1"/>
      <sheetData sheetId="4289" refreshError="1"/>
      <sheetData sheetId="4290" refreshError="1"/>
      <sheetData sheetId="4291" refreshError="1"/>
      <sheetData sheetId="4292" refreshError="1"/>
      <sheetData sheetId="4293" refreshError="1"/>
      <sheetData sheetId="4294" refreshError="1"/>
      <sheetData sheetId="4295" refreshError="1"/>
      <sheetData sheetId="4296" refreshError="1"/>
      <sheetData sheetId="4297" refreshError="1"/>
      <sheetData sheetId="4298" refreshError="1"/>
      <sheetData sheetId="4299" refreshError="1"/>
      <sheetData sheetId="4300" refreshError="1"/>
      <sheetData sheetId="4301" refreshError="1"/>
      <sheetData sheetId="4302" refreshError="1"/>
      <sheetData sheetId="4303" refreshError="1"/>
      <sheetData sheetId="4304" refreshError="1"/>
      <sheetData sheetId="4305" refreshError="1"/>
      <sheetData sheetId="4306" refreshError="1"/>
      <sheetData sheetId="4307" refreshError="1"/>
      <sheetData sheetId="4308" refreshError="1"/>
      <sheetData sheetId="4309" refreshError="1"/>
      <sheetData sheetId="4310" refreshError="1"/>
      <sheetData sheetId="4311" refreshError="1"/>
      <sheetData sheetId="4312" refreshError="1"/>
      <sheetData sheetId="4313" refreshError="1"/>
      <sheetData sheetId="4314" refreshError="1"/>
      <sheetData sheetId="4315" refreshError="1"/>
      <sheetData sheetId="4316" refreshError="1"/>
      <sheetData sheetId="4317" refreshError="1"/>
      <sheetData sheetId="4318" refreshError="1"/>
      <sheetData sheetId="4319" refreshError="1"/>
      <sheetData sheetId="4320" refreshError="1"/>
      <sheetData sheetId="4321" refreshError="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 refreshError="1"/>
      <sheetData sheetId="4333" refreshError="1"/>
      <sheetData sheetId="4334" refreshError="1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 refreshError="1"/>
      <sheetData sheetId="4343" refreshError="1"/>
      <sheetData sheetId="4344" refreshError="1"/>
      <sheetData sheetId="4345" refreshError="1"/>
      <sheetData sheetId="4346" refreshError="1"/>
      <sheetData sheetId="4347" refreshError="1"/>
      <sheetData sheetId="4348" refreshError="1"/>
      <sheetData sheetId="4349" refreshError="1"/>
      <sheetData sheetId="4350" refreshError="1"/>
      <sheetData sheetId="4351" refreshError="1"/>
      <sheetData sheetId="4352" refreshError="1"/>
      <sheetData sheetId="4353" refreshError="1"/>
      <sheetData sheetId="4354" refreshError="1"/>
      <sheetData sheetId="4355" refreshError="1"/>
      <sheetData sheetId="4356" refreshError="1"/>
      <sheetData sheetId="4357" refreshError="1"/>
      <sheetData sheetId="4358" refreshError="1"/>
      <sheetData sheetId="4359" refreshError="1"/>
      <sheetData sheetId="4360" refreshError="1"/>
      <sheetData sheetId="4361" refreshError="1"/>
      <sheetData sheetId="4362" refreshError="1"/>
      <sheetData sheetId="4363" refreshError="1"/>
      <sheetData sheetId="4364" refreshError="1"/>
      <sheetData sheetId="4365" refreshError="1"/>
      <sheetData sheetId="4366" refreshError="1"/>
      <sheetData sheetId="4367" refreshError="1"/>
      <sheetData sheetId="4368" refreshError="1"/>
      <sheetData sheetId="4369" refreshError="1"/>
      <sheetData sheetId="4370" refreshError="1"/>
      <sheetData sheetId="4371" refreshError="1"/>
      <sheetData sheetId="4372" refreshError="1"/>
      <sheetData sheetId="4373" refreshError="1"/>
      <sheetData sheetId="4374" refreshError="1"/>
      <sheetData sheetId="4375" refreshError="1"/>
      <sheetData sheetId="4376" refreshError="1"/>
      <sheetData sheetId="4377" refreshError="1"/>
      <sheetData sheetId="4378" refreshError="1"/>
      <sheetData sheetId="4379" refreshError="1"/>
      <sheetData sheetId="4380" refreshError="1"/>
      <sheetData sheetId="4381" refreshError="1"/>
      <sheetData sheetId="4382" refreshError="1"/>
      <sheetData sheetId="4383" refreshError="1"/>
      <sheetData sheetId="4384" refreshError="1"/>
      <sheetData sheetId="4385" refreshError="1"/>
      <sheetData sheetId="4386" refreshError="1"/>
      <sheetData sheetId="4387" refreshError="1"/>
      <sheetData sheetId="4388" refreshError="1"/>
      <sheetData sheetId="4389" refreshError="1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 refreshError="1"/>
      <sheetData sheetId="4397" refreshError="1"/>
      <sheetData sheetId="4398" refreshError="1"/>
      <sheetData sheetId="4399" refreshError="1"/>
      <sheetData sheetId="4400" refreshError="1"/>
      <sheetData sheetId="4401" refreshError="1"/>
      <sheetData sheetId="4402" refreshError="1"/>
      <sheetData sheetId="4403" refreshError="1"/>
      <sheetData sheetId="4404" refreshError="1"/>
      <sheetData sheetId="4405" refreshError="1"/>
      <sheetData sheetId="4406" refreshError="1"/>
      <sheetData sheetId="4407" refreshError="1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 refreshError="1"/>
      <sheetData sheetId="4415" refreshError="1"/>
      <sheetData sheetId="4416" refreshError="1"/>
      <sheetData sheetId="4417" refreshError="1"/>
      <sheetData sheetId="4418" refreshError="1"/>
      <sheetData sheetId="4419" refreshError="1"/>
      <sheetData sheetId="4420" refreshError="1"/>
      <sheetData sheetId="4421" refreshError="1"/>
      <sheetData sheetId="4422" refreshError="1"/>
      <sheetData sheetId="4423" refreshError="1"/>
      <sheetData sheetId="4424" refreshError="1"/>
      <sheetData sheetId="4425" refreshError="1"/>
      <sheetData sheetId="4426" refreshError="1"/>
      <sheetData sheetId="4427" refreshError="1"/>
      <sheetData sheetId="4428" refreshError="1"/>
      <sheetData sheetId="4429" refreshError="1"/>
      <sheetData sheetId="4430" refreshError="1"/>
      <sheetData sheetId="4431" refreshError="1"/>
      <sheetData sheetId="4432" refreshError="1"/>
      <sheetData sheetId="4433" refreshError="1"/>
      <sheetData sheetId="4434" refreshError="1"/>
      <sheetData sheetId="4435" refreshError="1"/>
      <sheetData sheetId="4436" refreshError="1"/>
      <sheetData sheetId="4437" refreshError="1"/>
      <sheetData sheetId="4438" refreshError="1"/>
      <sheetData sheetId="4439" refreshError="1"/>
      <sheetData sheetId="4440" refreshError="1"/>
      <sheetData sheetId="4441" refreshError="1"/>
      <sheetData sheetId="4442" refreshError="1"/>
      <sheetData sheetId="4443" refreshError="1"/>
      <sheetData sheetId="4444" refreshError="1"/>
      <sheetData sheetId="4445" refreshError="1"/>
      <sheetData sheetId="4446" refreshError="1"/>
      <sheetData sheetId="4447" refreshError="1"/>
      <sheetData sheetId="4448" refreshError="1"/>
      <sheetData sheetId="4449" refreshError="1"/>
      <sheetData sheetId="4450" refreshError="1"/>
      <sheetData sheetId="4451" refreshError="1"/>
      <sheetData sheetId="4452" refreshError="1"/>
      <sheetData sheetId="4453" refreshError="1"/>
      <sheetData sheetId="4454" refreshError="1"/>
      <sheetData sheetId="4455" refreshError="1"/>
      <sheetData sheetId="4456" refreshError="1"/>
      <sheetData sheetId="4457" refreshError="1"/>
      <sheetData sheetId="4458" refreshError="1"/>
      <sheetData sheetId="4459" refreshError="1"/>
      <sheetData sheetId="4460" refreshError="1"/>
      <sheetData sheetId="4461" refreshError="1"/>
      <sheetData sheetId="4462" refreshError="1"/>
      <sheetData sheetId="4463" refreshError="1"/>
      <sheetData sheetId="4464" refreshError="1"/>
      <sheetData sheetId="4465" refreshError="1"/>
      <sheetData sheetId="4466" refreshError="1"/>
      <sheetData sheetId="4467" refreshError="1"/>
      <sheetData sheetId="4468" refreshError="1"/>
      <sheetData sheetId="4469" refreshError="1"/>
      <sheetData sheetId="4470" refreshError="1"/>
      <sheetData sheetId="4471" refreshError="1"/>
      <sheetData sheetId="4472" refreshError="1"/>
      <sheetData sheetId="4473" refreshError="1"/>
      <sheetData sheetId="4474" refreshError="1"/>
      <sheetData sheetId="4475" refreshError="1"/>
      <sheetData sheetId="4476" refreshError="1"/>
      <sheetData sheetId="4477" refreshError="1"/>
      <sheetData sheetId="4478" refreshError="1"/>
      <sheetData sheetId="4479" refreshError="1"/>
      <sheetData sheetId="4480" refreshError="1"/>
      <sheetData sheetId="4481" refreshError="1"/>
      <sheetData sheetId="4482" refreshError="1"/>
      <sheetData sheetId="4483" refreshError="1"/>
      <sheetData sheetId="4484" refreshError="1"/>
      <sheetData sheetId="4485" refreshError="1"/>
      <sheetData sheetId="4486" refreshError="1"/>
      <sheetData sheetId="4487" refreshError="1"/>
      <sheetData sheetId="4488" refreshError="1"/>
      <sheetData sheetId="4489" refreshError="1"/>
      <sheetData sheetId="4490" refreshError="1"/>
      <sheetData sheetId="4491" refreshError="1"/>
      <sheetData sheetId="4492" refreshError="1"/>
      <sheetData sheetId="4493" refreshError="1"/>
      <sheetData sheetId="4494" refreshError="1"/>
      <sheetData sheetId="4495" refreshError="1"/>
      <sheetData sheetId="4496" refreshError="1"/>
      <sheetData sheetId="4497" refreshError="1"/>
      <sheetData sheetId="4498" refreshError="1"/>
      <sheetData sheetId="4499" refreshError="1"/>
      <sheetData sheetId="4500" refreshError="1"/>
      <sheetData sheetId="4501" refreshError="1"/>
      <sheetData sheetId="4502" refreshError="1"/>
      <sheetData sheetId="4503" refreshError="1"/>
      <sheetData sheetId="4504" refreshError="1"/>
      <sheetData sheetId="4505" refreshError="1"/>
      <sheetData sheetId="4506" refreshError="1"/>
      <sheetData sheetId="4507" refreshError="1"/>
      <sheetData sheetId="4508" refreshError="1"/>
      <sheetData sheetId="4509" refreshError="1"/>
      <sheetData sheetId="4510" refreshError="1"/>
      <sheetData sheetId="4511" refreshError="1"/>
      <sheetData sheetId="4512" refreshError="1"/>
      <sheetData sheetId="4513" refreshError="1"/>
      <sheetData sheetId="4514" refreshError="1"/>
      <sheetData sheetId="4515" refreshError="1"/>
      <sheetData sheetId="4516" refreshError="1"/>
      <sheetData sheetId="4517" refreshError="1"/>
      <sheetData sheetId="4518" refreshError="1"/>
      <sheetData sheetId="4519" refreshError="1"/>
      <sheetData sheetId="4520" refreshError="1"/>
      <sheetData sheetId="4521" refreshError="1"/>
      <sheetData sheetId="4522" refreshError="1"/>
      <sheetData sheetId="4523" refreshError="1"/>
      <sheetData sheetId="4524" refreshError="1"/>
      <sheetData sheetId="4525" refreshError="1"/>
      <sheetData sheetId="4526" refreshError="1"/>
      <sheetData sheetId="4527" refreshError="1"/>
      <sheetData sheetId="4528" refreshError="1"/>
      <sheetData sheetId="4529" refreshError="1"/>
      <sheetData sheetId="4530" refreshError="1"/>
      <sheetData sheetId="4531" refreshError="1"/>
      <sheetData sheetId="4532" refreshError="1"/>
      <sheetData sheetId="4533" refreshError="1"/>
      <sheetData sheetId="4534" refreshError="1"/>
      <sheetData sheetId="4535" refreshError="1"/>
      <sheetData sheetId="4536" refreshError="1"/>
      <sheetData sheetId="4537" refreshError="1"/>
      <sheetData sheetId="4538" refreshError="1"/>
      <sheetData sheetId="4539" refreshError="1"/>
      <sheetData sheetId="4540" refreshError="1"/>
      <sheetData sheetId="4541" refreshError="1"/>
      <sheetData sheetId="4542" refreshError="1"/>
      <sheetData sheetId="4543" refreshError="1"/>
      <sheetData sheetId="4544" refreshError="1"/>
      <sheetData sheetId="4545" refreshError="1"/>
      <sheetData sheetId="4546" refreshError="1"/>
      <sheetData sheetId="4547" refreshError="1"/>
      <sheetData sheetId="4548" refreshError="1"/>
      <sheetData sheetId="4549" refreshError="1"/>
      <sheetData sheetId="4550" refreshError="1"/>
      <sheetData sheetId="4551" refreshError="1"/>
      <sheetData sheetId="4552" refreshError="1"/>
      <sheetData sheetId="4553" refreshError="1"/>
      <sheetData sheetId="4554" refreshError="1"/>
      <sheetData sheetId="4555" refreshError="1"/>
      <sheetData sheetId="4556" refreshError="1"/>
      <sheetData sheetId="4557" refreshError="1"/>
      <sheetData sheetId="4558" refreshError="1"/>
      <sheetData sheetId="4559" refreshError="1"/>
      <sheetData sheetId="4560" refreshError="1"/>
      <sheetData sheetId="4561" refreshError="1"/>
      <sheetData sheetId="4562" refreshError="1"/>
      <sheetData sheetId="4563" refreshError="1"/>
      <sheetData sheetId="4564" refreshError="1"/>
      <sheetData sheetId="4565" refreshError="1"/>
      <sheetData sheetId="4566" refreshError="1"/>
      <sheetData sheetId="4567" refreshError="1"/>
      <sheetData sheetId="4568" refreshError="1"/>
      <sheetData sheetId="4569" refreshError="1"/>
      <sheetData sheetId="4570" refreshError="1"/>
      <sheetData sheetId="4571" refreshError="1"/>
      <sheetData sheetId="4572" refreshError="1"/>
      <sheetData sheetId="4573" refreshError="1"/>
      <sheetData sheetId="4574" refreshError="1"/>
      <sheetData sheetId="4575" refreshError="1"/>
      <sheetData sheetId="4576" refreshError="1"/>
      <sheetData sheetId="4577" refreshError="1"/>
      <sheetData sheetId="4578" refreshError="1"/>
      <sheetData sheetId="4579" refreshError="1"/>
      <sheetData sheetId="4580" refreshError="1"/>
      <sheetData sheetId="4581" refreshError="1"/>
      <sheetData sheetId="4582" refreshError="1"/>
      <sheetData sheetId="4583" refreshError="1"/>
      <sheetData sheetId="4584" refreshError="1"/>
      <sheetData sheetId="4585" refreshError="1"/>
      <sheetData sheetId="4586" refreshError="1"/>
      <sheetData sheetId="4587" refreshError="1"/>
      <sheetData sheetId="4588" refreshError="1"/>
      <sheetData sheetId="4589" refreshError="1"/>
      <sheetData sheetId="4590" refreshError="1"/>
      <sheetData sheetId="4591" refreshError="1"/>
      <sheetData sheetId="4592" refreshError="1"/>
      <sheetData sheetId="4593" refreshError="1"/>
      <sheetData sheetId="4594" refreshError="1"/>
      <sheetData sheetId="4595" refreshError="1"/>
      <sheetData sheetId="4596" refreshError="1"/>
      <sheetData sheetId="4597" refreshError="1"/>
      <sheetData sheetId="4598" refreshError="1"/>
      <sheetData sheetId="4599" refreshError="1"/>
      <sheetData sheetId="4600" refreshError="1"/>
      <sheetData sheetId="4601" refreshError="1"/>
      <sheetData sheetId="4602" refreshError="1"/>
      <sheetData sheetId="4603" refreshError="1"/>
      <sheetData sheetId="4604" refreshError="1"/>
      <sheetData sheetId="4605" refreshError="1"/>
      <sheetData sheetId="4606" refreshError="1"/>
      <sheetData sheetId="4607" refreshError="1"/>
      <sheetData sheetId="4608" refreshError="1"/>
      <sheetData sheetId="4609" refreshError="1"/>
      <sheetData sheetId="4610" refreshError="1"/>
      <sheetData sheetId="4611" refreshError="1"/>
      <sheetData sheetId="4612" refreshError="1"/>
      <sheetData sheetId="4613" refreshError="1"/>
      <sheetData sheetId="4614" refreshError="1"/>
      <sheetData sheetId="4615" refreshError="1"/>
      <sheetData sheetId="4616" refreshError="1"/>
      <sheetData sheetId="4617" refreshError="1"/>
      <sheetData sheetId="4618" refreshError="1"/>
      <sheetData sheetId="4619" refreshError="1"/>
      <sheetData sheetId="4620" refreshError="1"/>
      <sheetData sheetId="4621" refreshError="1"/>
      <sheetData sheetId="4622" refreshError="1"/>
      <sheetData sheetId="4623" refreshError="1"/>
      <sheetData sheetId="4624" refreshError="1"/>
      <sheetData sheetId="4625" refreshError="1"/>
      <sheetData sheetId="4626" refreshError="1"/>
      <sheetData sheetId="4627" refreshError="1"/>
      <sheetData sheetId="4628" refreshError="1"/>
      <sheetData sheetId="4629" refreshError="1"/>
      <sheetData sheetId="4630" refreshError="1"/>
      <sheetData sheetId="4631" refreshError="1"/>
      <sheetData sheetId="4632" refreshError="1"/>
      <sheetData sheetId="4633" refreshError="1"/>
      <sheetData sheetId="4634" refreshError="1"/>
      <sheetData sheetId="4635" refreshError="1"/>
      <sheetData sheetId="4636" refreshError="1"/>
      <sheetData sheetId="4637" refreshError="1"/>
      <sheetData sheetId="4638" refreshError="1"/>
      <sheetData sheetId="4639" refreshError="1"/>
      <sheetData sheetId="4640" refreshError="1"/>
      <sheetData sheetId="4641" refreshError="1"/>
      <sheetData sheetId="4642" refreshError="1"/>
      <sheetData sheetId="4643" refreshError="1"/>
      <sheetData sheetId="4644" refreshError="1"/>
      <sheetData sheetId="4645" refreshError="1"/>
      <sheetData sheetId="4646" refreshError="1"/>
      <sheetData sheetId="4647" refreshError="1"/>
      <sheetData sheetId="4648" refreshError="1"/>
      <sheetData sheetId="4649" refreshError="1"/>
      <sheetData sheetId="4650" refreshError="1"/>
      <sheetData sheetId="4651" refreshError="1"/>
      <sheetData sheetId="4652" refreshError="1"/>
      <sheetData sheetId="4653" refreshError="1"/>
      <sheetData sheetId="4654" refreshError="1"/>
      <sheetData sheetId="4655" refreshError="1"/>
      <sheetData sheetId="4656" refreshError="1"/>
      <sheetData sheetId="4657" refreshError="1"/>
      <sheetData sheetId="4658" refreshError="1"/>
      <sheetData sheetId="4659" refreshError="1"/>
      <sheetData sheetId="4660" refreshError="1"/>
      <sheetData sheetId="4661" refreshError="1"/>
      <sheetData sheetId="4662" refreshError="1"/>
      <sheetData sheetId="4663" refreshError="1"/>
      <sheetData sheetId="4664" refreshError="1"/>
      <sheetData sheetId="4665" refreshError="1"/>
      <sheetData sheetId="4666" refreshError="1"/>
      <sheetData sheetId="4667" refreshError="1"/>
      <sheetData sheetId="4668" refreshError="1"/>
      <sheetData sheetId="4669" refreshError="1"/>
      <sheetData sheetId="4670" refreshError="1"/>
      <sheetData sheetId="4671" refreshError="1"/>
      <sheetData sheetId="4672" refreshError="1"/>
      <sheetData sheetId="4673" refreshError="1"/>
      <sheetData sheetId="4674" refreshError="1"/>
      <sheetData sheetId="4675" refreshError="1"/>
      <sheetData sheetId="4676" refreshError="1"/>
      <sheetData sheetId="4677" refreshError="1"/>
      <sheetData sheetId="4678" refreshError="1"/>
      <sheetData sheetId="4679" refreshError="1"/>
      <sheetData sheetId="4680" refreshError="1"/>
      <sheetData sheetId="4681" refreshError="1"/>
      <sheetData sheetId="4682" refreshError="1"/>
      <sheetData sheetId="4683" refreshError="1"/>
      <sheetData sheetId="4684" refreshError="1"/>
      <sheetData sheetId="4685" refreshError="1"/>
      <sheetData sheetId="4686" refreshError="1"/>
      <sheetData sheetId="4687" refreshError="1"/>
      <sheetData sheetId="4688" refreshError="1"/>
      <sheetData sheetId="4689" refreshError="1"/>
      <sheetData sheetId="4690" refreshError="1"/>
      <sheetData sheetId="4691" refreshError="1"/>
      <sheetData sheetId="4692" refreshError="1"/>
      <sheetData sheetId="4693" refreshError="1"/>
      <sheetData sheetId="4694" refreshError="1"/>
      <sheetData sheetId="4695" refreshError="1"/>
      <sheetData sheetId="4696" refreshError="1"/>
      <sheetData sheetId="4697" refreshError="1"/>
      <sheetData sheetId="4698" refreshError="1"/>
      <sheetData sheetId="4699" refreshError="1"/>
      <sheetData sheetId="4700" refreshError="1"/>
      <sheetData sheetId="4701" refreshError="1"/>
      <sheetData sheetId="4702" refreshError="1"/>
      <sheetData sheetId="4703" refreshError="1"/>
      <sheetData sheetId="4704" refreshError="1"/>
      <sheetData sheetId="4705" refreshError="1"/>
      <sheetData sheetId="4706" refreshError="1"/>
      <sheetData sheetId="4707" refreshError="1"/>
      <sheetData sheetId="4708" refreshError="1"/>
      <sheetData sheetId="4709" refreshError="1"/>
      <sheetData sheetId="4710" refreshError="1"/>
      <sheetData sheetId="4711" refreshError="1"/>
      <sheetData sheetId="4712" refreshError="1"/>
      <sheetData sheetId="4713" refreshError="1"/>
      <sheetData sheetId="4714" refreshError="1"/>
      <sheetData sheetId="4715" refreshError="1"/>
      <sheetData sheetId="4716" refreshError="1"/>
      <sheetData sheetId="4717" refreshError="1"/>
      <sheetData sheetId="4718" refreshError="1"/>
      <sheetData sheetId="4719" refreshError="1"/>
      <sheetData sheetId="4720" refreshError="1"/>
      <sheetData sheetId="4721" refreshError="1"/>
      <sheetData sheetId="4722" refreshError="1"/>
      <sheetData sheetId="4723" refreshError="1"/>
      <sheetData sheetId="4724" refreshError="1"/>
      <sheetData sheetId="4725" refreshError="1"/>
      <sheetData sheetId="4726" refreshError="1"/>
      <sheetData sheetId="4727" refreshError="1"/>
      <sheetData sheetId="4728" refreshError="1"/>
      <sheetData sheetId="4729" refreshError="1"/>
      <sheetData sheetId="4730" refreshError="1"/>
      <sheetData sheetId="4731" refreshError="1"/>
      <sheetData sheetId="4732" refreshError="1"/>
      <sheetData sheetId="4733" refreshError="1"/>
      <sheetData sheetId="4734" refreshError="1"/>
      <sheetData sheetId="4735" refreshError="1"/>
      <sheetData sheetId="4736" refreshError="1"/>
      <sheetData sheetId="4737" refreshError="1"/>
      <sheetData sheetId="4738" refreshError="1"/>
      <sheetData sheetId="4739" refreshError="1"/>
      <sheetData sheetId="4740" refreshError="1"/>
      <sheetData sheetId="4741" refreshError="1"/>
      <sheetData sheetId="4742" refreshError="1"/>
      <sheetData sheetId="4743" refreshError="1"/>
      <sheetData sheetId="4744" refreshError="1"/>
      <sheetData sheetId="4745" refreshError="1"/>
      <sheetData sheetId="4746" refreshError="1"/>
      <sheetData sheetId="4747" refreshError="1"/>
      <sheetData sheetId="4748" refreshError="1"/>
      <sheetData sheetId="4749" refreshError="1"/>
      <sheetData sheetId="4750" refreshError="1"/>
      <sheetData sheetId="4751" refreshError="1"/>
      <sheetData sheetId="4752" refreshError="1"/>
      <sheetData sheetId="4753" refreshError="1"/>
      <sheetData sheetId="4754" refreshError="1"/>
      <sheetData sheetId="4755" refreshError="1"/>
      <sheetData sheetId="4756" refreshError="1"/>
      <sheetData sheetId="4757" refreshError="1"/>
      <sheetData sheetId="4758" refreshError="1"/>
      <sheetData sheetId="4759" refreshError="1"/>
      <sheetData sheetId="4760" refreshError="1"/>
      <sheetData sheetId="4761" refreshError="1"/>
      <sheetData sheetId="4762" refreshError="1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 refreshError="1"/>
      <sheetData sheetId="4773" refreshError="1"/>
      <sheetData sheetId="4774" refreshError="1"/>
      <sheetData sheetId="4775" refreshError="1"/>
      <sheetData sheetId="4776" refreshError="1"/>
      <sheetData sheetId="4777" refreshError="1"/>
      <sheetData sheetId="4778" refreshError="1"/>
      <sheetData sheetId="4779" refreshError="1"/>
      <sheetData sheetId="4780" refreshError="1"/>
      <sheetData sheetId="4781" refreshError="1"/>
      <sheetData sheetId="4782" refreshError="1"/>
      <sheetData sheetId="4783" refreshError="1"/>
      <sheetData sheetId="4784" refreshError="1"/>
      <sheetData sheetId="4785" refreshError="1"/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 refreshError="1"/>
      <sheetData sheetId="4796" refreshError="1"/>
      <sheetData sheetId="4797" refreshError="1"/>
      <sheetData sheetId="4798" refreshError="1"/>
      <sheetData sheetId="4799" refreshError="1"/>
      <sheetData sheetId="4800" refreshError="1"/>
      <sheetData sheetId="4801" refreshError="1"/>
      <sheetData sheetId="4802" refreshError="1"/>
      <sheetData sheetId="4803" refreshError="1"/>
      <sheetData sheetId="4804" refreshError="1"/>
      <sheetData sheetId="4805" refreshError="1"/>
      <sheetData sheetId="4806" refreshError="1"/>
      <sheetData sheetId="4807" refreshError="1"/>
      <sheetData sheetId="4808" refreshError="1"/>
      <sheetData sheetId="4809" refreshError="1"/>
      <sheetData sheetId="4810" refreshError="1"/>
      <sheetData sheetId="4811" refreshError="1"/>
      <sheetData sheetId="4812" refreshError="1"/>
      <sheetData sheetId="4813" refreshError="1"/>
      <sheetData sheetId="4814" refreshError="1"/>
      <sheetData sheetId="4815" refreshError="1"/>
      <sheetData sheetId="4816" refreshError="1"/>
      <sheetData sheetId="4817" refreshError="1"/>
      <sheetData sheetId="4818" refreshError="1"/>
      <sheetData sheetId="4819" refreshError="1"/>
      <sheetData sheetId="4820" refreshError="1"/>
      <sheetData sheetId="4821" refreshError="1"/>
      <sheetData sheetId="4822" refreshError="1"/>
      <sheetData sheetId="4823" refreshError="1"/>
      <sheetData sheetId="4824" refreshError="1"/>
      <sheetData sheetId="4825" refreshError="1"/>
      <sheetData sheetId="4826" refreshError="1"/>
      <sheetData sheetId="4827" refreshError="1"/>
      <sheetData sheetId="4828" refreshError="1"/>
      <sheetData sheetId="4829" refreshError="1"/>
      <sheetData sheetId="4830" refreshError="1"/>
      <sheetData sheetId="4831" refreshError="1"/>
      <sheetData sheetId="4832" refreshError="1"/>
      <sheetData sheetId="4833" refreshError="1"/>
      <sheetData sheetId="4834" refreshError="1"/>
      <sheetData sheetId="4835" refreshError="1"/>
      <sheetData sheetId="4836" refreshError="1"/>
      <sheetData sheetId="4837" refreshError="1"/>
      <sheetData sheetId="4838" refreshError="1"/>
      <sheetData sheetId="4839" refreshError="1"/>
      <sheetData sheetId="4840" refreshError="1"/>
      <sheetData sheetId="4841" refreshError="1"/>
      <sheetData sheetId="4842" refreshError="1"/>
      <sheetData sheetId="4843" refreshError="1"/>
      <sheetData sheetId="4844" refreshError="1"/>
      <sheetData sheetId="4845" refreshError="1"/>
      <sheetData sheetId="4846" refreshError="1"/>
      <sheetData sheetId="4847" refreshError="1"/>
      <sheetData sheetId="4848" refreshError="1"/>
      <sheetData sheetId="4849" refreshError="1"/>
      <sheetData sheetId="4850" refreshError="1"/>
      <sheetData sheetId="4851" refreshError="1"/>
      <sheetData sheetId="4852" refreshError="1"/>
      <sheetData sheetId="4853" refreshError="1"/>
      <sheetData sheetId="4854" refreshError="1"/>
      <sheetData sheetId="4855" refreshError="1"/>
      <sheetData sheetId="4856" refreshError="1"/>
      <sheetData sheetId="4857" refreshError="1"/>
      <sheetData sheetId="4858" refreshError="1"/>
      <sheetData sheetId="4859" refreshError="1"/>
      <sheetData sheetId="4860" refreshError="1"/>
      <sheetData sheetId="4861" refreshError="1"/>
      <sheetData sheetId="4862" refreshError="1"/>
      <sheetData sheetId="4863" refreshError="1"/>
      <sheetData sheetId="4864" refreshError="1"/>
      <sheetData sheetId="4865" refreshError="1"/>
      <sheetData sheetId="4866" refreshError="1"/>
      <sheetData sheetId="4867" refreshError="1"/>
      <sheetData sheetId="4868" refreshError="1"/>
      <sheetData sheetId="4869" refreshError="1"/>
      <sheetData sheetId="4870" refreshError="1"/>
      <sheetData sheetId="4871" refreshError="1"/>
      <sheetData sheetId="4872" refreshError="1"/>
      <sheetData sheetId="4873" refreshError="1"/>
      <sheetData sheetId="4874" refreshError="1"/>
      <sheetData sheetId="4875" refreshError="1"/>
      <sheetData sheetId="4876" refreshError="1"/>
      <sheetData sheetId="4877" refreshError="1"/>
      <sheetData sheetId="4878" refreshError="1"/>
      <sheetData sheetId="4879" refreshError="1"/>
      <sheetData sheetId="4880" refreshError="1"/>
      <sheetData sheetId="4881" refreshError="1"/>
      <sheetData sheetId="4882" refreshError="1"/>
      <sheetData sheetId="4883" refreshError="1"/>
      <sheetData sheetId="4884" refreshError="1"/>
      <sheetData sheetId="4885" refreshError="1"/>
      <sheetData sheetId="4886" refreshError="1"/>
      <sheetData sheetId="4887" refreshError="1"/>
      <sheetData sheetId="4888" refreshError="1"/>
      <sheetData sheetId="4889" refreshError="1"/>
      <sheetData sheetId="4890" refreshError="1"/>
      <sheetData sheetId="4891" refreshError="1"/>
      <sheetData sheetId="4892" refreshError="1"/>
      <sheetData sheetId="4893" refreshError="1"/>
      <sheetData sheetId="4894" refreshError="1"/>
      <sheetData sheetId="4895" refreshError="1"/>
      <sheetData sheetId="4896" refreshError="1"/>
      <sheetData sheetId="4897" refreshError="1"/>
      <sheetData sheetId="4898" refreshError="1"/>
      <sheetData sheetId="4899" refreshError="1"/>
      <sheetData sheetId="4900" refreshError="1"/>
      <sheetData sheetId="4901" refreshError="1"/>
      <sheetData sheetId="4902" refreshError="1"/>
      <sheetData sheetId="4903" refreshError="1"/>
      <sheetData sheetId="4904" refreshError="1"/>
      <sheetData sheetId="4905" refreshError="1"/>
      <sheetData sheetId="4906" refreshError="1"/>
      <sheetData sheetId="4907" refreshError="1"/>
      <sheetData sheetId="4908" refreshError="1"/>
      <sheetData sheetId="4909" refreshError="1"/>
      <sheetData sheetId="4910" refreshError="1"/>
      <sheetData sheetId="4911" refreshError="1"/>
      <sheetData sheetId="4912" refreshError="1"/>
      <sheetData sheetId="4913" refreshError="1"/>
      <sheetData sheetId="4914" refreshError="1"/>
      <sheetData sheetId="4915" refreshError="1"/>
      <sheetData sheetId="4916" refreshError="1"/>
      <sheetData sheetId="4917" refreshError="1"/>
      <sheetData sheetId="4918" refreshError="1"/>
      <sheetData sheetId="4919" refreshError="1"/>
      <sheetData sheetId="4920" refreshError="1"/>
      <sheetData sheetId="4921" refreshError="1"/>
      <sheetData sheetId="4922" refreshError="1"/>
      <sheetData sheetId="4923" refreshError="1"/>
      <sheetData sheetId="4924" refreshError="1"/>
      <sheetData sheetId="4925" refreshError="1"/>
      <sheetData sheetId="4926" refreshError="1"/>
      <sheetData sheetId="4927" refreshError="1"/>
      <sheetData sheetId="4928" refreshError="1"/>
      <sheetData sheetId="4929" refreshError="1"/>
      <sheetData sheetId="4930" refreshError="1"/>
      <sheetData sheetId="4931" refreshError="1"/>
      <sheetData sheetId="4932" refreshError="1"/>
      <sheetData sheetId="4933" refreshError="1"/>
      <sheetData sheetId="4934" refreshError="1"/>
      <sheetData sheetId="4935" refreshError="1"/>
      <sheetData sheetId="4936" refreshError="1"/>
      <sheetData sheetId="4937" refreshError="1"/>
      <sheetData sheetId="4938" refreshError="1"/>
      <sheetData sheetId="4939" refreshError="1"/>
      <sheetData sheetId="4940" refreshError="1"/>
      <sheetData sheetId="4941" refreshError="1"/>
      <sheetData sheetId="4942" refreshError="1"/>
      <sheetData sheetId="4943" refreshError="1"/>
      <sheetData sheetId="4944" refreshError="1"/>
      <sheetData sheetId="4945" refreshError="1"/>
      <sheetData sheetId="4946" refreshError="1"/>
      <sheetData sheetId="4947" refreshError="1"/>
      <sheetData sheetId="4948" refreshError="1"/>
      <sheetData sheetId="4949" refreshError="1"/>
      <sheetData sheetId="4950" refreshError="1"/>
      <sheetData sheetId="4951" refreshError="1"/>
      <sheetData sheetId="4952" refreshError="1"/>
      <sheetData sheetId="4953" refreshError="1"/>
      <sheetData sheetId="4954" refreshError="1"/>
      <sheetData sheetId="4955" refreshError="1"/>
      <sheetData sheetId="4956" refreshError="1"/>
      <sheetData sheetId="4957" refreshError="1"/>
      <sheetData sheetId="4958" refreshError="1"/>
      <sheetData sheetId="4959" refreshError="1"/>
      <sheetData sheetId="4960" refreshError="1"/>
      <sheetData sheetId="4961" refreshError="1"/>
      <sheetData sheetId="4962" refreshError="1"/>
      <sheetData sheetId="4963" refreshError="1"/>
      <sheetData sheetId="4964" refreshError="1"/>
      <sheetData sheetId="4965" refreshError="1"/>
      <sheetData sheetId="4966" refreshError="1"/>
      <sheetData sheetId="4967" refreshError="1"/>
      <sheetData sheetId="4968" refreshError="1"/>
      <sheetData sheetId="4969" refreshError="1"/>
      <sheetData sheetId="4970" refreshError="1"/>
      <sheetData sheetId="4971" refreshError="1"/>
      <sheetData sheetId="4972" refreshError="1"/>
      <sheetData sheetId="4973" refreshError="1"/>
      <sheetData sheetId="4974" refreshError="1"/>
      <sheetData sheetId="4975" refreshError="1"/>
      <sheetData sheetId="4976" refreshError="1"/>
      <sheetData sheetId="4977" refreshError="1"/>
      <sheetData sheetId="4978" refreshError="1"/>
      <sheetData sheetId="4979" refreshError="1"/>
      <sheetData sheetId="4980" refreshError="1"/>
      <sheetData sheetId="4981" refreshError="1"/>
      <sheetData sheetId="4982" refreshError="1"/>
      <sheetData sheetId="4983" refreshError="1"/>
      <sheetData sheetId="4984" refreshError="1"/>
      <sheetData sheetId="4985" refreshError="1"/>
      <sheetData sheetId="4986" refreshError="1"/>
      <sheetData sheetId="4987" refreshError="1"/>
      <sheetData sheetId="4988" refreshError="1"/>
      <sheetData sheetId="4989" refreshError="1"/>
      <sheetData sheetId="4990" refreshError="1"/>
      <sheetData sheetId="4991" refreshError="1"/>
      <sheetData sheetId="4992" refreshError="1"/>
      <sheetData sheetId="4993" refreshError="1"/>
      <sheetData sheetId="4994" refreshError="1"/>
      <sheetData sheetId="4995" refreshError="1"/>
      <sheetData sheetId="4996" refreshError="1"/>
      <sheetData sheetId="4997" refreshError="1"/>
      <sheetData sheetId="4998" refreshError="1"/>
      <sheetData sheetId="4999" refreshError="1"/>
      <sheetData sheetId="5000" refreshError="1"/>
      <sheetData sheetId="5001" refreshError="1"/>
      <sheetData sheetId="5002" refreshError="1"/>
      <sheetData sheetId="5003" refreshError="1"/>
      <sheetData sheetId="5004" refreshError="1"/>
      <sheetData sheetId="5005" refreshError="1"/>
      <sheetData sheetId="5006" refreshError="1"/>
      <sheetData sheetId="5007" refreshError="1"/>
      <sheetData sheetId="5008" refreshError="1"/>
      <sheetData sheetId="5009" refreshError="1"/>
      <sheetData sheetId="5010" refreshError="1"/>
      <sheetData sheetId="5011" refreshError="1"/>
      <sheetData sheetId="5012" refreshError="1"/>
      <sheetData sheetId="5013" refreshError="1"/>
      <sheetData sheetId="5014" refreshError="1"/>
      <sheetData sheetId="5015" refreshError="1"/>
      <sheetData sheetId="5016" refreshError="1"/>
      <sheetData sheetId="5017" refreshError="1"/>
      <sheetData sheetId="5018" refreshError="1"/>
      <sheetData sheetId="5019" refreshError="1"/>
      <sheetData sheetId="5020" refreshError="1"/>
      <sheetData sheetId="5021" refreshError="1"/>
      <sheetData sheetId="5022" refreshError="1"/>
      <sheetData sheetId="5023" refreshError="1"/>
      <sheetData sheetId="5024" refreshError="1"/>
      <sheetData sheetId="5025" refreshError="1"/>
      <sheetData sheetId="5026" refreshError="1"/>
      <sheetData sheetId="5027" refreshError="1"/>
      <sheetData sheetId="5028" refreshError="1"/>
      <sheetData sheetId="5029" refreshError="1"/>
      <sheetData sheetId="5030" refreshError="1"/>
      <sheetData sheetId="5031" refreshError="1"/>
      <sheetData sheetId="5032" refreshError="1"/>
      <sheetData sheetId="5033" refreshError="1"/>
      <sheetData sheetId="5034" refreshError="1"/>
      <sheetData sheetId="5035" refreshError="1"/>
      <sheetData sheetId="5036" refreshError="1"/>
      <sheetData sheetId="5037" refreshError="1"/>
      <sheetData sheetId="5038" refreshError="1"/>
      <sheetData sheetId="5039" refreshError="1"/>
      <sheetData sheetId="5040" refreshError="1"/>
      <sheetData sheetId="5041" refreshError="1"/>
      <sheetData sheetId="5042" refreshError="1"/>
      <sheetData sheetId="5043" refreshError="1"/>
      <sheetData sheetId="5044" refreshError="1"/>
      <sheetData sheetId="5045" refreshError="1"/>
      <sheetData sheetId="5046" refreshError="1"/>
      <sheetData sheetId="5047" refreshError="1"/>
      <sheetData sheetId="5048" refreshError="1"/>
      <sheetData sheetId="5049" refreshError="1"/>
      <sheetData sheetId="5050" refreshError="1"/>
      <sheetData sheetId="5051" refreshError="1"/>
      <sheetData sheetId="5052" refreshError="1"/>
      <sheetData sheetId="5053" refreshError="1"/>
      <sheetData sheetId="5054" refreshError="1"/>
      <sheetData sheetId="5055" refreshError="1"/>
      <sheetData sheetId="5056" refreshError="1"/>
      <sheetData sheetId="5057" refreshError="1"/>
      <sheetData sheetId="5058" refreshError="1"/>
      <sheetData sheetId="5059" refreshError="1"/>
      <sheetData sheetId="5060" refreshError="1"/>
      <sheetData sheetId="5061" refreshError="1"/>
      <sheetData sheetId="5062" refreshError="1"/>
      <sheetData sheetId="5063" refreshError="1"/>
      <sheetData sheetId="5064" refreshError="1"/>
      <sheetData sheetId="5065" refreshError="1"/>
      <sheetData sheetId="5066" refreshError="1"/>
      <sheetData sheetId="5067" refreshError="1"/>
      <sheetData sheetId="5068" refreshError="1"/>
      <sheetData sheetId="5069" refreshError="1"/>
      <sheetData sheetId="5070" refreshError="1"/>
      <sheetData sheetId="5071" refreshError="1"/>
      <sheetData sheetId="5072" refreshError="1"/>
      <sheetData sheetId="5073" refreshError="1"/>
      <sheetData sheetId="5074" refreshError="1"/>
      <sheetData sheetId="5075" refreshError="1"/>
      <sheetData sheetId="5076" refreshError="1"/>
      <sheetData sheetId="5077" refreshError="1"/>
      <sheetData sheetId="5078" refreshError="1"/>
      <sheetData sheetId="5079" refreshError="1"/>
      <sheetData sheetId="5080" refreshError="1"/>
      <sheetData sheetId="5081" refreshError="1"/>
      <sheetData sheetId="5082" refreshError="1"/>
      <sheetData sheetId="5083" refreshError="1"/>
      <sheetData sheetId="5084" refreshError="1"/>
      <sheetData sheetId="5085" refreshError="1"/>
      <sheetData sheetId="5086" refreshError="1"/>
      <sheetData sheetId="5087" refreshError="1"/>
      <sheetData sheetId="5088" refreshError="1"/>
      <sheetData sheetId="5089" refreshError="1"/>
      <sheetData sheetId="5090" refreshError="1"/>
      <sheetData sheetId="5091" refreshError="1"/>
      <sheetData sheetId="5092" refreshError="1"/>
      <sheetData sheetId="5093" refreshError="1"/>
      <sheetData sheetId="5094" refreshError="1"/>
      <sheetData sheetId="5095" refreshError="1"/>
      <sheetData sheetId="5096" refreshError="1"/>
      <sheetData sheetId="5097" refreshError="1"/>
      <sheetData sheetId="5098" refreshError="1"/>
      <sheetData sheetId="5099" refreshError="1"/>
      <sheetData sheetId="5100" refreshError="1"/>
      <sheetData sheetId="5101" refreshError="1"/>
      <sheetData sheetId="5102" refreshError="1"/>
      <sheetData sheetId="5103" refreshError="1"/>
      <sheetData sheetId="5104" refreshError="1"/>
      <sheetData sheetId="5105" refreshError="1"/>
      <sheetData sheetId="5106" refreshError="1"/>
      <sheetData sheetId="5107" refreshError="1"/>
      <sheetData sheetId="5108" refreshError="1"/>
      <sheetData sheetId="5109" refreshError="1"/>
      <sheetData sheetId="5110" refreshError="1"/>
      <sheetData sheetId="5111" refreshError="1"/>
      <sheetData sheetId="5112" refreshError="1"/>
      <sheetData sheetId="5113" refreshError="1"/>
      <sheetData sheetId="5114" refreshError="1"/>
      <sheetData sheetId="5115" refreshError="1"/>
      <sheetData sheetId="5116" refreshError="1"/>
      <sheetData sheetId="5117" refreshError="1"/>
      <sheetData sheetId="5118" refreshError="1"/>
      <sheetData sheetId="5119" refreshError="1"/>
      <sheetData sheetId="5120" refreshError="1"/>
      <sheetData sheetId="5121" refreshError="1"/>
      <sheetData sheetId="5122" refreshError="1"/>
      <sheetData sheetId="5123" refreshError="1"/>
      <sheetData sheetId="5124" refreshError="1"/>
      <sheetData sheetId="5125" refreshError="1"/>
      <sheetData sheetId="5126" refreshError="1"/>
      <sheetData sheetId="5127" refreshError="1"/>
      <sheetData sheetId="5128" refreshError="1"/>
      <sheetData sheetId="5129" refreshError="1"/>
      <sheetData sheetId="5130" refreshError="1"/>
      <sheetData sheetId="5131" refreshError="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 refreshError="1"/>
      <sheetData sheetId="5146" refreshError="1"/>
      <sheetData sheetId="5147" refreshError="1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 refreshError="1"/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 refreshError="1"/>
      <sheetData sheetId="5251" refreshError="1"/>
      <sheetData sheetId="5252" refreshError="1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 refreshError="1"/>
      <sheetData sheetId="5260" refreshError="1"/>
      <sheetData sheetId="5261" refreshError="1"/>
      <sheetData sheetId="5262" refreshError="1"/>
      <sheetData sheetId="5263" refreshError="1"/>
      <sheetData sheetId="5264" refreshError="1"/>
      <sheetData sheetId="5265" refreshError="1"/>
      <sheetData sheetId="5266" refreshError="1"/>
      <sheetData sheetId="5267" refreshError="1"/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 refreshError="1"/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 refreshError="1"/>
      <sheetData sheetId="5293" refreshError="1"/>
      <sheetData sheetId="5294" refreshError="1"/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 refreshError="1"/>
      <sheetData sheetId="5301" refreshError="1"/>
      <sheetData sheetId="5302" refreshError="1"/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 refreshError="1"/>
      <sheetData sheetId="5329" refreshError="1"/>
      <sheetData sheetId="5330" refreshError="1"/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 refreshError="1"/>
      <sheetData sheetId="5337" refreshError="1"/>
      <sheetData sheetId="5338" refreshError="1"/>
      <sheetData sheetId="5339" refreshError="1"/>
      <sheetData sheetId="5340" refreshError="1"/>
      <sheetData sheetId="5341" refreshError="1"/>
      <sheetData sheetId="5342" refreshError="1"/>
      <sheetData sheetId="5343" refreshError="1"/>
      <sheetData sheetId="5344" refreshError="1"/>
      <sheetData sheetId="5345" refreshError="1"/>
      <sheetData sheetId="5346" refreshError="1"/>
      <sheetData sheetId="5347" refreshError="1"/>
      <sheetData sheetId="5348" refreshError="1"/>
      <sheetData sheetId="5349" refreshError="1"/>
      <sheetData sheetId="5350" refreshError="1"/>
      <sheetData sheetId="5351" refreshError="1"/>
      <sheetData sheetId="5352" refreshError="1"/>
      <sheetData sheetId="5353" refreshError="1"/>
      <sheetData sheetId="5354" refreshError="1"/>
      <sheetData sheetId="5355" refreshError="1"/>
      <sheetData sheetId="5356" refreshError="1"/>
      <sheetData sheetId="5357" refreshError="1"/>
      <sheetData sheetId="5358" refreshError="1"/>
      <sheetData sheetId="5359" refreshError="1"/>
      <sheetData sheetId="5360" refreshError="1"/>
      <sheetData sheetId="5361" refreshError="1"/>
      <sheetData sheetId="5362" refreshError="1"/>
      <sheetData sheetId="5363" refreshError="1"/>
      <sheetData sheetId="5364" refreshError="1"/>
      <sheetData sheetId="5365" refreshError="1"/>
      <sheetData sheetId="5366" refreshError="1"/>
      <sheetData sheetId="5367" refreshError="1"/>
      <sheetData sheetId="5368" refreshError="1"/>
      <sheetData sheetId="5369" refreshError="1"/>
      <sheetData sheetId="5370" refreshError="1"/>
      <sheetData sheetId="5371" refreshError="1"/>
      <sheetData sheetId="5372" refreshError="1"/>
      <sheetData sheetId="5373" refreshError="1"/>
      <sheetData sheetId="5374" refreshError="1"/>
      <sheetData sheetId="5375" refreshError="1"/>
      <sheetData sheetId="5376" refreshError="1"/>
      <sheetData sheetId="5377" refreshError="1"/>
      <sheetData sheetId="5378" refreshError="1"/>
      <sheetData sheetId="5379" refreshError="1"/>
      <sheetData sheetId="5380" refreshError="1"/>
      <sheetData sheetId="5381" refreshError="1"/>
      <sheetData sheetId="5382" refreshError="1"/>
      <sheetData sheetId="5383" refreshError="1"/>
      <sheetData sheetId="5384" refreshError="1"/>
      <sheetData sheetId="5385" refreshError="1"/>
      <sheetData sheetId="5386" refreshError="1"/>
      <sheetData sheetId="5387" refreshError="1"/>
      <sheetData sheetId="5388" refreshError="1"/>
      <sheetData sheetId="5389" refreshError="1"/>
      <sheetData sheetId="5390" refreshError="1"/>
      <sheetData sheetId="5391" refreshError="1"/>
      <sheetData sheetId="5392" refreshError="1"/>
      <sheetData sheetId="5393" refreshError="1"/>
      <sheetData sheetId="5394" refreshError="1"/>
      <sheetData sheetId="5395" refreshError="1"/>
      <sheetData sheetId="5396" refreshError="1"/>
      <sheetData sheetId="5397" refreshError="1"/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 refreshError="1"/>
      <sheetData sheetId="5415" refreshError="1"/>
      <sheetData sheetId="5416" refreshError="1"/>
      <sheetData sheetId="5417" refreshError="1"/>
      <sheetData sheetId="5418" refreshError="1"/>
      <sheetData sheetId="5419" refreshError="1"/>
      <sheetData sheetId="5420" refreshError="1"/>
      <sheetData sheetId="5421" refreshError="1"/>
      <sheetData sheetId="5422" refreshError="1"/>
      <sheetData sheetId="5423" refreshError="1"/>
      <sheetData sheetId="5424" refreshError="1"/>
      <sheetData sheetId="5425" refreshError="1"/>
      <sheetData sheetId="5426" refreshError="1"/>
      <sheetData sheetId="5427" refreshError="1"/>
      <sheetData sheetId="5428" refreshError="1"/>
      <sheetData sheetId="5429" refreshError="1"/>
      <sheetData sheetId="5430" refreshError="1"/>
      <sheetData sheetId="5431" refreshError="1"/>
      <sheetData sheetId="5432" refreshError="1"/>
      <sheetData sheetId="5433" refreshError="1"/>
      <sheetData sheetId="5434" refreshError="1"/>
      <sheetData sheetId="5435" refreshError="1"/>
      <sheetData sheetId="5436" refreshError="1"/>
      <sheetData sheetId="5437" refreshError="1"/>
      <sheetData sheetId="5438" refreshError="1"/>
      <sheetData sheetId="5439" refreshError="1"/>
      <sheetData sheetId="5440" refreshError="1"/>
      <sheetData sheetId="5441" refreshError="1"/>
      <sheetData sheetId="5442" refreshError="1"/>
      <sheetData sheetId="5443" refreshError="1"/>
      <sheetData sheetId="5444" refreshError="1"/>
      <sheetData sheetId="5445" refreshError="1"/>
      <sheetData sheetId="5446" refreshError="1"/>
      <sheetData sheetId="5447" refreshError="1"/>
      <sheetData sheetId="5448" refreshError="1"/>
      <sheetData sheetId="5449" refreshError="1"/>
      <sheetData sheetId="5450" refreshError="1"/>
      <sheetData sheetId="5451" refreshError="1"/>
      <sheetData sheetId="5452" refreshError="1"/>
      <sheetData sheetId="5453" refreshError="1"/>
      <sheetData sheetId="5454" refreshError="1"/>
      <sheetData sheetId="5455" refreshError="1"/>
      <sheetData sheetId="5456" refreshError="1"/>
      <sheetData sheetId="5457" refreshError="1"/>
      <sheetData sheetId="5458" refreshError="1"/>
      <sheetData sheetId="5459" refreshError="1"/>
      <sheetData sheetId="5460" refreshError="1"/>
      <sheetData sheetId="5461" refreshError="1"/>
      <sheetData sheetId="5462" refreshError="1"/>
      <sheetData sheetId="5463" refreshError="1"/>
      <sheetData sheetId="5464" refreshError="1"/>
      <sheetData sheetId="5465" refreshError="1"/>
      <sheetData sheetId="5466" refreshError="1"/>
      <sheetData sheetId="5467" refreshError="1"/>
      <sheetData sheetId="5468" refreshError="1"/>
      <sheetData sheetId="5469" refreshError="1"/>
      <sheetData sheetId="5470" refreshError="1"/>
      <sheetData sheetId="5471" refreshError="1"/>
      <sheetData sheetId="5472" refreshError="1"/>
      <sheetData sheetId="5473" refreshError="1"/>
      <sheetData sheetId="5474" refreshError="1"/>
      <sheetData sheetId="5475" refreshError="1"/>
      <sheetData sheetId="5476" refreshError="1"/>
      <sheetData sheetId="5477" refreshError="1"/>
      <sheetData sheetId="5478" refreshError="1"/>
      <sheetData sheetId="5479" refreshError="1"/>
      <sheetData sheetId="5480" refreshError="1"/>
      <sheetData sheetId="5481" refreshError="1"/>
      <sheetData sheetId="5482" refreshError="1"/>
      <sheetData sheetId="5483" refreshError="1"/>
      <sheetData sheetId="5484" refreshError="1"/>
      <sheetData sheetId="5485" refreshError="1"/>
      <sheetData sheetId="5486" refreshError="1"/>
      <sheetData sheetId="5487" refreshError="1"/>
      <sheetData sheetId="5488" refreshError="1"/>
      <sheetData sheetId="5489" refreshError="1"/>
      <sheetData sheetId="5490" refreshError="1"/>
      <sheetData sheetId="5491" refreshError="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 refreshError="1"/>
      <sheetData sheetId="5498" refreshError="1"/>
      <sheetData sheetId="5499" refreshError="1"/>
      <sheetData sheetId="5500" refreshError="1"/>
      <sheetData sheetId="5501" refreshError="1"/>
      <sheetData sheetId="5502" refreshError="1"/>
      <sheetData sheetId="5503" refreshError="1"/>
      <sheetData sheetId="5504" refreshError="1"/>
      <sheetData sheetId="5505" refreshError="1"/>
      <sheetData sheetId="5506" refreshError="1"/>
      <sheetData sheetId="5507" refreshError="1"/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 refreshError="1"/>
      <sheetData sheetId="5526" refreshError="1"/>
      <sheetData sheetId="5527" refreshError="1"/>
      <sheetData sheetId="5528" refreshError="1"/>
      <sheetData sheetId="5529" refreshError="1"/>
      <sheetData sheetId="5530" refreshError="1"/>
      <sheetData sheetId="5531" refreshError="1"/>
      <sheetData sheetId="5532" refreshError="1"/>
      <sheetData sheetId="5533" refreshError="1"/>
      <sheetData sheetId="5534" refreshError="1"/>
      <sheetData sheetId="5535" refreshError="1"/>
      <sheetData sheetId="5536" refreshError="1"/>
      <sheetData sheetId="5537" refreshError="1"/>
      <sheetData sheetId="5538" refreshError="1"/>
      <sheetData sheetId="5539" refreshError="1"/>
      <sheetData sheetId="5540" refreshError="1"/>
      <sheetData sheetId="5541" refreshError="1"/>
      <sheetData sheetId="5542" refreshError="1"/>
      <sheetData sheetId="5543" refreshError="1"/>
      <sheetData sheetId="5544" refreshError="1"/>
      <sheetData sheetId="5545" refreshError="1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 refreshError="1"/>
      <sheetData sheetId="5552" refreshError="1"/>
      <sheetData sheetId="5553" refreshError="1"/>
      <sheetData sheetId="5554" refreshError="1"/>
      <sheetData sheetId="5555" refreshError="1"/>
      <sheetData sheetId="5556" refreshError="1"/>
      <sheetData sheetId="5557" refreshError="1"/>
      <sheetData sheetId="5558" refreshError="1"/>
      <sheetData sheetId="5559" refreshError="1"/>
      <sheetData sheetId="5560" refreshError="1"/>
      <sheetData sheetId="5561" refreshError="1"/>
      <sheetData sheetId="5562" refreshError="1"/>
      <sheetData sheetId="5563" refreshError="1"/>
      <sheetData sheetId="5564" refreshError="1"/>
      <sheetData sheetId="5565" refreshError="1"/>
      <sheetData sheetId="5566" refreshError="1"/>
      <sheetData sheetId="5567" refreshError="1"/>
      <sheetData sheetId="5568" refreshError="1"/>
      <sheetData sheetId="5569" refreshError="1"/>
      <sheetData sheetId="5570" refreshError="1"/>
      <sheetData sheetId="5571" refreshError="1"/>
      <sheetData sheetId="5572" refreshError="1"/>
      <sheetData sheetId="5573" refreshError="1"/>
      <sheetData sheetId="5574" refreshError="1"/>
      <sheetData sheetId="5575" refreshError="1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 refreshError="1"/>
      <sheetData sheetId="5602" refreshError="1"/>
      <sheetData sheetId="5603" refreshError="1"/>
      <sheetData sheetId="5604" refreshError="1"/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 refreshError="1"/>
      <sheetData sheetId="5611" refreshError="1"/>
      <sheetData sheetId="5612" refreshError="1"/>
      <sheetData sheetId="5613" refreshError="1"/>
      <sheetData sheetId="5614" refreshError="1"/>
      <sheetData sheetId="5615" refreshError="1"/>
      <sheetData sheetId="5616" refreshError="1"/>
      <sheetData sheetId="5617" refreshError="1"/>
      <sheetData sheetId="5618" refreshError="1"/>
      <sheetData sheetId="5619" refreshError="1"/>
      <sheetData sheetId="5620" refreshError="1"/>
      <sheetData sheetId="5621" refreshError="1"/>
      <sheetData sheetId="5622" refreshError="1"/>
      <sheetData sheetId="5623" refreshError="1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 refreshError="1"/>
      <sheetData sheetId="5631" refreshError="1"/>
      <sheetData sheetId="5632" refreshError="1"/>
      <sheetData sheetId="5633" refreshError="1"/>
      <sheetData sheetId="5634" refreshError="1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 refreshError="1"/>
      <sheetData sheetId="5644" refreshError="1"/>
      <sheetData sheetId="5645" refreshError="1"/>
      <sheetData sheetId="5646" refreshError="1"/>
      <sheetData sheetId="5647" refreshError="1"/>
      <sheetData sheetId="5648" refreshError="1"/>
      <sheetData sheetId="5649" refreshError="1"/>
      <sheetData sheetId="5650" refreshError="1"/>
      <sheetData sheetId="5651" refreshError="1"/>
      <sheetData sheetId="5652" refreshError="1"/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 refreshError="1"/>
      <sheetData sheetId="5660" refreshError="1"/>
      <sheetData sheetId="5661" refreshError="1"/>
      <sheetData sheetId="5662" refreshError="1"/>
      <sheetData sheetId="5663" refreshError="1"/>
      <sheetData sheetId="5664" refreshError="1"/>
      <sheetData sheetId="5665" refreshError="1"/>
      <sheetData sheetId="5666" refreshError="1"/>
      <sheetData sheetId="5667" refreshError="1"/>
      <sheetData sheetId="5668" refreshError="1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  <sheetData sheetId="5691" refreshError="1"/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 refreshError="1"/>
      <sheetData sheetId="5700" refreshError="1"/>
      <sheetData sheetId="5701" refreshError="1"/>
      <sheetData sheetId="5702" refreshError="1"/>
      <sheetData sheetId="5703" refreshError="1"/>
      <sheetData sheetId="5704" refreshError="1"/>
      <sheetData sheetId="5705" refreshError="1"/>
      <sheetData sheetId="5706" refreshError="1"/>
      <sheetData sheetId="5707" refreshError="1"/>
      <sheetData sheetId="5708" refreshError="1"/>
      <sheetData sheetId="5709" refreshError="1"/>
      <sheetData sheetId="5710" refreshError="1"/>
      <sheetData sheetId="5711" refreshError="1"/>
      <sheetData sheetId="5712" refreshError="1"/>
      <sheetData sheetId="5713" refreshError="1"/>
      <sheetData sheetId="5714" refreshError="1"/>
      <sheetData sheetId="5715" refreshError="1"/>
      <sheetData sheetId="5716" refreshError="1"/>
      <sheetData sheetId="5717" refreshError="1"/>
      <sheetData sheetId="5718" refreshError="1"/>
      <sheetData sheetId="5719" refreshError="1"/>
      <sheetData sheetId="5720" refreshError="1"/>
      <sheetData sheetId="5721" refreshError="1"/>
      <sheetData sheetId="5722" refreshError="1"/>
      <sheetData sheetId="5723" refreshError="1"/>
      <sheetData sheetId="5724" refreshError="1"/>
      <sheetData sheetId="5725" refreshError="1"/>
      <sheetData sheetId="5726" refreshError="1"/>
      <sheetData sheetId="5727" refreshError="1"/>
      <sheetData sheetId="5728" refreshError="1"/>
      <sheetData sheetId="5729" refreshError="1"/>
      <sheetData sheetId="5730" refreshError="1"/>
      <sheetData sheetId="5731" refreshError="1"/>
      <sheetData sheetId="5732" refreshError="1"/>
      <sheetData sheetId="5733" refreshError="1"/>
      <sheetData sheetId="5734" refreshError="1"/>
      <sheetData sheetId="5735" refreshError="1"/>
      <sheetData sheetId="5736" refreshError="1"/>
      <sheetData sheetId="5737" refreshError="1"/>
      <sheetData sheetId="5738" refreshError="1"/>
      <sheetData sheetId="5739" refreshError="1"/>
      <sheetData sheetId="5740" refreshError="1"/>
      <sheetData sheetId="5741" refreshError="1"/>
      <sheetData sheetId="5742" refreshError="1"/>
      <sheetData sheetId="5743" refreshError="1"/>
      <sheetData sheetId="5744" refreshError="1"/>
      <sheetData sheetId="5745" refreshError="1"/>
      <sheetData sheetId="5746" refreshError="1"/>
      <sheetData sheetId="5747" refreshError="1"/>
      <sheetData sheetId="5748" refreshError="1"/>
      <sheetData sheetId="5749" refreshError="1"/>
      <sheetData sheetId="5750" refreshError="1"/>
      <sheetData sheetId="5751" refreshError="1"/>
      <sheetData sheetId="5752" refreshError="1"/>
      <sheetData sheetId="5753" refreshError="1"/>
      <sheetData sheetId="5754" refreshError="1"/>
      <sheetData sheetId="5755" refreshError="1"/>
      <sheetData sheetId="5756" refreshError="1"/>
      <sheetData sheetId="5757" refreshError="1"/>
      <sheetData sheetId="5758" refreshError="1"/>
      <sheetData sheetId="5759" refreshError="1"/>
      <sheetData sheetId="5760" refreshError="1"/>
      <sheetData sheetId="5761" refreshError="1"/>
      <sheetData sheetId="5762" refreshError="1"/>
      <sheetData sheetId="5763" refreshError="1"/>
      <sheetData sheetId="5764" refreshError="1"/>
      <sheetData sheetId="5765" refreshError="1"/>
      <sheetData sheetId="5766" refreshError="1"/>
      <sheetData sheetId="5767" refreshError="1"/>
      <sheetData sheetId="5768" refreshError="1"/>
      <sheetData sheetId="5769" refreshError="1"/>
      <sheetData sheetId="5770" refreshError="1"/>
      <sheetData sheetId="5771" refreshError="1"/>
      <sheetData sheetId="5772" refreshError="1"/>
      <sheetData sheetId="5773" refreshError="1"/>
      <sheetData sheetId="5774" refreshError="1"/>
      <sheetData sheetId="5775" refreshError="1"/>
      <sheetData sheetId="5776" refreshError="1"/>
      <sheetData sheetId="5777" refreshError="1"/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 refreshError="1"/>
      <sheetData sheetId="5789" refreshError="1"/>
      <sheetData sheetId="5790" refreshError="1"/>
      <sheetData sheetId="5791" refreshError="1"/>
      <sheetData sheetId="5792" refreshError="1"/>
      <sheetData sheetId="5793" refreshError="1"/>
      <sheetData sheetId="5794" refreshError="1"/>
      <sheetData sheetId="5795" refreshError="1"/>
      <sheetData sheetId="5796" refreshError="1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 refreshError="1"/>
      <sheetData sheetId="5816" refreshError="1"/>
      <sheetData sheetId="5817" refreshError="1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 refreshError="1"/>
      <sheetData sheetId="5839" refreshError="1"/>
      <sheetData sheetId="5840" refreshError="1"/>
      <sheetData sheetId="5841" refreshError="1"/>
      <sheetData sheetId="5842" refreshError="1"/>
      <sheetData sheetId="5843" refreshError="1"/>
      <sheetData sheetId="5844" refreshError="1"/>
      <sheetData sheetId="5845" refreshError="1"/>
      <sheetData sheetId="5846" refreshError="1"/>
      <sheetData sheetId="5847" refreshError="1"/>
      <sheetData sheetId="5848" refreshError="1"/>
      <sheetData sheetId="5849" refreshError="1"/>
      <sheetData sheetId="5850" refreshError="1"/>
      <sheetData sheetId="5851" refreshError="1"/>
      <sheetData sheetId="5852" refreshError="1"/>
      <sheetData sheetId="5853" refreshError="1"/>
      <sheetData sheetId="5854" refreshError="1"/>
      <sheetData sheetId="5855" refreshError="1"/>
      <sheetData sheetId="5856" refreshError="1"/>
      <sheetData sheetId="5857" refreshError="1"/>
      <sheetData sheetId="5858" refreshError="1"/>
      <sheetData sheetId="5859" refreshError="1"/>
      <sheetData sheetId="5860" refreshError="1"/>
      <sheetData sheetId="5861" refreshError="1"/>
      <sheetData sheetId="5862" refreshError="1"/>
      <sheetData sheetId="5863" refreshError="1"/>
      <sheetData sheetId="5864" refreshError="1"/>
      <sheetData sheetId="5865" refreshError="1"/>
      <sheetData sheetId="5866" refreshError="1"/>
      <sheetData sheetId="5867" refreshError="1"/>
      <sheetData sheetId="5868" refreshError="1"/>
      <sheetData sheetId="5869" refreshError="1"/>
      <sheetData sheetId="5870" refreshError="1"/>
      <sheetData sheetId="5871" refreshError="1"/>
      <sheetData sheetId="5872" refreshError="1"/>
      <sheetData sheetId="5873" refreshError="1"/>
      <sheetData sheetId="5874" refreshError="1"/>
      <sheetData sheetId="5875" refreshError="1"/>
      <sheetData sheetId="5876" refreshError="1"/>
      <sheetData sheetId="5877" refreshError="1"/>
      <sheetData sheetId="5878" refreshError="1"/>
      <sheetData sheetId="5879" refreshError="1"/>
      <sheetData sheetId="5880" refreshError="1"/>
      <sheetData sheetId="5881" refreshError="1"/>
      <sheetData sheetId="5882" refreshError="1"/>
      <sheetData sheetId="5883" refreshError="1"/>
      <sheetData sheetId="5884" refreshError="1"/>
      <sheetData sheetId="5885" refreshError="1"/>
      <sheetData sheetId="5886" refreshError="1"/>
      <sheetData sheetId="5887" refreshError="1"/>
      <sheetData sheetId="5888" refreshError="1"/>
      <sheetData sheetId="5889" refreshError="1"/>
      <sheetData sheetId="5890" refreshError="1"/>
      <sheetData sheetId="5891" refreshError="1"/>
      <sheetData sheetId="5892" refreshError="1"/>
      <sheetData sheetId="5893" refreshError="1"/>
      <sheetData sheetId="5894" refreshError="1"/>
      <sheetData sheetId="5895" refreshError="1"/>
      <sheetData sheetId="5896" refreshError="1"/>
      <sheetData sheetId="5897" refreshError="1"/>
      <sheetData sheetId="5898" refreshError="1"/>
      <sheetData sheetId="5899" refreshError="1"/>
      <sheetData sheetId="5900" refreshError="1"/>
      <sheetData sheetId="5901" refreshError="1"/>
      <sheetData sheetId="5902" refreshError="1"/>
      <sheetData sheetId="5903" refreshError="1"/>
      <sheetData sheetId="5904" refreshError="1"/>
      <sheetData sheetId="5905" refreshError="1"/>
      <sheetData sheetId="5906" refreshError="1"/>
      <sheetData sheetId="5907" refreshError="1"/>
      <sheetData sheetId="5908" refreshError="1"/>
      <sheetData sheetId="5909" refreshError="1"/>
      <sheetData sheetId="5910" refreshError="1"/>
      <sheetData sheetId="5911" refreshError="1"/>
      <sheetData sheetId="5912" refreshError="1"/>
      <sheetData sheetId="5913" refreshError="1"/>
      <sheetData sheetId="5914" refreshError="1"/>
      <sheetData sheetId="5915" refreshError="1"/>
      <sheetData sheetId="5916" refreshError="1"/>
      <sheetData sheetId="5917" refreshError="1"/>
      <sheetData sheetId="5918" refreshError="1"/>
      <sheetData sheetId="5919" refreshError="1"/>
      <sheetData sheetId="5920" refreshError="1"/>
      <sheetData sheetId="5921" refreshError="1"/>
      <sheetData sheetId="5922" refreshError="1"/>
      <sheetData sheetId="5923" refreshError="1"/>
      <sheetData sheetId="5924" refreshError="1"/>
      <sheetData sheetId="5925" refreshError="1"/>
      <sheetData sheetId="5926" refreshError="1"/>
      <sheetData sheetId="5927" refreshError="1"/>
      <sheetData sheetId="5928" refreshError="1"/>
      <sheetData sheetId="5929" refreshError="1"/>
      <sheetData sheetId="5930" refreshError="1"/>
      <sheetData sheetId="5931" refreshError="1"/>
      <sheetData sheetId="5932" refreshError="1"/>
      <sheetData sheetId="5933" refreshError="1"/>
      <sheetData sheetId="5934" refreshError="1"/>
      <sheetData sheetId="5935" refreshError="1"/>
      <sheetData sheetId="5936" refreshError="1"/>
      <sheetData sheetId="5937" refreshError="1"/>
      <sheetData sheetId="5938" refreshError="1"/>
      <sheetData sheetId="5939" refreshError="1"/>
      <sheetData sheetId="5940" refreshError="1"/>
      <sheetData sheetId="5941" refreshError="1"/>
      <sheetData sheetId="5942" refreshError="1"/>
      <sheetData sheetId="5943" refreshError="1"/>
      <sheetData sheetId="5944" refreshError="1"/>
      <sheetData sheetId="5945" refreshError="1"/>
      <sheetData sheetId="5946" refreshError="1"/>
      <sheetData sheetId="5947" refreshError="1"/>
      <sheetData sheetId="5948" refreshError="1"/>
      <sheetData sheetId="5949" refreshError="1"/>
      <sheetData sheetId="5950" refreshError="1"/>
      <sheetData sheetId="5951" refreshError="1"/>
      <sheetData sheetId="5952" refreshError="1"/>
      <sheetData sheetId="5953" refreshError="1"/>
      <sheetData sheetId="5954" refreshError="1"/>
      <sheetData sheetId="5955" refreshError="1"/>
      <sheetData sheetId="5956" refreshError="1"/>
      <sheetData sheetId="5957" refreshError="1"/>
      <sheetData sheetId="5958" refreshError="1"/>
      <sheetData sheetId="5959" refreshError="1"/>
      <sheetData sheetId="5960" refreshError="1"/>
      <sheetData sheetId="5961" refreshError="1"/>
      <sheetData sheetId="5962" refreshError="1"/>
      <sheetData sheetId="5963" refreshError="1"/>
      <sheetData sheetId="5964" refreshError="1"/>
      <sheetData sheetId="5965" refreshError="1"/>
      <sheetData sheetId="5966" refreshError="1"/>
      <sheetData sheetId="5967" refreshError="1"/>
      <sheetData sheetId="5968" refreshError="1"/>
      <sheetData sheetId="5969" refreshError="1"/>
      <sheetData sheetId="5970" refreshError="1"/>
      <sheetData sheetId="5971" refreshError="1"/>
      <sheetData sheetId="5972" refreshError="1"/>
      <sheetData sheetId="5973" refreshError="1"/>
      <sheetData sheetId="5974" refreshError="1"/>
      <sheetData sheetId="5975" refreshError="1"/>
      <sheetData sheetId="5976" refreshError="1"/>
      <sheetData sheetId="5977" refreshError="1"/>
      <sheetData sheetId="5978" refreshError="1"/>
      <sheetData sheetId="5979" refreshError="1"/>
      <sheetData sheetId="5980" refreshError="1"/>
      <sheetData sheetId="5981" refreshError="1"/>
      <sheetData sheetId="5982" refreshError="1"/>
      <sheetData sheetId="5983" refreshError="1"/>
      <sheetData sheetId="5984" refreshError="1"/>
      <sheetData sheetId="5985" refreshError="1"/>
      <sheetData sheetId="5986" refreshError="1"/>
      <sheetData sheetId="5987" refreshError="1"/>
      <sheetData sheetId="5988" refreshError="1"/>
      <sheetData sheetId="5989" refreshError="1"/>
      <sheetData sheetId="5990" refreshError="1"/>
      <sheetData sheetId="5991" refreshError="1"/>
      <sheetData sheetId="5992" refreshError="1"/>
      <sheetData sheetId="5993" refreshError="1"/>
      <sheetData sheetId="5994" refreshError="1"/>
      <sheetData sheetId="5995" refreshError="1"/>
      <sheetData sheetId="5996" refreshError="1"/>
      <sheetData sheetId="5997" refreshError="1"/>
      <sheetData sheetId="5998" refreshError="1"/>
      <sheetData sheetId="5999" refreshError="1"/>
      <sheetData sheetId="6000" refreshError="1"/>
      <sheetData sheetId="6001" refreshError="1"/>
      <sheetData sheetId="6002" refreshError="1"/>
      <sheetData sheetId="6003" refreshError="1"/>
      <sheetData sheetId="6004" refreshError="1"/>
      <sheetData sheetId="6005" refreshError="1"/>
      <sheetData sheetId="6006" refreshError="1"/>
      <sheetData sheetId="6007" refreshError="1"/>
      <sheetData sheetId="6008" refreshError="1"/>
      <sheetData sheetId="6009" refreshError="1"/>
      <sheetData sheetId="6010" refreshError="1"/>
      <sheetData sheetId="6011" refreshError="1"/>
      <sheetData sheetId="6012" refreshError="1"/>
      <sheetData sheetId="6013" refreshError="1"/>
      <sheetData sheetId="6014" refreshError="1"/>
      <sheetData sheetId="6015" refreshError="1"/>
      <sheetData sheetId="6016" refreshError="1"/>
      <sheetData sheetId="6017" refreshError="1"/>
      <sheetData sheetId="6018" refreshError="1"/>
      <sheetData sheetId="6019" refreshError="1"/>
      <sheetData sheetId="6020" refreshError="1"/>
      <sheetData sheetId="6021" refreshError="1"/>
      <sheetData sheetId="6022" refreshError="1"/>
      <sheetData sheetId="6023" refreshError="1"/>
      <sheetData sheetId="6024" refreshError="1"/>
      <sheetData sheetId="6025" refreshError="1"/>
      <sheetData sheetId="6026" refreshError="1"/>
      <sheetData sheetId="6027" refreshError="1"/>
      <sheetData sheetId="6028" refreshError="1"/>
      <sheetData sheetId="6029" refreshError="1"/>
      <sheetData sheetId="6030" refreshError="1"/>
      <sheetData sheetId="6031" refreshError="1"/>
      <sheetData sheetId="6032" refreshError="1"/>
      <sheetData sheetId="6033" refreshError="1"/>
      <sheetData sheetId="6034" refreshError="1"/>
      <sheetData sheetId="6035" refreshError="1"/>
      <sheetData sheetId="6036" refreshError="1"/>
      <sheetData sheetId="6037" refreshError="1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 refreshError="1"/>
      <sheetData sheetId="6046" refreshError="1"/>
      <sheetData sheetId="6047" refreshError="1"/>
      <sheetData sheetId="6048" refreshError="1"/>
      <sheetData sheetId="6049" refreshError="1"/>
      <sheetData sheetId="6050" refreshError="1"/>
      <sheetData sheetId="6051" refreshError="1"/>
      <sheetData sheetId="6052" refreshError="1"/>
      <sheetData sheetId="6053" refreshError="1"/>
      <sheetData sheetId="6054" refreshError="1"/>
      <sheetData sheetId="6055" refreshError="1"/>
      <sheetData sheetId="6056" refreshError="1"/>
      <sheetData sheetId="6057" refreshError="1"/>
      <sheetData sheetId="6058" refreshError="1"/>
      <sheetData sheetId="6059" refreshError="1"/>
      <sheetData sheetId="6060" refreshError="1"/>
      <sheetData sheetId="6061" refreshError="1"/>
      <sheetData sheetId="6062" refreshError="1"/>
      <sheetData sheetId="6063" refreshError="1"/>
      <sheetData sheetId="6064" refreshError="1"/>
      <sheetData sheetId="6065" refreshError="1"/>
      <sheetData sheetId="6066" refreshError="1"/>
      <sheetData sheetId="6067" refreshError="1"/>
      <sheetData sheetId="6068" refreshError="1"/>
      <sheetData sheetId="6069" refreshError="1"/>
      <sheetData sheetId="6070" refreshError="1"/>
      <sheetData sheetId="6071" refreshError="1"/>
      <sheetData sheetId="6072" refreshError="1"/>
      <sheetData sheetId="6073" refreshError="1"/>
      <sheetData sheetId="6074" refreshError="1"/>
      <sheetData sheetId="6075" refreshError="1"/>
      <sheetData sheetId="6076" refreshError="1"/>
      <sheetData sheetId="6077" refreshError="1"/>
      <sheetData sheetId="6078" refreshError="1"/>
      <sheetData sheetId="6079" refreshError="1"/>
      <sheetData sheetId="6080" refreshError="1"/>
      <sheetData sheetId="6081" refreshError="1"/>
      <sheetData sheetId="6082" refreshError="1"/>
      <sheetData sheetId="6083" refreshError="1"/>
      <sheetData sheetId="6084" refreshError="1"/>
      <sheetData sheetId="6085" refreshError="1"/>
      <sheetData sheetId="6086" refreshError="1"/>
      <sheetData sheetId="6087" refreshError="1"/>
      <sheetData sheetId="6088" refreshError="1"/>
      <sheetData sheetId="6089" refreshError="1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 refreshError="1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 refreshError="1"/>
      <sheetData sheetId="6156" refreshError="1"/>
      <sheetData sheetId="6157" refreshError="1"/>
      <sheetData sheetId="6158" refreshError="1"/>
      <sheetData sheetId="6159" refreshError="1"/>
      <sheetData sheetId="6160" refreshError="1"/>
      <sheetData sheetId="6161" refreshError="1"/>
      <sheetData sheetId="6162" refreshError="1"/>
      <sheetData sheetId="6163" refreshError="1"/>
      <sheetData sheetId="6164" refreshError="1"/>
      <sheetData sheetId="6165" refreshError="1"/>
      <sheetData sheetId="6166" refreshError="1"/>
      <sheetData sheetId="6167" refreshError="1"/>
      <sheetData sheetId="6168" refreshError="1"/>
      <sheetData sheetId="6169" refreshError="1"/>
      <sheetData sheetId="6170" refreshError="1"/>
      <sheetData sheetId="6171" refreshError="1"/>
      <sheetData sheetId="6172" refreshError="1"/>
      <sheetData sheetId="6173" refreshError="1"/>
      <sheetData sheetId="6174" refreshError="1"/>
      <sheetData sheetId="6175" refreshError="1"/>
      <sheetData sheetId="6176" refreshError="1"/>
      <sheetData sheetId="6177" refreshError="1"/>
      <sheetData sheetId="6178" refreshError="1"/>
      <sheetData sheetId="6179" refreshError="1"/>
      <sheetData sheetId="6180" refreshError="1"/>
      <sheetData sheetId="6181" refreshError="1"/>
      <sheetData sheetId="6182" refreshError="1"/>
      <sheetData sheetId="6183" refreshError="1"/>
      <sheetData sheetId="6184" refreshError="1"/>
      <sheetData sheetId="6185" refreshError="1"/>
      <sheetData sheetId="6186" refreshError="1"/>
      <sheetData sheetId="6187" refreshError="1"/>
      <sheetData sheetId="6188" refreshError="1"/>
      <sheetData sheetId="6189" refreshError="1"/>
      <sheetData sheetId="6190" refreshError="1"/>
      <sheetData sheetId="6191" refreshError="1"/>
      <sheetData sheetId="6192" refreshError="1"/>
      <sheetData sheetId="6193" refreshError="1"/>
      <sheetData sheetId="6194" refreshError="1"/>
      <sheetData sheetId="6195" refreshError="1"/>
      <sheetData sheetId="6196" refreshError="1"/>
      <sheetData sheetId="6197" refreshError="1"/>
      <sheetData sheetId="6198" refreshError="1"/>
      <sheetData sheetId="6199" refreshError="1"/>
      <sheetData sheetId="6200" refreshError="1"/>
      <sheetData sheetId="6201" refreshError="1"/>
      <sheetData sheetId="6202" refreshError="1"/>
      <sheetData sheetId="6203" refreshError="1"/>
      <sheetData sheetId="6204" refreshError="1"/>
      <sheetData sheetId="6205" refreshError="1"/>
      <sheetData sheetId="6206" refreshError="1"/>
      <sheetData sheetId="6207" refreshError="1"/>
      <sheetData sheetId="6208" refreshError="1"/>
      <sheetData sheetId="6209" refreshError="1"/>
      <sheetData sheetId="6210" refreshError="1"/>
      <sheetData sheetId="6211" refreshError="1"/>
      <sheetData sheetId="6212" refreshError="1"/>
      <sheetData sheetId="6213" refreshError="1"/>
      <sheetData sheetId="6214" refreshError="1"/>
      <sheetData sheetId="6215" refreshError="1"/>
      <sheetData sheetId="6216" refreshError="1"/>
      <sheetData sheetId="6217" refreshError="1"/>
      <sheetData sheetId="6218" refreshError="1"/>
      <sheetData sheetId="6219" refreshError="1"/>
      <sheetData sheetId="6220" refreshError="1"/>
      <sheetData sheetId="6221" refreshError="1"/>
      <sheetData sheetId="6222" refreshError="1"/>
      <sheetData sheetId="6223" refreshError="1"/>
      <sheetData sheetId="6224" refreshError="1"/>
      <sheetData sheetId="6225" refreshError="1"/>
      <sheetData sheetId="6226" refreshError="1"/>
      <sheetData sheetId="6227" refreshError="1"/>
      <sheetData sheetId="6228" refreshError="1"/>
      <sheetData sheetId="6229" refreshError="1"/>
      <sheetData sheetId="6230" refreshError="1"/>
      <sheetData sheetId="6231" refreshError="1"/>
      <sheetData sheetId="6232" refreshError="1"/>
      <sheetData sheetId="6233" refreshError="1"/>
      <sheetData sheetId="6234" refreshError="1"/>
      <sheetData sheetId="6235" refreshError="1"/>
      <sheetData sheetId="6236" refreshError="1"/>
      <sheetData sheetId="6237" refreshError="1"/>
      <sheetData sheetId="6238" refreshError="1"/>
      <sheetData sheetId="6239" refreshError="1"/>
      <sheetData sheetId="6240" refreshError="1"/>
      <sheetData sheetId="6241" refreshError="1"/>
      <sheetData sheetId="6242" refreshError="1"/>
      <sheetData sheetId="6243" refreshError="1"/>
      <sheetData sheetId="6244" refreshError="1"/>
      <sheetData sheetId="6245" refreshError="1"/>
      <sheetData sheetId="6246" refreshError="1"/>
      <sheetData sheetId="6247" refreshError="1"/>
      <sheetData sheetId="6248" refreshError="1"/>
      <sheetData sheetId="6249" refreshError="1"/>
      <sheetData sheetId="6250" refreshError="1"/>
      <sheetData sheetId="6251" refreshError="1"/>
      <sheetData sheetId="6252" refreshError="1"/>
      <sheetData sheetId="6253" refreshError="1"/>
      <sheetData sheetId="6254" refreshError="1"/>
      <sheetData sheetId="6255" refreshError="1"/>
      <sheetData sheetId="6256" refreshError="1"/>
      <sheetData sheetId="6257" refreshError="1"/>
      <sheetData sheetId="6258" refreshError="1"/>
      <sheetData sheetId="6259" refreshError="1"/>
      <sheetData sheetId="6260" refreshError="1"/>
      <sheetData sheetId="6261" refreshError="1"/>
      <sheetData sheetId="6262" refreshError="1"/>
      <sheetData sheetId="6263" refreshError="1"/>
      <sheetData sheetId="6264" refreshError="1"/>
      <sheetData sheetId="6265" refreshError="1"/>
      <sheetData sheetId="6266" refreshError="1"/>
      <sheetData sheetId="6267" refreshError="1"/>
      <sheetData sheetId="6268" refreshError="1"/>
      <sheetData sheetId="6269" refreshError="1"/>
      <sheetData sheetId="6270" refreshError="1"/>
      <sheetData sheetId="6271" refreshError="1"/>
      <sheetData sheetId="6272" refreshError="1"/>
      <sheetData sheetId="6273" refreshError="1"/>
      <sheetData sheetId="6274" refreshError="1"/>
      <sheetData sheetId="6275" refreshError="1"/>
      <sheetData sheetId="6276" refreshError="1"/>
      <sheetData sheetId="6277" refreshError="1"/>
      <sheetData sheetId="6278" refreshError="1"/>
      <sheetData sheetId="6279" refreshError="1"/>
      <sheetData sheetId="6280" refreshError="1"/>
      <sheetData sheetId="6281" refreshError="1"/>
      <sheetData sheetId="6282" refreshError="1"/>
      <sheetData sheetId="6283" refreshError="1"/>
      <sheetData sheetId="6284" refreshError="1"/>
      <sheetData sheetId="6285" refreshError="1"/>
      <sheetData sheetId="6286" refreshError="1"/>
      <sheetData sheetId="6287" refreshError="1"/>
      <sheetData sheetId="6288" refreshError="1"/>
      <sheetData sheetId="6289" refreshError="1"/>
      <sheetData sheetId="6290" refreshError="1"/>
      <sheetData sheetId="6291" refreshError="1"/>
      <sheetData sheetId="6292" refreshError="1"/>
      <sheetData sheetId="6293" refreshError="1"/>
      <sheetData sheetId="6294" refreshError="1"/>
      <sheetData sheetId="6295" refreshError="1"/>
      <sheetData sheetId="6296" refreshError="1"/>
      <sheetData sheetId="6297" refreshError="1"/>
      <sheetData sheetId="6298" refreshError="1"/>
      <sheetData sheetId="6299" refreshError="1"/>
      <sheetData sheetId="6300" refreshError="1"/>
      <sheetData sheetId="6301" refreshError="1"/>
      <sheetData sheetId="6302" refreshError="1"/>
      <sheetData sheetId="6303" refreshError="1"/>
      <sheetData sheetId="6304" refreshError="1"/>
      <sheetData sheetId="6305" refreshError="1"/>
      <sheetData sheetId="6306" refreshError="1"/>
      <sheetData sheetId="6307" refreshError="1"/>
      <sheetData sheetId="6308" refreshError="1"/>
      <sheetData sheetId="6309" refreshError="1"/>
      <sheetData sheetId="6310" refreshError="1"/>
      <sheetData sheetId="6311" refreshError="1"/>
      <sheetData sheetId="6312" refreshError="1"/>
      <sheetData sheetId="6313" refreshError="1"/>
      <sheetData sheetId="6314" refreshError="1"/>
      <sheetData sheetId="6315" refreshError="1"/>
      <sheetData sheetId="6316" refreshError="1"/>
      <sheetData sheetId="6317" refreshError="1"/>
      <sheetData sheetId="6318" refreshError="1"/>
      <sheetData sheetId="6319" refreshError="1"/>
      <sheetData sheetId="6320" refreshError="1"/>
      <sheetData sheetId="6321" refreshError="1"/>
      <sheetData sheetId="6322" refreshError="1"/>
      <sheetData sheetId="6323" refreshError="1"/>
      <sheetData sheetId="6324" refreshError="1"/>
      <sheetData sheetId="6325" refreshError="1"/>
      <sheetData sheetId="6326" refreshError="1"/>
      <sheetData sheetId="6327" refreshError="1"/>
      <sheetData sheetId="6328" refreshError="1"/>
      <sheetData sheetId="6329" refreshError="1"/>
      <sheetData sheetId="6330" refreshError="1"/>
      <sheetData sheetId="6331" refreshError="1"/>
      <sheetData sheetId="6332" refreshError="1"/>
      <sheetData sheetId="6333" refreshError="1"/>
      <sheetData sheetId="6334" refreshError="1"/>
      <sheetData sheetId="6335" refreshError="1"/>
      <sheetData sheetId="6336" refreshError="1"/>
      <sheetData sheetId="6337" refreshError="1"/>
      <sheetData sheetId="6338" refreshError="1"/>
      <sheetData sheetId="6339" refreshError="1"/>
      <sheetData sheetId="6340" refreshError="1"/>
      <sheetData sheetId="6341" refreshError="1"/>
      <sheetData sheetId="6342" refreshError="1"/>
      <sheetData sheetId="6343" refreshError="1"/>
      <sheetData sheetId="6344" refreshError="1"/>
      <sheetData sheetId="6345" refreshError="1"/>
      <sheetData sheetId="6346" refreshError="1"/>
      <sheetData sheetId="6347" refreshError="1"/>
      <sheetData sheetId="6348" refreshError="1"/>
      <sheetData sheetId="6349" refreshError="1"/>
      <sheetData sheetId="6350" refreshError="1"/>
      <sheetData sheetId="6351" refreshError="1"/>
      <sheetData sheetId="6352" refreshError="1"/>
      <sheetData sheetId="6353" refreshError="1"/>
      <sheetData sheetId="6354" refreshError="1"/>
      <sheetData sheetId="6355" refreshError="1"/>
      <sheetData sheetId="6356" refreshError="1"/>
      <sheetData sheetId="6357" refreshError="1"/>
      <sheetData sheetId="6358" refreshError="1"/>
      <sheetData sheetId="6359" refreshError="1"/>
      <sheetData sheetId="6360" refreshError="1"/>
      <sheetData sheetId="6361" refreshError="1"/>
      <sheetData sheetId="6362" refreshError="1"/>
      <sheetData sheetId="6363" refreshError="1"/>
      <sheetData sheetId="6364" refreshError="1"/>
      <sheetData sheetId="6365" refreshError="1"/>
      <sheetData sheetId="6366" refreshError="1"/>
      <sheetData sheetId="6367" refreshError="1"/>
      <sheetData sheetId="6368" refreshError="1"/>
      <sheetData sheetId="6369" refreshError="1"/>
      <sheetData sheetId="6370" refreshError="1"/>
      <sheetData sheetId="6371" refreshError="1"/>
      <sheetData sheetId="6372" refreshError="1"/>
      <sheetData sheetId="6373" refreshError="1"/>
      <sheetData sheetId="6374" refreshError="1"/>
      <sheetData sheetId="6375" refreshError="1"/>
      <sheetData sheetId="6376" refreshError="1"/>
      <sheetData sheetId="6377" refreshError="1"/>
      <sheetData sheetId="6378" refreshError="1"/>
      <sheetData sheetId="6379" refreshError="1"/>
      <sheetData sheetId="6380" refreshError="1"/>
      <sheetData sheetId="6381" refreshError="1"/>
      <sheetData sheetId="6382" refreshError="1"/>
      <sheetData sheetId="6383" refreshError="1"/>
      <sheetData sheetId="6384" refreshError="1"/>
      <sheetData sheetId="6385" refreshError="1"/>
      <sheetData sheetId="6386" refreshError="1"/>
      <sheetData sheetId="6387" refreshError="1"/>
      <sheetData sheetId="6388" refreshError="1"/>
      <sheetData sheetId="6389" refreshError="1"/>
      <sheetData sheetId="6390" refreshError="1"/>
      <sheetData sheetId="6391" refreshError="1"/>
      <sheetData sheetId="6392" refreshError="1"/>
      <sheetData sheetId="6393" refreshError="1"/>
      <sheetData sheetId="6394" refreshError="1"/>
      <sheetData sheetId="6395" refreshError="1"/>
      <sheetData sheetId="6396" refreshError="1"/>
      <sheetData sheetId="6397" refreshError="1"/>
      <sheetData sheetId="6398" refreshError="1"/>
      <sheetData sheetId="6399" refreshError="1"/>
      <sheetData sheetId="6400" refreshError="1"/>
      <sheetData sheetId="6401" refreshError="1"/>
      <sheetData sheetId="6402" refreshError="1"/>
      <sheetData sheetId="6403" refreshError="1"/>
      <sheetData sheetId="6404" refreshError="1"/>
      <sheetData sheetId="6405" refreshError="1"/>
      <sheetData sheetId="6406" refreshError="1"/>
      <sheetData sheetId="6407" refreshError="1"/>
      <sheetData sheetId="6408" refreshError="1"/>
      <sheetData sheetId="6409" refreshError="1"/>
      <sheetData sheetId="6410" refreshError="1"/>
      <sheetData sheetId="6411" refreshError="1"/>
      <sheetData sheetId="6412" refreshError="1"/>
      <sheetData sheetId="6413" refreshError="1"/>
      <sheetData sheetId="6414" refreshError="1"/>
      <sheetData sheetId="6415" refreshError="1"/>
      <sheetData sheetId="6416" refreshError="1"/>
      <sheetData sheetId="6417" refreshError="1"/>
      <sheetData sheetId="6418" refreshError="1"/>
      <sheetData sheetId="6419" refreshError="1"/>
      <sheetData sheetId="6420" refreshError="1"/>
      <sheetData sheetId="6421" refreshError="1"/>
      <sheetData sheetId="6422" refreshError="1"/>
      <sheetData sheetId="6423" refreshError="1"/>
      <sheetData sheetId="6424" refreshError="1"/>
      <sheetData sheetId="6425" refreshError="1"/>
      <sheetData sheetId="6426" refreshError="1"/>
      <sheetData sheetId="6427" refreshError="1"/>
      <sheetData sheetId="6428" refreshError="1"/>
      <sheetData sheetId="6429" refreshError="1"/>
      <sheetData sheetId="6430" refreshError="1"/>
      <sheetData sheetId="6431" refreshError="1"/>
      <sheetData sheetId="6432" refreshError="1"/>
      <sheetData sheetId="6433" refreshError="1"/>
      <sheetData sheetId="6434" refreshError="1"/>
      <sheetData sheetId="6435" refreshError="1"/>
      <sheetData sheetId="6436" refreshError="1"/>
      <sheetData sheetId="6437" refreshError="1"/>
      <sheetData sheetId="6438" refreshError="1"/>
      <sheetData sheetId="6439" refreshError="1"/>
      <sheetData sheetId="6440" refreshError="1"/>
      <sheetData sheetId="6441" refreshError="1"/>
      <sheetData sheetId="6442" refreshError="1"/>
      <sheetData sheetId="6443" refreshError="1"/>
      <sheetData sheetId="6444" refreshError="1"/>
      <sheetData sheetId="6445" refreshError="1"/>
      <sheetData sheetId="6446" refreshError="1"/>
      <sheetData sheetId="6447" refreshError="1"/>
      <sheetData sheetId="6448" refreshError="1"/>
      <sheetData sheetId="6449" refreshError="1"/>
      <sheetData sheetId="6450" refreshError="1"/>
      <sheetData sheetId="6451" refreshError="1"/>
      <sheetData sheetId="6452" refreshError="1"/>
      <sheetData sheetId="6453" refreshError="1"/>
      <sheetData sheetId="6454" refreshError="1"/>
      <sheetData sheetId="6455" refreshError="1"/>
      <sheetData sheetId="6456" refreshError="1"/>
      <sheetData sheetId="6457" refreshError="1"/>
      <sheetData sheetId="6458" refreshError="1"/>
      <sheetData sheetId="6459" refreshError="1"/>
      <sheetData sheetId="6460" refreshError="1"/>
      <sheetData sheetId="6461" refreshError="1"/>
      <sheetData sheetId="6462" refreshError="1"/>
      <sheetData sheetId="6463" refreshError="1"/>
      <sheetData sheetId="6464" refreshError="1"/>
      <sheetData sheetId="6465" refreshError="1"/>
      <sheetData sheetId="6466" refreshError="1"/>
      <sheetData sheetId="6467" refreshError="1"/>
      <sheetData sheetId="6468" refreshError="1"/>
      <sheetData sheetId="6469" refreshError="1"/>
      <sheetData sheetId="6470" refreshError="1"/>
      <sheetData sheetId="6471" refreshError="1"/>
      <sheetData sheetId="6472" refreshError="1"/>
      <sheetData sheetId="6473" refreshError="1"/>
      <sheetData sheetId="6474" refreshError="1"/>
      <sheetData sheetId="6475" refreshError="1"/>
      <sheetData sheetId="6476" refreshError="1"/>
      <sheetData sheetId="6477" refreshError="1"/>
      <sheetData sheetId="6478" refreshError="1"/>
      <sheetData sheetId="6479" refreshError="1"/>
      <sheetData sheetId="6480" refreshError="1"/>
      <sheetData sheetId="6481" refreshError="1"/>
      <sheetData sheetId="6482" refreshError="1"/>
      <sheetData sheetId="6483" refreshError="1"/>
      <sheetData sheetId="6484" refreshError="1"/>
      <sheetData sheetId="6485" refreshError="1"/>
      <sheetData sheetId="6486" refreshError="1"/>
      <sheetData sheetId="6487" refreshError="1"/>
      <sheetData sheetId="6488" refreshError="1"/>
      <sheetData sheetId="6489" refreshError="1"/>
      <sheetData sheetId="6490" refreshError="1"/>
      <sheetData sheetId="6491" refreshError="1"/>
      <sheetData sheetId="6492" refreshError="1"/>
      <sheetData sheetId="6493" refreshError="1"/>
      <sheetData sheetId="6494" refreshError="1"/>
      <sheetData sheetId="6495" refreshError="1"/>
      <sheetData sheetId="6496" refreshError="1"/>
      <sheetData sheetId="6497" refreshError="1"/>
      <sheetData sheetId="6498" refreshError="1"/>
      <sheetData sheetId="6499" refreshError="1"/>
      <sheetData sheetId="6500" refreshError="1"/>
      <sheetData sheetId="6501" refreshError="1"/>
      <sheetData sheetId="6502" refreshError="1"/>
      <sheetData sheetId="6503" refreshError="1"/>
      <sheetData sheetId="6504" refreshError="1"/>
      <sheetData sheetId="6505" refreshError="1"/>
      <sheetData sheetId="6506" refreshError="1"/>
      <sheetData sheetId="6507" refreshError="1"/>
      <sheetData sheetId="6508" refreshError="1"/>
      <sheetData sheetId="6509" refreshError="1"/>
      <sheetData sheetId="6510" refreshError="1"/>
      <sheetData sheetId="6511" refreshError="1"/>
      <sheetData sheetId="6512" refreshError="1"/>
      <sheetData sheetId="6513" refreshError="1"/>
      <sheetData sheetId="6514" refreshError="1"/>
      <sheetData sheetId="6515" refreshError="1"/>
      <sheetData sheetId="6516" refreshError="1"/>
      <sheetData sheetId="6517" refreshError="1"/>
      <sheetData sheetId="6518" refreshError="1"/>
      <sheetData sheetId="6519" refreshError="1"/>
      <sheetData sheetId="6520" refreshError="1"/>
      <sheetData sheetId="6521" refreshError="1"/>
      <sheetData sheetId="6522" refreshError="1"/>
      <sheetData sheetId="6523" refreshError="1"/>
      <sheetData sheetId="6524" refreshError="1"/>
      <sheetData sheetId="6525" refreshError="1"/>
      <sheetData sheetId="6526" refreshError="1"/>
      <sheetData sheetId="6527" refreshError="1"/>
      <sheetData sheetId="6528" refreshError="1"/>
      <sheetData sheetId="6529" refreshError="1"/>
      <sheetData sheetId="6530" refreshError="1"/>
      <sheetData sheetId="6531" refreshError="1"/>
      <sheetData sheetId="6532" refreshError="1"/>
      <sheetData sheetId="6533" refreshError="1"/>
      <sheetData sheetId="6534" refreshError="1"/>
      <sheetData sheetId="6535" refreshError="1"/>
      <sheetData sheetId="6536" refreshError="1"/>
      <sheetData sheetId="6537" refreshError="1"/>
      <sheetData sheetId="6538" refreshError="1"/>
      <sheetData sheetId="6539" refreshError="1"/>
      <sheetData sheetId="6540" refreshError="1"/>
      <sheetData sheetId="6541" refreshError="1"/>
      <sheetData sheetId="6542" refreshError="1"/>
      <sheetData sheetId="6543" refreshError="1"/>
      <sheetData sheetId="6544" refreshError="1"/>
      <sheetData sheetId="6545" refreshError="1"/>
      <sheetData sheetId="6546" refreshError="1"/>
      <sheetData sheetId="6547" refreshError="1"/>
      <sheetData sheetId="6548" refreshError="1"/>
      <sheetData sheetId="6549" refreshError="1"/>
      <sheetData sheetId="6550" refreshError="1"/>
      <sheetData sheetId="6551" refreshError="1"/>
      <sheetData sheetId="6552" refreshError="1"/>
      <sheetData sheetId="6553" refreshError="1"/>
      <sheetData sheetId="6554" refreshError="1"/>
      <sheetData sheetId="6555" refreshError="1"/>
      <sheetData sheetId="6556" refreshError="1"/>
      <sheetData sheetId="6557" refreshError="1"/>
      <sheetData sheetId="6558" refreshError="1"/>
      <sheetData sheetId="6559" refreshError="1"/>
      <sheetData sheetId="6560" refreshError="1"/>
      <sheetData sheetId="6561" refreshError="1"/>
      <sheetData sheetId="6562" refreshError="1"/>
      <sheetData sheetId="6563" refreshError="1"/>
      <sheetData sheetId="6564" refreshError="1"/>
      <sheetData sheetId="6565" refreshError="1"/>
      <sheetData sheetId="6566" refreshError="1"/>
      <sheetData sheetId="6567" refreshError="1"/>
      <sheetData sheetId="6568" refreshError="1"/>
      <sheetData sheetId="6569" refreshError="1"/>
      <sheetData sheetId="6570" refreshError="1"/>
      <sheetData sheetId="6571" refreshError="1"/>
      <sheetData sheetId="6572" refreshError="1"/>
      <sheetData sheetId="6573" refreshError="1"/>
      <sheetData sheetId="6574" refreshError="1"/>
      <sheetData sheetId="6575" refreshError="1"/>
      <sheetData sheetId="6576" refreshError="1"/>
      <sheetData sheetId="6577" refreshError="1"/>
      <sheetData sheetId="6578" refreshError="1"/>
      <sheetData sheetId="6579" refreshError="1"/>
      <sheetData sheetId="6580" refreshError="1"/>
      <sheetData sheetId="6581" refreshError="1"/>
      <sheetData sheetId="6582" refreshError="1"/>
      <sheetData sheetId="6583" refreshError="1"/>
      <sheetData sheetId="6584" refreshError="1"/>
      <sheetData sheetId="6585" refreshError="1"/>
      <sheetData sheetId="6586" refreshError="1"/>
      <sheetData sheetId="6587" refreshError="1"/>
      <sheetData sheetId="6588" refreshError="1"/>
      <sheetData sheetId="6589" refreshError="1"/>
      <sheetData sheetId="6590" refreshError="1"/>
      <sheetData sheetId="6591" refreshError="1"/>
      <sheetData sheetId="6592" refreshError="1"/>
      <sheetData sheetId="6593" refreshError="1"/>
      <sheetData sheetId="6594" refreshError="1"/>
      <sheetData sheetId="6595" refreshError="1"/>
      <sheetData sheetId="6596" refreshError="1"/>
      <sheetData sheetId="6597" refreshError="1"/>
      <sheetData sheetId="6598" refreshError="1"/>
      <sheetData sheetId="6599" refreshError="1"/>
      <sheetData sheetId="6600" refreshError="1"/>
      <sheetData sheetId="6601" refreshError="1"/>
      <sheetData sheetId="6602" refreshError="1"/>
      <sheetData sheetId="6603" refreshError="1"/>
      <sheetData sheetId="6604" refreshError="1"/>
      <sheetData sheetId="6605" refreshError="1"/>
      <sheetData sheetId="6606" refreshError="1"/>
      <sheetData sheetId="6607" refreshError="1"/>
      <sheetData sheetId="6608" refreshError="1"/>
      <sheetData sheetId="6609" refreshError="1"/>
      <sheetData sheetId="6610" refreshError="1"/>
      <sheetData sheetId="6611" refreshError="1"/>
      <sheetData sheetId="6612" refreshError="1"/>
      <sheetData sheetId="6613" refreshError="1"/>
      <sheetData sheetId="6614" refreshError="1"/>
      <sheetData sheetId="6615" refreshError="1"/>
      <sheetData sheetId="6616" refreshError="1"/>
      <sheetData sheetId="6617" refreshError="1"/>
      <sheetData sheetId="6618" refreshError="1"/>
      <sheetData sheetId="6619" refreshError="1"/>
      <sheetData sheetId="6620" refreshError="1"/>
      <sheetData sheetId="6621" refreshError="1"/>
      <sheetData sheetId="6622" refreshError="1"/>
      <sheetData sheetId="6623" refreshError="1"/>
      <sheetData sheetId="6624" refreshError="1"/>
      <sheetData sheetId="6625" refreshError="1"/>
      <sheetData sheetId="6626" refreshError="1"/>
      <sheetData sheetId="6627" refreshError="1"/>
      <sheetData sheetId="6628" refreshError="1"/>
      <sheetData sheetId="6629" refreshError="1"/>
      <sheetData sheetId="6630" refreshError="1"/>
      <sheetData sheetId="6631" refreshError="1"/>
      <sheetData sheetId="6632" refreshError="1"/>
      <sheetData sheetId="6633" refreshError="1"/>
      <sheetData sheetId="6634" refreshError="1"/>
      <sheetData sheetId="6635" refreshError="1"/>
      <sheetData sheetId="6636" refreshError="1"/>
      <sheetData sheetId="6637" refreshError="1"/>
      <sheetData sheetId="6638" refreshError="1"/>
      <sheetData sheetId="6639" refreshError="1"/>
      <sheetData sheetId="6640" refreshError="1"/>
      <sheetData sheetId="6641" refreshError="1"/>
      <sheetData sheetId="6642" refreshError="1"/>
      <sheetData sheetId="6643" refreshError="1"/>
      <sheetData sheetId="6644" refreshError="1"/>
      <sheetData sheetId="6645" refreshError="1"/>
      <sheetData sheetId="6646" refreshError="1"/>
      <sheetData sheetId="6647" refreshError="1"/>
      <sheetData sheetId="6648" refreshError="1"/>
      <sheetData sheetId="6649" refreshError="1"/>
      <sheetData sheetId="6650" refreshError="1"/>
      <sheetData sheetId="6651" refreshError="1"/>
      <sheetData sheetId="6652" refreshError="1"/>
      <sheetData sheetId="6653" refreshError="1"/>
      <sheetData sheetId="6654" refreshError="1"/>
      <sheetData sheetId="6655" refreshError="1"/>
      <sheetData sheetId="6656" refreshError="1"/>
      <sheetData sheetId="6657" refreshError="1"/>
      <sheetData sheetId="6658" refreshError="1"/>
      <sheetData sheetId="6659" refreshError="1"/>
      <sheetData sheetId="6660" refreshError="1"/>
      <sheetData sheetId="6661" refreshError="1"/>
      <sheetData sheetId="6662" refreshError="1"/>
      <sheetData sheetId="6663" refreshError="1"/>
      <sheetData sheetId="6664" refreshError="1"/>
      <sheetData sheetId="6665" refreshError="1"/>
      <sheetData sheetId="6666" refreshError="1"/>
      <sheetData sheetId="6667" refreshError="1"/>
      <sheetData sheetId="6668" refreshError="1"/>
      <sheetData sheetId="6669" refreshError="1"/>
      <sheetData sheetId="6670" refreshError="1"/>
      <sheetData sheetId="6671" refreshError="1"/>
      <sheetData sheetId="6672" refreshError="1"/>
      <sheetData sheetId="6673" refreshError="1"/>
      <sheetData sheetId="6674" refreshError="1"/>
      <sheetData sheetId="6675" refreshError="1"/>
      <sheetData sheetId="6676" refreshError="1"/>
      <sheetData sheetId="6677" refreshError="1"/>
      <sheetData sheetId="6678" refreshError="1"/>
      <sheetData sheetId="6679" refreshError="1"/>
      <sheetData sheetId="6680" refreshError="1"/>
      <sheetData sheetId="6681" refreshError="1"/>
      <sheetData sheetId="6682" refreshError="1"/>
      <sheetData sheetId="6683" refreshError="1"/>
      <sheetData sheetId="6684" refreshError="1"/>
      <sheetData sheetId="6685" refreshError="1"/>
      <sheetData sheetId="6686" refreshError="1"/>
      <sheetData sheetId="6687" refreshError="1"/>
      <sheetData sheetId="6688" refreshError="1"/>
      <sheetData sheetId="6689" refreshError="1"/>
      <sheetData sheetId="6690" refreshError="1"/>
      <sheetData sheetId="6691" refreshError="1"/>
      <sheetData sheetId="6692" refreshError="1"/>
      <sheetData sheetId="6693" refreshError="1"/>
      <sheetData sheetId="6694" refreshError="1"/>
      <sheetData sheetId="6695" refreshError="1"/>
      <sheetData sheetId="6696" refreshError="1"/>
      <sheetData sheetId="6697" refreshError="1"/>
      <sheetData sheetId="6698" refreshError="1"/>
      <sheetData sheetId="6699" refreshError="1"/>
      <sheetData sheetId="6700" refreshError="1"/>
      <sheetData sheetId="6701" refreshError="1"/>
      <sheetData sheetId="6702" refreshError="1"/>
      <sheetData sheetId="6703" refreshError="1"/>
      <sheetData sheetId="6704" refreshError="1"/>
      <sheetData sheetId="6705" refreshError="1"/>
      <sheetData sheetId="6706" refreshError="1"/>
      <sheetData sheetId="6707" refreshError="1"/>
      <sheetData sheetId="6708" refreshError="1"/>
      <sheetData sheetId="6709" refreshError="1"/>
      <sheetData sheetId="6710" refreshError="1"/>
      <sheetData sheetId="6711" refreshError="1"/>
      <sheetData sheetId="6712" refreshError="1"/>
      <sheetData sheetId="6713" refreshError="1"/>
      <sheetData sheetId="6714" refreshError="1"/>
      <sheetData sheetId="6715" refreshError="1"/>
      <sheetData sheetId="6716" refreshError="1"/>
      <sheetData sheetId="6717" refreshError="1"/>
      <sheetData sheetId="6718" refreshError="1"/>
      <sheetData sheetId="6719" refreshError="1"/>
      <sheetData sheetId="6720" refreshError="1"/>
      <sheetData sheetId="6721" refreshError="1"/>
      <sheetData sheetId="6722" refreshError="1"/>
      <sheetData sheetId="6723" refreshError="1"/>
      <sheetData sheetId="6724" refreshError="1"/>
      <sheetData sheetId="6725" refreshError="1"/>
      <sheetData sheetId="6726" refreshError="1"/>
      <sheetData sheetId="6727" refreshError="1"/>
      <sheetData sheetId="6728" refreshError="1"/>
      <sheetData sheetId="6729" refreshError="1"/>
      <sheetData sheetId="6730" refreshError="1"/>
      <sheetData sheetId="6731" refreshError="1"/>
      <sheetData sheetId="6732" refreshError="1"/>
      <sheetData sheetId="6733" refreshError="1"/>
      <sheetData sheetId="6734" refreshError="1"/>
      <sheetData sheetId="6735" refreshError="1"/>
      <sheetData sheetId="6736" refreshError="1"/>
      <sheetData sheetId="6737" refreshError="1"/>
      <sheetData sheetId="6738" refreshError="1"/>
      <sheetData sheetId="6739" refreshError="1"/>
      <sheetData sheetId="6740" refreshError="1"/>
      <sheetData sheetId="6741" refreshError="1"/>
      <sheetData sheetId="6742" refreshError="1"/>
      <sheetData sheetId="6743" refreshError="1"/>
      <sheetData sheetId="6744" refreshError="1"/>
      <sheetData sheetId="6745" refreshError="1"/>
      <sheetData sheetId="6746" refreshError="1"/>
      <sheetData sheetId="6747" refreshError="1"/>
      <sheetData sheetId="6748" refreshError="1"/>
      <sheetData sheetId="6749" refreshError="1"/>
      <sheetData sheetId="6750" refreshError="1"/>
      <sheetData sheetId="6751" refreshError="1"/>
      <sheetData sheetId="6752" refreshError="1"/>
      <sheetData sheetId="6753" refreshError="1"/>
      <sheetData sheetId="6754" refreshError="1"/>
      <sheetData sheetId="6755" refreshError="1"/>
      <sheetData sheetId="6756" refreshError="1"/>
      <sheetData sheetId="6757" refreshError="1"/>
      <sheetData sheetId="6758" refreshError="1"/>
      <sheetData sheetId="6759" refreshError="1"/>
      <sheetData sheetId="6760" refreshError="1"/>
      <sheetData sheetId="6761" refreshError="1"/>
      <sheetData sheetId="6762" refreshError="1"/>
      <sheetData sheetId="6763" refreshError="1"/>
      <sheetData sheetId="6764" refreshError="1"/>
      <sheetData sheetId="6765" refreshError="1"/>
      <sheetData sheetId="6766" refreshError="1"/>
      <sheetData sheetId="6767" refreshError="1"/>
      <sheetData sheetId="6768" refreshError="1"/>
      <sheetData sheetId="6769" refreshError="1"/>
      <sheetData sheetId="6770" refreshError="1"/>
      <sheetData sheetId="6771" refreshError="1"/>
      <sheetData sheetId="6772" refreshError="1"/>
      <sheetData sheetId="6773" refreshError="1"/>
      <sheetData sheetId="6774" refreshError="1"/>
      <sheetData sheetId="6775" refreshError="1"/>
      <sheetData sheetId="6776" refreshError="1"/>
      <sheetData sheetId="6777" refreshError="1"/>
      <sheetData sheetId="6778" refreshError="1"/>
      <sheetData sheetId="6779" refreshError="1"/>
      <sheetData sheetId="6780" refreshError="1"/>
      <sheetData sheetId="6781" refreshError="1"/>
      <sheetData sheetId="6782" refreshError="1"/>
      <sheetData sheetId="6783" refreshError="1"/>
      <sheetData sheetId="6784" refreshError="1"/>
      <sheetData sheetId="6785" refreshError="1"/>
      <sheetData sheetId="6786" refreshError="1"/>
      <sheetData sheetId="6787" refreshError="1"/>
      <sheetData sheetId="6788" refreshError="1"/>
      <sheetData sheetId="6789" refreshError="1"/>
      <sheetData sheetId="6790" refreshError="1"/>
      <sheetData sheetId="6791" refreshError="1"/>
      <sheetData sheetId="6792" refreshError="1"/>
      <sheetData sheetId="6793" refreshError="1"/>
      <sheetData sheetId="6794" refreshError="1"/>
      <sheetData sheetId="6795" refreshError="1"/>
      <sheetData sheetId="6796" refreshError="1"/>
      <sheetData sheetId="6797" refreshError="1"/>
      <sheetData sheetId="6798" refreshError="1"/>
      <sheetData sheetId="6799" refreshError="1"/>
      <sheetData sheetId="6800" refreshError="1"/>
      <sheetData sheetId="6801" refreshError="1"/>
      <sheetData sheetId="6802" refreshError="1"/>
      <sheetData sheetId="6803" refreshError="1"/>
      <sheetData sheetId="6804" refreshError="1"/>
      <sheetData sheetId="6805" refreshError="1"/>
      <sheetData sheetId="6806" refreshError="1"/>
      <sheetData sheetId="6807" refreshError="1"/>
      <sheetData sheetId="6808" refreshError="1"/>
      <sheetData sheetId="6809" refreshError="1"/>
      <sheetData sheetId="6810" refreshError="1"/>
      <sheetData sheetId="6811" refreshError="1"/>
      <sheetData sheetId="6812" refreshError="1"/>
      <sheetData sheetId="6813" refreshError="1"/>
      <sheetData sheetId="6814" refreshError="1"/>
      <sheetData sheetId="6815" refreshError="1"/>
      <sheetData sheetId="6816" refreshError="1"/>
      <sheetData sheetId="6817" refreshError="1"/>
      <sheetData sheetId="6818" refreshError="1"/>
      <sheetData sheetId="6819" refreshError="1"/>
      <sheetData sheetId="6820" refreshError="1"/>
      <sheetData sheetId="6821" refreshError="1"/>
      <sheetData sheetId="6822" refreshError="1"/>
      <sheetData sheetId="6823" refreshError="1"/>
      <sheetData sheetId="6824" refreshError="1"/>
      <sheetData sheetId="6825" refreshError="1"/>
      <sheetData sheetId="6826" refreshError="1"/>
      <sheetData sheetId="6827" refreshError="1"/>
      <sheetData sheetId="6828" refreshError="1"/>
      <sheetData sheetId="6829" refreshError="1"/>
      <sheetData sheetId="6830" refreshError="1"/>
      <sheetData sheetId="6831" refreshError="1"/>
      <sheetData sheetId="6832" refreshError="1"/>
      <sheetData sheetId="6833" refreshError="1"/>
      <sheetData sheetId="6834" refreshError="1"/>
      <sheetData sheetId="6835" refreshError="1"/>
      <sheetData sheetId="6836" refreshError="1"/>
      <sheetData sheetId="6837" refreshError="1"/>
      <sheetData sheetId="6838" refreshError="1"/>
      <sheetData sheetId="6839" refreshError="1"/>
      <sheetData sheetId="6840" refreshError="1"/>
      <sheetData sheetId="6841" refreshError="1"/>
      <sheetData sheetId="6842" refreshError="1"/>
      <sheetData sheetId="6843" refreshError="1"/>
      <sheetData sheetId="6844" refreshError="1"/>
      <sheetData sheetId="6845" refreshError="1"/>
      <sheetData sheetId="6846" refreshError="1"/>
      <sheetData sheetId="6847" refreshError="1"/>
      <sheetData sheetId="6848" refreshError="1"/>
      <sheetData sheetId="6849" refreshError="1"/>
      <sheetData sheetId="6850" refreshError="1"/>
      <sheetData sheetId="6851" refreshError="1"/>
      <sheetData sheetId="6852" refreshError="1"/>
      <sheetData sheetId="6853" refreshError="1"/>
      <sheetData sheetId="6854" refreshError="1"/>
      <sheetData sheetId="6855" refreshError="1"/>
      <sheetData sheetId="6856" refreshError="1"/>
      <sheetData sheetId="6857" refreshError="1"/>
      <sheetData sheetId="6858" refreshError="1"/>
      <sheetData sheetId="6859" refreshError="1"/>
      <sheetData sheetId="6860" refreshError="1"/>
      <sheetData sheetId="6861" refreshError="1"/>
      <sheetData sheetId="6862" refreshError="1"/>
      <sheetData sheetId="6863" refreshError="1"/>
      <sheetData sheetId="6864" refreshError="1"/>
      <sheetData sheetId="6865" refreshError="1"/>
      <sheetData sheetId="6866" refreshError="1"/>
      <sheetData sheetId="6867" refreshError="1"/>
      <sheetData sheetId="6868" refreshError="1"/>
      <sheetData sheetId="6869" refreshError="1"/>
      <sheetData sheetId="6870" refreshError="1"/>
      <sheetData sheetId="6871" refreshError="1"/>
      <sheetData sheetId="6872" refreshError="1"/>
      <sheetData sheetId="6873" refreshError="1"/>
      <sheetData sheetId="6874" refreshError="1"/>
      <sheetData sheetId="6875" refreshError="1"/>
      <sheetData sheetId="6876" refreshError="1"/>
      <sheetData sheetId="6877" refreshError="1"/>
      <sheetData sheetId="6878" refreshError="1"/>
      <sheetData sheetId="6879" refreshError="1"/>
      <sheetData sheetId="6880" refreshError="1"/>
      <sheetData sheetId="6881" refreshError="1"/>
      <sheetData sheetId="6882" refreshError="1"/>
      <sheetData sheetId="6883" refreshError="1"/>
      <sheetData sheetId="6884" refreshError="1"/>
      <sheetData sheetId="6885" refreshError="1"/>
      <sheetData sheetId="6886" refreshError="1"/>
      <sheetData sheetId="6887" refreshError="1"/>
      <sheetData sheetId="6888" refreshError="1"/>
      <sheetData sheetId="6889" refreshError="1"/>
      <sheetData sheetId="6890" refreshError="1"/>
      <sheetData sheetId="6891" refreshError="1"/>
      <sheetData sheetId="6892" refreshError="1"/>
      <sheetData sheetId="6893" refreshError="1"/>
      <sheetData sheetId="6894" refreshError="1"/>
      <sheetData sheetId="6895" refreshError="1"/>
      <sheetData sheetId="6896" refreshError="1"/>
      <sheetData sheetId="6897" refreshError="1"/>
      <sheetData sheetId="6898" refreshError="1"/>
      <sheetData sheetId="6899" refreshError="1"/>
      <sheetData sheetId="6900" refreshError="1"/>
      <sheetData sheetId="6901" refreshError="1"/>
      <sheetData sheetId="6902" refreshError="1"/>
      <sheetData sheetId="6903" refreshError="1"/>
      <sheetData sheetId="6904" refreshError="1"/>
      <sheetData sheetId="6905" refreshError="1"/>
      <sheetData sheetId="6906" refreshError="1"/>
      <sheetData sheetId="6907" refreshError="1"/>
      <sheetData sheetId="6908" refreshError="1"/>
      <sheetData sheetId="6909" refreshError="1"/>
      <sheetData sheetId="6910" refreshError="1"/>
      <sheetData sheetId="6911" refreshError="1"/>
      <sheetData sheetId="6912" refreshError="1"/>
      <sheetData sheetId="6913" refreshError="1"/>
      <sheetData sheetId="6914" refreshError="1"/>
      <sheetData sheetId="6915" refreshError="1"/>
      <sheetData sheetId="6916" refreshError="1"/>
      <sheetData sheetId="6917" refreshError="1"/>
      <sheetData sheetId="6918" refreshError="1"/>
      <sheetData sheetId="6919" refreshError="1"/>
      <sheetData sheetId="6920" refreshError="1"/>
      <sheetData sheetId="6921" refreshError="1"/>
      <sheetData sheetId="6922" refreshError="1"/>
      <sheetData sheetId="6923" refreshError="1"/>
      <sheetData sheetId="6924" refreshError="1"/>
      <sheetData sheetId="6925" refreshError="1"/>
      <sheetData sheetId="6926" refreshError="1"/>
      <sheetData sheetId="6927" refreshError="1"/>
      <sheetData sheetId="6928" refreshError="1"/>
      <sheetData sheetId="6929" refreshError="1"/>
      <sheetData sheetId="6930" refreshError="1"/>
      <sheetData sheetId="6931" refreshError="1"/>
      <sheetData sheetId="6932" refreshError="1"/>
      <sheetData sheetId="6933" refreshError="1"/>
      <sheetData sheetId="6934" refreshError="1"/>
      <sheetData sheetId="6935" refreshError="1"/>
      <sheetData sheetId="6936" refreshError="1"/>
      <sheetData sheetId="6937" refreshError="1"/>
      <sheetData sheetId="6938" refreshError="1"/>
      <sheetData sheetId="6939" refreshError="1"/>
      <sheetData sheetId="6940" refreshError="1"/>
      <sheetData sheetId="6941" refreshError="1"/>
      <sheetData sheetId="6942" refreshError="1"/>
      <sheetData sheetId="6943" refreshError="1"/>
      <sheetData sheetId="6944" refreshError="1"/>
      <sheetData sheetId="6945" refreshError="1"/>
      <sheetData sheetId="6946" refreshError="1"/>
      <sheetData sheetId="6947" refreshError="1"/>
      <sheetData sheetId="6948" refreshError="1"/>
      <sheetData sheetId="6949" refreshError="1"/>
      <sheetData sheetId="6950" refreshError="1"/>
      <sheetData sheetId="6951" refreshError="1"/>
      <sheetData sheetId="6952" refreshError="1"/>
      <sheetData sheetId="6953" refreshError="1"/>
      <sheetData sheetId="6954" refreshError="1"/>
      <sheetData sheetId="6955" refreshError="1"/>
      <sheetData sheetId="6956" refreshError="1"/>
      <sheetData sheetId="6957" refreshError="1"/>
      <sheetData sheetId="6958" refreshError="1"/>
      <sheetData sheetId="6959" refreshError="1"/>
      <sheetData sheetId="6960" refreshError="1"/>
      <sheetData sheetId="6961" refreshError="1"/>
      <sheetData sheetId="6962" refreshError="1"/>
      <sheetData sheetId="6963" refreshError="1"/>
      <sheetData sheetId="6964" refreshError="1"/>
      <sheetData sheetId="6965" refreshError="1"/>
      <sheetData sheetId="6966" refreshError="1"/>
      <sheetData sheetId="6967" refreshError="1"/>
      <sheetData sheetId="6968" refreshError="1"/>
      <sheetData sheetId="6969" refreshError="1"/>
      <sheetData sheetId="6970" refreshError="1"/>
      <sheetData sheetId="6971" refreshError="1"/>
      <sheetData sheetId="6972" refreshError="1"/>
      <sheetData sheetId="6973" refreshError="1"/>
      <sheetData sheetId="6974" refreshError="1"/>
      <sheetData sheetId="6975" refreshError="1"/>
      <sheetData sheetId="6976" refreshError="1"/>
      <sheetData sheetId="6977" refreshError="1"/>
      <sheetData sheetId="6978" refreshError="1"/>
      <sheetData sheetId="6979" refreshError="1"/>
      <sheetData sheetId="6980" refreshError="1"/>
      <sheetData sheetId="6981" refreshError="1"/>
      <sheetData sheetId="6982" refreshError="1"/>
      <sheetData sheetId="6983" refreshError="1"/>
      <sheetData sheetId="6984" refreshError="1"/>
      <sheetData sheetId="6985" refreshError="1"/>
      <sheetData sheetId="6986" refreshError="1"/>
      <sheetData sheetId="6987" refreshError="1"/>
      <sheetData sheetId="6988" refreshError="1"/>
      <sheetData sheetId="6989" refreshError="1"/>
      <sheetData sheetId="6990" refreshError="1"/>
      <sheetData sheetId="6991" refreshError="1"/>
      <sheetData sheetId="6992" refreshError="1"/>
      <sheetData sheetId="6993" refreshError="1"/>
      <sheetData sheetId="6994" refreshError="1"/>
      <sheetData sheetId="6995" refreshError="1"/>
      <sheetData sheetId="6996" refreshError="1"/>
      <sheetData sheetId="6997" refreshError="1"/>
      <sheetData sheetId="6998" refreshError="1"/>
      <sheetData sheetId="6999" refreshError="1"/>
      <sheetData sheetId="7000" refreshError="1"/>
      <sheetData sheetId="7001" refreshError="1"/>
      <sheetData sheetId="7002" refreshError="1"/>
      <sheetData sheetId="7003" refreshError="1"/>
      <sheetData sheetId="7004" refreshError="1"/>
      <sheetData sheetId="7005" refreshError="1"/>
      <sheetData sheetId="7006" refreshError="1"/>
      <sheetData sheetId="7007" refreshError="1"/>
      <sheetData sheetId="7008" refreshError="1"/>
      <sheetData sheetId="7009" refreshError="1"/>
      <sheetData sheetId="7010" refreshError="1"/>
      <sheetData sheetId="7011" refreshError="1"/>
      <sheetData sheetId="7012" refreshError="1"/>
      <sheetData sheetId="7013" refreshError="1"/>
      <sheetData sheetId="7014" refreshError="1"/>
      <sheetData sheetId="7015" refreshError="1"/>
      <sheetData sheetId="7016" refreshError="1"/>
      <sheetData sheetId="7017" refreshError="1"/>
      <sheetData sheetId="7018" refreshError="1"/>
      <sheetData sheetId="7019" refreshError="1"/>
      <sheetData sheetId="7020" refreshError="1"/>
      <sheetData sheetId="7021" refreshError="1"/>
      <sheetData sheetId="7022" refreshError="1"/>
      <sheetData sheetId="7023" refreshError="1"/>
      <sheetData sheetId="7024" refreshError="1"/>
      <sheetData sheetId="7025" refreshError="1"/>
      <sheetData sheetId="7026" refreshError="1"/>
      <sheetData sheetId="7027" refreshError="1"/>
      <sheetData sheetId="7028" refreshError="1"/>
      <sheetData sheetId="7029" refreshError="1"/>
      <sheetData sheetId="7030" refreshError="1"/>
      <sheetData sheetId="7031" refreshError="1"/>
      <sheetData sheetId="7032" refreshError="1"/>
      <sheetData sheetId="7033" refreshError="1"/>
      <sheetData sheetId="7034" refreshError="1"/>
      <sheetData sheetId="7035" refreshError="1"/>
      <sheetData sheetId="7036" refreshError="1"/>
      <sheetData sheetId="7037" refreshError="1"/>
      <sheetData sheetId="7038" refreshError="1"/>
      <sheetData sheetId="7039" refreshError="1"/>
      <sheetData sheetId="7040" refreshError="1"/>
      <sheetData sheetId="7041" refreshError="1"/>
      <sheetData sheetId="7042" refreshError="1"/>
      <sheetData sheetId="7043" refreshError="1"/>
      <sheetData sheetId="7044" refreshError="1"/>
      <sheetData sheetId="7045" refreshError="1"/>
      <sheetData sheetId="7046" refreshError="1"/>
      <sheetData sheetId="7047" refreshError="1"/>
      <sheetData sheetId="7048" refreshError="1"/>
      <sheetData sheetId="7049" refreshError="1"/>
      <sheetData sheetId="7050" refreshError="1"/>
      <sheetData sheetId="7051" refreshError="1"/>
      <sheetData sheetId="7052" refreshError="1"/>
      <sheetData sheetId="7053" refreshError="1"/>
      <sheetData sheetId="7054" refreshError="1"/>
      <sheetData sheetId="7055" refreshError="1"/>
      <sheetData sheetId="7056" refreshError="1"/>
      <sheetData sheetId="7057" refreshError="1"/>
      <sheetData sheetId="7058" refreshError="1"/>
      <sheetData sheetId="7059" refreshError="1"/>
      <sheetData sheetId="7060" refreshError="1"/>
      <sheetData sheetId="7061" refreshError="1"/>
      <sheetData sheetId="7062" refreshError="1"/>
      <sheetData sheetId="7063" refreshError="1"/>
      <sheetData sheetId="7064" refreshError="1"/>
      <sheetData sheetId="7065" refreshError="1"/>
      <sheetData sheetId="7066" refreshError="1"/>
      <sheetData sheetId="7067" refreshError="1"/>
      <sheetData sheetId="7068" refreshError="1"/>
      <sheetData sheetId="7069" refreshError="1"/>
      <sheetData sheetId="7070" refreshError="1"/>
      <sheetData sheetId="7071" refreshError="1"/>
      <sheetData sheetId="7072" refreshError="1"/>
      <sheetData sheetId="7073" refreshError="1"/>
      <sheetData sheetId="7074" refreshError="1"/>
      <sheetData sheetId="7075" refreshError="1"/>
      <sheetData sheetId="7076" refreshError="1"/>
      <sheetData sheetId="7077" refreshError="1"/>
      <sheetData sheetId="7078" refreshError="1"/>
      <sheetData sheetId="7079" refreshError="1"/>
      <sheetData sheetId="7080" refreshError="1"/>
      <sheetData sheetId="7081" refreshError="1"/>
      <sheetData sheetId="7082" refreshError="1"/>
      <sheetData sheetId="7083" refreshError="1"/>
      <sheetData sheetId="7084" refreshError="1"/>
      <sheetData sheetId="7085" refreshError="1"/>
      <sheetData sheetId="7086" refreshError="1"/>
      <sheetData sheetId="7087" refreshError="1"/>
      <sheetData sheetId="7088" refreshError="1"/>
      <sheetData sheetId="7089" refreshError="1"/>
      <sheetData sheetId="7090" refreshError="1"/>
      <sheetData sheetId="7091" refreshError="1"/>
      <sheetData sheetId="7092" refreshError="1"/>
      <sheetData sheetId="7093" refreshError="1"/>
      <sheetData sheetId="7094" refreshError="1"/>
      <sheetData sheetId="7095" refreshError="1"/>
      <sheetData sheetId="7096" refreshError="1"/>
      <sheetData sheetId="7097" refreshError="1"/>
      <sheetData sheetId="7098" refreshError="1"/>
      <sheetData sheetId="7099" refreshError="1"/>
      <sheetData sheetId="7100" refreshError="1"/>
      <sheetData sheetId="7101" refreshError="1"/>
      <sheetData sheetId="7102" refreshError="1"/>
      <sheetData sheetId="7103" refreshError="1"/>
      <sheetData sheetId="7104" refreshError="1"/>
      <sheetData sheetId="7105" refreshError="1"/>
      <sheetData sheetId="7106" refreshError="1"/>
      <sheetData sheetId="7107" refreshError="1"/>
      <sheetData sheetId="7108" refreshError="1"/>
      <sheetData sheetId="7109" refreshError="1"/>
      <sheetData sheetId="7110" refreshError="1"/>
      <sheetData sheetId="7111" refreshError="1"/>
      <sheetData sheetId="7112" refreshError="1"/>
      <sheetData sheetId="7113" refreshError="1"/>
      <sheetData sheetId="7114" refreshError="1"/>
      <sheetData sheetId="7115" refreshError="1"/>
      <sheetData sheetId="7116" refreshError="1"/>
      <sheetData sheetId="7117" refreshError="1"/>
      <sheetData sheetId="7118" refreshError="1"/>
      <sheetData sheetId="7119" refreshError="1"/>
      <sheetData sheetId="7120" refreshError="1"/>
      <sheetData sheetId="7121" refreshError="1"/>
      <sheetData sheetId="7122" refreshError="1"/>
      <sheetData sheetId="7123" refreshError="1"/>
      <sheetData sheetId="7124" refreshError="1"/>
      <sheetData sheetId="7125" refreshError="1"/>
      <sheetData sheetId="7126" refreshError="1"/>
      <sheetData sheetId="7127" refreshError="1"/>
      <sheetData sheetId="7128" refreshError="1"/>
      <sheetData sheetId="7129" refreshError="1"/>
      <sheetData sheetId="7130" refreshError="1"/>
      <sheetData sheetId="7131" refreshError="1"/>
      <sheetData sheetId="7132" refreshError="1"/>
      <sheetData sheetId="7133" refreshError="1"/>
      <sheetData sheetId="7134" refreshError="1"/>
      <sheetData sheetId="7135" refreshError="1"/>
      <sheetData sheetId="7136" refreshError="1"/>
      <sheetData sheetId="7137" refreshError="1"/>
      <sheetData sheetId="7138" refreshError="1"/>
      <sheetData sheetId="7139" refreshError="1"/>
      <sheetData sheetId="7140" refreshError="1"/>
      <sheetData sheetId="7141" refreshError="1"/>
      <sheetData sheetId="7142" refreshError="1"/>
      <sheetData sheetId="7143" refreshError="1"/>
      <sheetData sheetId="7144" refreshError="1"/>
      <sheetData sheetId="7145" refreshError="1"/>
      <sheetData sheetId="7146" refreshError="1"/>
      <sheetData sheetId="7147" refreshError="1"/>
      <sheetData sheetId="7148" refreshError="1"/>
      <sheetData sheetId="7149" refreshError="1"/>
      <sheetData sheetId="7150" refreshError="1"/>
      <sheetData sheetId="7151" refreshError="1"/>
      <sheetData sheetId="7152" refreshError="1"/>
      <sheetData sheetId="7153" refreshError="1"/>
      <sheetData sheetId="7154" refreshError="1"/>
      <sheetData sheetId="7155" refreshError="1"/>
      <sheetData sheetId="7156" refreshError="1"/>
      <sheetData sheetId="7157" refreshError="1"/>
      <sheetData sheetId="7158" refreshError="1"/>
      <sheetData sheetId="7159" refreshError="1"/>
      <sheetData sheetId="7160" refreshError="1"/>
      <sheetData sheetId="7161" refreshError="1"/>
      <sheetData sheetId="7162" refreshError="1"/>
      <sheetData sheetId="7163" refreshError="1"/>
      <sheetData sheetId="7164" refreshError="1"/>
      <sheetData sheetId="7165" refreshError="1"/>
      <sheetData sheetId="7166" refreshError="1"/>
      <sheetData sheetId="7167" refreshError="1"/>
      <sheetData sheetId="7168" refreshError="1"/>
      <sheetData sheetId="7169" refreshError="1"/>
      <sheetData sheetId="7170" refreshError="1"/>
      <sheetData sheetId="7171" refreshError="1"/>
      <sheetData sheetId="7172" refreshError="1"/>
      <sheetData sheetId="7173" refreshError="1"/>
      <sheetData sheetId="7174" refreshError="1"/>
      <sheetData sheetId="7175" refreshError="1"/>
      <sheetData sheetId="7176" refreshError="1"/>
      <sheetData sheetId="7177" refreshError="1"/>
      <sheetData sheetId="7178" refreshError="1"/>
      <sheetData sheetId="7179" refreshError="1"/>
      <sheetData sheetId="7180" refreshError="1"/>
      <sheetData sheetId="7181" refreshError="1"/>
      <sheetData sheetId="7182" refreshError="1"/>
      <sheetData sheetId="7183" refreshError="1"/>
      <sheetData sheetId="7184" refreshError="1"/>
      <sheetData sheetId="7185" refreshError="1"/>
      <sheetData sheetId="7186" refreshError="1"/>
      <sheetData sheetId="7187" refreshError="1"/>
      <sheetData sheetId="7188" refreshError="1"/>
      <sheetData sheetId="7189" refreshError="1"/>
      <sheetData sheetId="7190" refreshError="1"/>
      <sheetData sheetId="7191" refreshError="1"/>
      <sheetData sheetId="7192" refreshError="1"/>
      <sheetData sheetId="7193" refreshError="1"/>
      <sheetData sheetId="7194" refreshError="1"/>
      <sheetData sheetId="7195" refreshError="1"/>
      <sheetData sheetId="7196" refreshError="1"/>
      <sheetData sheetId="7197" refreshError="1"/>
      <sheetData sheetId="7198" refreshError="1"/>
      <sheetData sheetId="7199" refreshError="1"/>
      <sheetData sheetId="7200" refreshError="1"/>
      <sheetData sheetId="7201" refreshError="1"/>
      <sheetData sheetId="7202" refreshError="1"/>
      <sheetData sheetId="7203" refreshError="1"/>
      <sheetData sheetId="7204" refreshError="1"/>
      <sheetData sheetId="7205" refreshError="1"/>
      <sheetData sheetId="7206" refreshError="1"/>
      <sheetData sheetId="7207" refreshError="1"/>
      <sheetData sheetId="7208" refreshError="1"/>
      <sheetData sheetId="7209" refreshError="1"/>
      <sheetData sheetId="7210" refreshError="1"/>
      <sheetData sheetId="7211" refreshError="1"/>
      <sheetData sheetId="7212" refreshError="1"/>
      <sheetData sheetId="7213" refreshError="1"/>
      <sheetData sheetId="7214" refreshError="1"/>
      <sheetData sheetId="7215" refreshError="1"/>
      <sheetData sheetId="7216" refreshError="1"/>
      <sheetData sheetId="7217" refreshError="1"/>
      <sheetData sheetId="7218" refreshError="1"/>
      <sheetData sheetId="7219" refreshError="1"/>
      <sheetData sheetId="7220" refreshError="1"/>
      <sheetData sheetId="7221" refreshError="1"/>
      <sheetData sheetId="7222" refreshError="1"/>
      <sheetData sheetId="7223" refreshError="1"/>
      <sheetData sheetId="7224" refreshError="1"/>
      <sheetData sheetId="7225" refreshError="1"/>
      <sheetData sheetId="7226" refreshError="1"/>
      <sheetData sheetId="7227" refreshError="1"/>
      <sheetData sheetId="7228" refreshError="1"/>
      <sheetData sheetId="7229" refreshError="1"/>
      <sheetData sheetId="7230" refreshError="1"/>
      <sheetData sheetId="7231" refreshError="1"/>
      <sheetData sheetId="7232" refreshError="1"/>
      <sheetData sheetId="7233" refreshError="1"/>
      <sheetData sheetId="7234" refreshError="1"/>
      <sheetData sheetId="7235" refreshError="1"/>
      <sheetData sheetId="7236" refreshError="1"/>
      <sheetData sheetId="7237" refreshError="1"/>
      <sheetData sheetId="7238" refreshError="1"/>
      <sheetData sheetId="7239" refreshError="1"/>
      <sheetData sheetId="7240" refreshError="1"/>
      <sheetData sheetId="7241" refreshError="1"/>
      <sheetData sheetId="7242" refreshError="1"/>
      <sheetData sheetId="7243" refreshError="1"/>
      <sheetData sheetId="7244" refreshError="1"/>
      <sheetData sheetId="7245" refreshError="1"/>
      <sheetData sheetId="7246" refreshError="1"/>
      <sheetData sheetId="7247" refreshError="1"/>
      <sheetData sheetId="7248" refreshError="1"/>
      <sheetData sheetId="7249" refreshError="1"/>
      <sheetData sheetId="7250" refreshError="1"/>
      <sheetData sheetId="7251" refreshError="1"/>
      <sheetData sheetId="7252" refreshError="1"/>
      <sheetData sheetId="7253" refreshError="1"/>
      <sheetData sheetId="7254" refreshError="1"/>
      <sheetData sheetId="7255" refreshError="1"/>
      <sheetData sheetId="7256" refreshError="1"/>
      <sheetData sheetId="7257" refreshError="1"/>
      <sheetData sheetId="7258" refreshError="1"/>
      <sheetData sheetId="7259" refreshError="1"/>
      <sheetData sheetId="7260" refreshError="1"/>
      <sheetData sheetId="7261" refreshError="1"/>
      <sheetData sheetId="7262" refreshError="1"/>
      <sheetData sheetId="7263" refreshError="1"/>
      <sheetData sheetId="7264" refreshError="1"/>
      <sheetData sheetId="7265" refreshError="1"/>
      <sheetData sheetId="7266" refreshError="1"/>
      <sheetData sheetId="7267" refreshError="1"/>
      <sheetData sheetId="7268" refreshError="1"/>
      <sheetData sheetId="7269" refreshError="1"/>
      <sheetData sheetId="7270" refreshError="1"/>
      <sheetData sheetId="7271" refreshError="1"/>
      <sheetData sheetId="7272" refreshError="1"/>
      <sheetData sheetId="7273" refreshError="1"/>
      <sheetData sheetId="7274" refreshError="1"/>
      <sheetData sheetId="7275" refreshError="1"/>
      <sheetData sheetId="7276" refreshError="1"/>
      <sheetData sheetId="7277" refreshError="1"/>
      <sheetData sheetId="7278" refreshError="1"/>
      <sheetData sheetId="7279" refreshError="1"/>
      <sheetData sheetId="7280" refreshError="1"/>
      <sheetData sheetId="7281" refreshError="1"/>
      <sheetData sheetId="7282" refreshError="1"/>
      <sheetData sheetId="7283" refreshError="1"/>
      <sheetData sheetId="7284" refreshError="1"/>
      <sheetData sheetId="7285" refreshError="1"/>
      <sheetData sheetId="7286" refreshError="1"/>
      <sheetData sheetId="7287" refreshError="1"/>
      <sheetData sheetId="7288" refreshError="1"/>
      <sheetData sheetId="7289" refreshError="1"/>
      <sheetData sheetId="7290" refreshError="1"/>
      <sheetData sheetId="7291" refreshError="1"/>
      <sheetData sheetId="7292" refreshError="1"/>
      <sheetData sheetId="7293" refreshError="1"/>
      <sheetData sheetId="7294" refreshError="1"/>
      <sheetData sheetId="7295" refreshError="1"/>
      <sheetData sheetId="7296" refreshError="1"/>
      <sheetData sheetId="7297" refreshError="1"/>
      <sheetData sheetId="7298" refreshError="1"/>
      <sheetData sheetId="7299" refreshError="1"/>
      <sheetData sheetId="7300" refreshError="1"/>
      <sheetData sheetId="7301" refreshError="1"/>
      <sheetData sheetId="7302" refreshError="1"/>
      <sheetData sheetId="7303" refreshError="1"/>
      <sheetData sheetId="7304" refreshError="1"/>
      <sheetData sheetId="7305" refreshError="1"/>
      <sheetData sheetId="7306" refreshError="1"/>
      <sheetData sheetId="7307" refreshError="1"/>
      <sheetData sheetId="7308" refreshError="1"/>
      <sheetData sheetId="7309" refreshError="1"/>
      <sheetData sheetId="7310" refreshError="1"/>
      <sheetData sheetId="7311" refreshError="1"/>
      <sheetData sheetId="7312" refreshError="1"/>
      <sheetData sheetId="7313" refreshError="1"/>
      <sheetData sheetId="7314" refreshError="1"/>
      <sheetData sheetId="7315" refreshError="1"/>
      <sheetData sheetId="7316" refreshError="1"/>
      <sheetData sheetId="7317" refreshError="1"/>
      <sheetData sheetId="7318" refreshError="1"/>
      <sheetData sheetId="7319" refreshError="1"/>
      <sheetData sheetId="7320" refreshError="1"/>
      <sheetData sheetId="7321" refreshError="1"/>
      <sheetData sheetId="7322" refreshError="1"/>
      <sheetData sheetId="7323" refreshError="1"/>
      <sheetData sheetId="7324" refreshError="1"/>
      <sheetData sheetId="7325" refreshError="1"/>
      <sheetData sheetId="7326" refreshError="1"/>
      <sheetData sheetId="7327" refreshError="1"/>
      <sheetData sheetId="7328" refreshError="1"/>
      <sheetData sheetId="7329" refreshError="1"/>
      <sheetData sheetId="7330" refreshError="1"/>
      <sheetData sheetId="7331" refreshError="1"/>
      <sheetData sheetId="7332" refreshError="1"/>
      <sheetData sheetId="7333" refreshError="1"/>
      <sheetData sheetId="7334" refreshError="1"/>
      <sheetData sheetId="7335" refreshError="1"/>
      <sheetData sheetId="7336" refreshError="1"/>
      <sheetData sheetId="7337" refreshError="1"/>
      <sheetData sheetId="7338" refreshError="1"/>
      <sheetData sheetId="7339" refreshError="1"/>
      <sheetData sheetId="7340" refreshError="1"/>
      <sheetData sheetId="7341" refreshError="1"/>
      <sheetData sheetId="7342" refreshError="1"/>
      <sheetData sheetId="7343" refreshError="1"/>
      <sheetData sheetId="7344" refreshError="1"/>
      <sheetData sheetId="7345" refreshError="1"/>
      <sheetData sheetId="7346" refreshError="1"/>
      <sheetData sheetId="7347" refreshError="1"/>
      <sheetData sheetId="7348" refreshError="1"/>
      <sheetData sheetId="7349" refreshError="1"/>
      <sheetData sheetId="7350" refreshError="1"/>
      <sheetData sheetId="7351" refreshError="1"/>
      <sheetData sheetId="7352" refreshError="1"/>
      <sheetData sheetId="7353" refreshError="1"/>
      <sheetData sheetId="7354" refreshError="1"/>
      <sheetData sheetId="7355" refreshError="1"/>
      <sheetData sheetId="7356" refreshError="1"/>
      <sheetData sheetId="7357" refreshError="1"/>
      <sheetData sheetId="7358" refreshError="1"/>
      <sheetData sheetId="7359" refreshError="1"/>
      <sheetData sheetId="7360" refreshError="1"/>
      <sheetData sheetId="7361" refreshError="1"/>
      <sheetData sheetId="7362" refreshError="1"/>
      <sheetData sheetId="7363" refreshError="1"/>
      <sheetData sheetId="7364" refreshError="1"/>
      <sheetData sheetId="7365" refreshError="1"/>
      <sheetData sheetId="7366" refreshError="1"/>
      <sheetData sheetId="7367" refreshError="1"/>
      <sheetData sheetId="7368" refreshError="1"/>
      <sheetData sheetId="7369" refreshError="1"/>
      <sheetData sheetId="7370" refreshError="1"/>
      <sheetData sheetId="7371" refreshError="1"/>
      <sheetData sheetId="7372" refreshError="1"/>
      <sheetData sheetId="7373" refreshError="1"/>
      <sheetData sheetId="7374" refreshError="1"/>
      <sheetData sheetId="7375" refreshError="1"/>
      <sheetData sheetId="7376" refreshError="1"/>
      <sheetData sheetId="7377" refreshError="1"/>
      <sheetData sheetId="7378" refreshError="1"/>
      <sheetData sheetId="7379" refreshError="1"/>
      <sheetData sheetId="7380" refreshError="1"/>
      <sheetData sheetId="7381" refreshError="1"/>
      <sheetData sheetId="7382" refreshError="1"/>
      <sheetData sheetId="7383" refreshError="1"/>
      <sheetData sheetId="7384" refreshError="1"/>
      <sheetData sheetId="7385" refreshError="1"/>
      <sheetData sheetId="7386" refreshError="1"/>
      <sheetData sheetId="7387" refreshError="1"/>
      <sheetData sheetId="7388" refreshError="1"/>
      <sheetData sheetId="7389" refreshError="1"/>
      <sheetData sheetId="7390" refreshError="1"/>
      <sheetData sheetId="7391" refreshError="1"/>
      <sheetData sheetId="7392" refreshError="1"/>
      <sheetData sheetId="7393" refreshError="1"/>
      <sheetData sheetId="7394" refreshError="1"/>
      <sheetData sheetId="7395" refreshError="1"/>
      <sheetData sheetId="7396" refreshError="1"/>
      <sheetData sheetId="7397" refreshError="1"/>
      <sheetData sheetId="7398" refreshError="1"/>
      <sheetData sheetId="7399" refreshError="1"/>
      <sheetData sheetId="7400" refreshError="1"/>
      <sheetData sheetId="7401" refreshError="1"/>
      <sheetData sheetId="7402" refreshError="1"/>
      <sheetData sheetId="7403" refreshError="1"/>
      <sheetData sheetId="7404" refreshError="1"/>
      <sheetData sheetId="7405" refreshError="1"/>
      <sheetData sheetId="7406" refreshError="1"/>
      <sheetData sheetId="7407" refreshError="1"/>
      <sheetData sheetId="7408" refreshError="1"/>
      <sheetData sheetId="7409" refreshError="1"/>
      <sheetData sheetId="7410" refreshError="1"/>
      <sheetData sheetId="7411" refreshError="1"/>
      <sheetData sheetId="7412" refreshError="1"/>
      <sheetData sheetId="7413" refreshError="1"/>
      <sheetData sheetId="7414" refreshError="1"/>
      <sheetData sheetId="7415" refreshError="1"/>
      <sheetData sheetId="7416" refreshError="1"/>
      <sheetData sheetId="7417" refreshError="1"/>
      <sheetData sheetId="7418" refreshError="1"/>
      <sheetData sheetId="7419" refreshError="1"/>
      <sheetData sheetId="7420" refreshError="1"/>
      <sheetData sheetId="7421" refreshError="1"/>
      <sheetData sheetId="7422" refreshError="1"/>
      <sheetData sheetId="7423" refreshError="1"/>
      <sheetData sheetId="7424" refreshError="1"/>
      <sheetData sheetId="7425" refreshError="1"/>
      <sheetData sheetId="7426" refreshError="1"/>
      <sheetData sheetId="7427" refreshError="1"/>
      <sheetData sheetId="7428" refreshError="1"/>
      <sheetData sheetId="7429" refreshError="1"/>
      <sheetData sheetId="7430" refreshError="1"/>
      <sheetData sheetId="7431" refreshError="1"/>
      <sheetData sheetId="7432" refreshError="1"/>
      <sheetData sheetId="7433" refreshError="1"/>
      <sheetData sheetId="7434" refreshError="1"/>
      <sheetData sheetId="7435" refreshError="1"/>
      <sheetData sheetId="7436" refreshError="1"/>
      <sheetData sheetId="7437" refreshError="1"/>
      <sheetData sheetId="7438" refreshError="1"/>
      <sheetData sheetId="7439" refreshError="1"/>
      <sheetData sheetId="7440" refreshError="1"/>
      <sheetData sheetId="7441" refreshError="1"/>
      <sheetData sheetId="7442" refreshError="1"/>
      <sheetData sheetId="7443" refreshError="1"/>
      <sheetData sheetId="7444" refreshError="1"/>
      <sheetData sheetId="7445" refreshError="1"/>
      <sheetData sheetId="7446" refreshError="1"/>
      <sheetData sheetId="7447" refreshError="1"/>
      <sheetData sheetId="7448" refreshError="1"/>
      <sheetData sheetId="7449" refreshError="1"/>
      <sheetData sheetId="7450" refreshError="1"/>
      <sheetData sheetId="7451" refreshError="1"/>
      <sheetData sheetId="7452" refreshError="1"/>
      <sheetData sheetId="7453" refreshError="1"/>
      <sheetData sheetId="7454" refreshError="1"/>
      <sheetData sheetId="7455" refreshError="1"/>
      <sheetData sheetId="7456" refreshError="1"/>
      <sheetData sheetId="7457" refreshError="1"/>
      <sheetData sheetId="7458" refreshError="1"/>
      <sheetData sheetId="7459" refreshError="1"/>
      <sheetData sheetId="7460" refreshError="1"/>
      <sheetData sheetId="7461" refreshError="1"/>
      <sheetData sheetId="7462" refreshError="1"/>
      <sheetData sheetId="7463" refreshError="1"/>
      <sheetData sheetId="7464" refreshError="1"/>
      <sheetData sheetId="7465" refreshError="1"/>
      <sheetData sheetId="7466" refreshError="1"/>
      <sheetData sheetId="7467" refreshError="1"/>
      <sheetData sheetId="7468" refreshError="1"/>
      <sheetData sheetId="7469" refreshError="1"/>
      <sheetData sheetId="7470" refreshError="1"/>
      <sheetData sheetId="7471" refreshError="1"/>
      <sheetData sheetId="7472" refreshError="1"/>
      <sheetData sheetId="7473" refreshError="1"/>
      <sheetData sheetId="7474" refreshError="1"/>
      <sheetData sheetId="7475" refreshError="1"/>
      <sheetData sheetId="7476" refreshError="1"/>
      <sheetData sheetId="7477" refreshError="1"/>
      <sheetData sheetId="7478" refreshError="1"/>
      <sheetData sheetId="7479" refreshError="1"/>
      <sheetData sheetId="7480" refreshError="1"/>
      <sheetData sheetId="7481" refreshError="1"/>
      <sheetData sheetId="7482" refreshError="1"/>
      <sheetData sheetId="7483" refreshError="1"/>
      <sheetData sheetId="7484" refreshError="1"/>
      <sheetData sheetId="7485" refreshError="1"/>
      <sheetData sheetId="7486" refreshError="1"/>
      <sheetData sheetId="7487" refreshError="1"/>
      <sheetData sheetId="7488" refreshError="1"/>
      <sheetData sheetId="7489" refreshError="1"/>
      <sheetData sheetId="7490" refreshError="1"/>
      <sheetData sheetId="7491" refreshError="1"/>
      <sheetData sheetId="7492" refreshError="1"/>
      <sheetData sheetId="7493" refreshError="1"/>
      <sheetData sheetId="7494" refreshError="1"/>
      <sheetData sheetId="7495" refreshError="1"/>
      <sheetData sheetId="7496" refreshError="1"/>
      <sheetData sheetId="7497" refreshError="1"/>
      <sheetData sheetId="7498" refreshError="1"/>
      <sheetData sheetId="7499" refreshError="1"/>
      <sheetData sheetId="7500" refreshError="1"/>
      <sheetData sheetId="7501" refreshError="1"/>
      <sheetData sheetId="7502" refreshError="1"/>
      <sheetData sheetId="7503" refreshError="1"/>
      <sheetData sheetId="7504" refreshError="1"/>
      <sheetData sheetId="7505" refreshError="1"/>
      <sheetData sheetId="7506" refreshError="1"/>
      <sheetData sheetId="7507" refreshError="1"/>
      <sheetData sheetId="7508" refreshError="1"/>
      <sheetData sheetId="7509" refreshError="1"/>
      <sheetData sheetId="7510" refreshError="1"/>
      <sheetData sheetId="7511" refreshError="1"/>
      <sheetData sheetId="7512" refreshError="1"/>
      <sheetData sheetId="7513" refreshError="1"/>
      <sheetData sheetId="7514" refreshError="1"/>
      <sheetData sheetId="7515" refreshError="1"/>
      <sheetData sheetId="7516" refreshError="1"/>
      <sheetData sheetId="7517" refreshError="1"/>
      <sheetData sheetId="7518" refreshError="1"/>
      <sheetData sheetId="7519" refreshError="1"/>
      <sheetData sheetId="7520" refreshError="1"/>
      <sheetData sheetId="7521" refreshError="1"/>
      <sheetData sheetId="7522" refreshError="1"/>
      <sheetData sheetId="7523" refreshError="1"/>
      <sheetData sheetId="7524" refreshError="1"/>
      <sheetData sheetId="7525" refreshError="1"/>
      <sheetData sheetId="7526" refreshError="1"/>
      <sheetData sheetId="7527" refreshError="1"/>
      <sheetData sheetId="7528" refreshError="1"/>
      <sheetData sheetId="7529" refreshError="1"/>
      <sheetData sheetId="7530" refreshError="1"/>
      <sheetData sheetId="7531" refreshError="1"/>
      <sheetData sheetId="7532" refreshError="1"/>
      <sheetData sheetId="7533" refreshError="1"/>
      <sheetData sheetId="7534" refreshError="1"/>
      <sheetData sheetId="7535" refreshError="1"/>
      <sheetData sheetId="7536" refreshError="1"/>
      <sheetData sheetId="7537" refreshError="1"/>
      <sheetData sheetId="7538" refreshError="1"/>
      <sheetData sheetId="7539" refreshError="1"/>
      <sheetData sheetId="7540" refreshError="1"/>
      <sheetData sheetId="7541" refreshError="1"/>
      <sheetData sheetId="7542" refreshError="1"/>
      <sheetData sheetId="7543" refreshError="1"/>
      <sheetData sheetId="7544" refreshError="1"/>
      <sheetData sheetId="7545" refreshError="1"/>
      <sheetData sheetId="7546" refreshError="1"/>
      <sheetData sheetId="7547" refreshError="1"/>
      <sheetData sheetId="7548" refreshError="1"/>
      <sheetData sheetId="7549" refreshError="1"/>
      <sheetData sheetId="7550" refreshError="1"/>
      <sheetData sheetId="7551" refreshError="1"/>
      <sheetData sheetId="7552" refreshError="1"/>
      <sheetData sheetId="7553" refreshError="1"/>
      <sheetData sheetId="7554" refreshError="1"/>
      <sheetData sheetId="7555" refreshError="1"/>
      <sheetData sheetId="7556" refreshError="1"/>
      <sheetData sheetId="7557" refreshError="1"/>
      <sheetData sheetId="7558" refreshError="1"/>
      <sheetData sheetId="7559" refreshError="1"/>
      <sheetData sheetId="7560" refreshError="1"/>
      <sheetData sheetId="7561" refreshError="1"/>
      <sheetData sheetId="7562" refreshError="1"/>
      <sheetData sheetId="7563" refreshError="1"/>
      <sheetData sheetId="7564" refreshError="1"/>
      <sheetData sheetId="7565" refreshError="1"/>
      <sheetData sheetId="7566" refreshError="1"/>
      <sheetData sheetId="7567" refreshError="1"/>
      <sheetData sheetId="7568" refreshError="1"/>
      <sheetData sheetId="7569" refreshError="1"/>
      <sheetData sheetId="7570" refreshError="1"/>
      <sheetData sheetId="7571" refreshError="1"/>
      <sheetData sheetId="7572" refreshError="1"/>
      <sheetData sheetId="7573" refreshError="1"/>
      <sheetData sheetId="7574" refreshError="1"/>
      <sheetData sheetId="7575" refreshError="1"/>
      <sheetData sheetId="7576" refreshError="1"/>
      <sheetData sheetId="7577" refreshError="1"/>
      <sheetData sheetId="7578" refreshError="1"/>
      <sheetData sheetId="7579" refreshError="1"/>
      <sheetData sheetId="7580" refreshError="1"/>
      <sheetData sheetId="7581" refreshError="1"/>
      <sheetData sheetId="7582" refreshError="1"/>
      <sheetData sheetId="7583" refreshError="1"/>
      <sheetData sheetId="7584" refreshError="1"/>
      <sheetData sheetId="7585" refreshError="1"/>
      <sheetData sheetId="7586" refreshError="1"/>
      <sheetData sheetId="7587" refreshError="1"/>
      <sheetData sheetId="7588" refreshError="1"/>
      <sheetData sheetId="7589" refreshError="1"/>
      <sheetData sheetId="7590" refreshError="1"/>
      <sheetData sheetId="7591" refreshError="1"/>
      <sheetData sheetId="7592" refreshError="1"/>
      <sheetData sheetId="7593" refreshError="1"/>
      <sheetData sheetId="7594" refreshError="1"/>
      <sheetData sheetId="7595" refreshError="1"/>
      <sheetData sheetId="7596" refreshError="1"/>
      <sheetData sheetId="7597" refreshError="1"/>
      <sheetData sheetId="7598" refreshError="1"/>
      <sheetData sheetId="7599" refreshError="1"/>
      <sheetData sheetId="7600" refreshError="1"/>
      <sheetData sheetId="7601" refreshError="1"/>
      <sheetData sheetId="7602" refreshError="1"/>
      <sheetData sheetId="7603" refreshError="1"/>
      <sheetData sheetId="7604" refreshError="1"/>
      <sheetData sheetId="7605" refreshError="1"/>
      <sheetData sheetId="7606" refreshError="1"/>
      <sheetData sheetId="7607" refreshError="1"/>
      <sheetData sheetId="7608" refreshError="1"/>
      <sheetData sheetId="7609" refreshError="1"/>
      <sheetData sheetId="7610" refreshError="1"/>
      <sheetData sheetId="7611" refreshError="1"/>
      <sheetData sheetId="7612" refreshError="1"/>
      <sheetData sheetId="7613" refreshError="1"/>
      <sheetData sheetId="7614" refreshError="1"/>
      <sheetData sheetId="7615" refreshError="1"/>
      <sheetData sheetId="7616" refreshError="1"/>
      <sheetData sheetId="7617" refreshError="1"/>
      <sheetData sheetId="7618" refreshError="1"/>
      <sheetData sheetId="7619" refreshError="1"/>
      <sheetData sheetId="7620" refreshError="1"/>
      <sheetData sheetId="7621" refreshError="1"/>
      <sheetData sheetId="7622" refreshError="1"/>
      <sheetData sheetId="7623" refreshError="1"/>
      <sheetData sheetId="7624" refreshError="1"/>
      <sheetData sheetId="7625" refreshError="1"/>
      <sheetData sheetId="7626" refreshError="1"/>
      <sheetData sheetId="7627" refreshError="1"/>
      <sheetData sheetId="7628" refreshError="1"/>
      <sheetData sheetId="7629" refreshError="1"/>
      <sheetData sheetId="7630" refreshError="1"/>
      <sheetData sheetId="7631" refreshError="1"/>
      <sheetData sheetId="7632" refreshError="1"/>
      <sheetData sheetId="7633" refreshError="1"/>
      <sheetData sheetId="7634" refreshError="1"/>
      <sheetData sheetId="7635" refreshError="1"/>
      <sheetData sheetId="7636" refreshError="1"/>
      <sheetData sheetId="7637" refreshError="1"/>
      <sheetData sheetId="7638" refreshError="1"/>
      <sheetData sheetId="7639" refreshError="1"/>
      <sheetData sheetId="7640" refreshError="1"/>
      <sheetData sheetId="7641" refreshError="1"/>
      <sheetData sheetId="7642" refreshError="1"/>
      <sheetData sheetId="7643" refreshError="1"/>
      <sheetData sheetId="7644" refreshError="1"/>
      <sheetData sheetId="7645" refreshError="1"/>
      <sheetData sheetId="7646" refreshError="1"/>
      <sheetData sheetId="7647" refreshError="1"/>
      <sheetData sheetId="7648" refreshError="1"/>
      <sheetData sheetId="7649" refreshError="1"/>
      <sheetData sheetId="7650" refreshError="1"/>
      <sheetData sheetId="7651" refreshError="1"/>
      <sheetData sheetId="7652" refreshError="1"/>
      <sheetData sheetId="7653" refreshError="1"/>
      <sheetData sheetId="7654" refreshError="1"/>
      <sheetData sheetId="7655" refreshError="1"/>
      <sheetData sheetId="7656" refreshError="1"/>
      <sheetData sheetId="7657" refreshError="1"/>
      <sheetData sheetId="7658" refreshError="1"/>
      <sheetData sheetId="7659" refreshError="1"/>
      <sheetData sheetId="7660" refreshError="1"/>
      <sheetData sheetId="7661" refreshError="1"/>
      <sheetData sheetId="7662" refreshError="1"/>
      <sheetData sheetId="7663" refreshError="1"/>
      <sheetData sheetId="7664" refreshError="1"/>
      <sheetData sheetId="7665" refreshError="1"/>
      <sheetData sheetId="7666" refreshError="1"/>
      <sheetData sheetId="7667" refreshError="1"/>
      <sheetData sheetId="7668" refreshError="1"/>
      <sheetData sheetId="7669" refreshError="1"/>
      <sheetData sheetId="7670" refreshError="1"/>
      <sheetData sheetId="7671" refreshError="1"/>
      <sheetData sheetId="7672" refreshError="1"/>
      <sheetData sheetId="7673" refreshError="1"/>
      <sheetData sheetId="7674" refreshError="1"/>
      <sheetData sheetId="7675" refreshError="1"/>
      <sheetData sheetId="7676" refreshError="1"/>
      <sheetData sheetId="7677" refreshError="1"/>
      <sheetData sheetId="7678" refreshError="1"/>
      <sheetData sheetId="7679" refreshError="1"/>
      <sheetData sheetId="7680" refreshError="1"/>
      <sheetData sheetId="7681" refreshError="1"/>
      <sheetData sheetId="7682" refreshError="1"/>
      <sheetData sheetId="7683" refreshError="1"/>
      <sheetData sheetId="7684" refreshError="1"/>
      <sheetData sheetId="7685" refreshError="1"/>
      <sheetData sheetId="7686" refreshError="1"/>
      <sheetData sheetId="7687" refreshError="1"/>
      <sheetData sheetId="7688" refreshError="1"/>
      <sheetData sheetId="7689" refreshError="1"/>
      <sheetData sheetId="7690" refreshError="1"/>
      <sheetData sheetId="7691" refreshError="1"/>
      <sheetData sheetId="7692" refreshError="1"/>
      <sheetData sheetId="7693" refreshError="1"/>
      <sheetData sheetId="7694" refreshError="1"/>
      <sheetData sheetId="7695" refreshError="1"/>
      <sheetData sheetId="7696" refreshError="1"/>
      <sheetData sheetId="7697" refreshError="1"/>
      <sheetData sheetId="7698" refreshError="1"/>
      <sheetData sheetId="7699" refreshError="1"/>
      <sheetData sheetId="7700" refreshError="1"/>
      <sheetData sheetId="7701" refreshError="1"/>
      <sheetData sheetId="7702" refreshError="1"/>
      <sheetData sheetId="7703" refreshError="1"/>
      <sheetData sheetId="7704" refreshError="1"/>
      <sheetData sheetId="7705" refreshError="1"/>
      <sheetData sheetId="7706" refreshError="1"/>
      <sheetData sheetId="7707" refreshError="1"/>
      <sheetData sheetId="7708" refreshError="1"/>
      <sheetData sheetId="7709" refreshError="1"/>
      <sheetData sheetId="7710" refreshError="1"/>
      <sheetData sheetId="7711" refreshError="1"/>
      <sheetData sheetId="7712" refreshError="1"/>
      <sheetData sheetId="7713" refreshError="1"/>
      <sheetData sheetId="7714" refreshError="1"/>
      <sheetData sheetId="7715" refreshError="1"/>
      <sheetData sheetId="7716" refreshError="1"/>
      <sheetData sheetId="7717" refreshError="1"/>
      <sheetData sheetId="7718" refreshError="1"/>
      <sheetData sheetId="7719" refreshError="1"/>
      <sheetData sheetId="7720" refreshError="1"/>
      <sheetData sheetId="7721" refreshError="1"/>
      <sheetData sheetId="7722" refreshError="1"/>
      <sheetData sheetId="7723" refreshError="1"/>
      <sheetData sheetId="7724" refreshError="1"/>
      <sheetData sheetId="7725" refreshError="1"/>
      <sheetData sheetId="7726" refreshError="1"/>
      <sheetData sheetId="7727" refreshError="1"/>
      <sheetData sheetId="7728" refreshError="1"/>
      <sheetData sheetId="7729" refreshError="1"/>
      <sheetData sheetId="7730" refreshError="1"/>
      <sheetData sheetId="7731" refreshError="1"/>
      <sheetData sheetId="7732" refreshError="1"/>
      <sheetData sheetId="7733" refreshError="1"/>
      <sheetData sheetId="7734" refreshError="1"/>
      <sheetData sheetId="7735" refreshError="1"/>
      <sheetData sheetId="7736" refreshError="1"/>
      <sheetData sheetId="7737" refreshError="1"/>
      <sheetData sheetId="7738" refreshError="1"/>
      <sheetData sheetId="7739" refreshError="1"/>
      <sheetData sheetId="7740" refreshError="1"/>
      <sheetData sheetId="7741" refreshError="1"/>
      <sheetData sheetId="7742" refreshError="1"/>
      <sheetData sheetId="7743" refreshError="1"/>
      <sheetData sheetId="7744" refreshError="1"/>
      <sheetData sheetId="7745" refreshError="1"/>
      <sheetData sheetId="7746" refreshError="1"/>
      <sheetData sheetId="7747" refreshError="1"/>
      <sheetData sheetId="7748" refreshError="1"/>
      <sheetData sheetId="7749" refreshError="1"/>
      <sheetData sheetId="7750" refreshError="1"/>
      <sheetData sheetId="7751" refreshError="1"/>
      <sheetData sheetId="7752" refreshError="1"/>
      <sheetData sheetId="7753" refreshError="1"/>
      <sheetData sheetId="7754" refreshError="1"/>
      <sheetData sheetId="7755" refreshError="1"/>
      <sheetData sheetId="7756" refreshError="1"/>
      <sheetData sheetId="7757" refreshError="1"/>
      <sheetData sheetId="7758" refreshError="1"/>
      <sheetData sheetId="7759" refreshError="1"/>
      <sheetData sheetId="7760" refreshError="1"/>
      <sheetData sheetId="7761" refreshError="1"/>
      <sheetData sheetId="7762" refreshError="1"/>
      <sheetData sheetId="7763" refreshError="1"/>
      <sheetData sheetId="7764" refreshError="1"/>
      <sheetData sheetId="7765" refreshError="1"/>
      <sheetData sheetId="7766" refreshError="1"/>
      <sheetData sheetId="7767" refreshError="1"/>
      <sheetData sheetId="7768" refreshError="1"/>
      <sheetData sheetId="7769" refreshError="1"/>
      <sheetData sheetId="7770" refreshError="1"/>
      <sheetData sheetId="7771" refreshError="1"/>
      <sheetData sheetId="7772" refreshError="1"/>
      <sheetData sheetId="7773" refreshError="1"/>
      <sheetData sheetId="7774" refreshError="1"/>
      <sheetData sheetId="7775" refreshError="1"/>
      <sheetData sheetId="7776" refreshError="1"/>
      <sheetData sheetId="7777" refreshError="1"/>
      <sheetData sheetId="7778" refreshError="1"/>
      <sheetData sheetId="7779" refreshError="1"/>
      <sheetData sheetId="7780" refreshError="1"/>
      <sheetData sheetId="7781" refreshError="1"/>
      <sheetData sheetId="7782" refreshError="1"/>
      <sheetData sheetId="7783" refreshError="1"/>
      <sheetData sheetId="7784" refreshError="1"/>
      <sheetData sheetId="7785" refreshError="1"/>
      <sheetData sheetId="7786" refreshError="1"/>
      <sheetData sheetId="7787" refreshError="1"/>
      <sheetData sheetId="7788" refreshError="1"/>
      <sheetData sheetId="7789" refreshError="1"/>
      <sheetData sheetId="7790" refreshError="1"/>
      <sheetData sheetId="7791" refreshError="1"/>
      <sheetData sheetId="7792" refreshError="1"/>
      <sheetData sheetId="7793" refreshError="1"/>
      <sheetData sheetId="7794" refreshError="1"/>
      <sheetData sheetId="7795" refreshError="1"/>
      <sheetData sheetId="7796" refreshError="1"/>
      <sheetData sheetId="7797" refreshError="1"/>
      <sheetData sheetId="7798" refreshError="1"/>
      <sheetData sheetId="7799" refreshError="1"/>
      <sheetData sheetId="7800" refreshError="1"/>
      <sheetData sheetId="7801" refreshError="1"/>
      <sheetData sheetId="7802" refreshError="1"/>
      <sheetData sheetId="7803" refreshError="1"/>
      <sheetData sheetId="7804" refreshError="1"/>
      <sheetData sheetId="7805" refreshError="1"/>
      <sheetData sheetId="7806" refreshError="1"/>
      <sheetData sheetId="7807" refreshError="1"/>
      <sheetData sheetId="7808" refreshError="1"/>
      <sheetData sheetId="7809" refreshError="1"/>
      <sheetData sheetId="7810" refreshError="1"/>
      <sheetData sheetId="7811" refreshError="1"/>
      <sheetData sheetId="7812" refreshError="1"/>
      <sheetData sheetId="7813" refreshError="1"/>
      <sheetData sheetId="7814" refreshError="1"/>
      <sheetData sheetId="7815" refreshError="1"/>
      <sheetData sheetId="7816" refreshError="1"/>
      <sheetData sheetId="7817" refreshError="1"/>
      <sheetData sheetId="7818" refreshError="1"/>
      <sheetData sheetId="7819" refreshError="1"/>
      <sheetData sheetId="7820" refreshError="1"/>
      <sheetData sheetId="7821" refreshError="1"/>
      <sheetData sheetId="7822" refreshError="1"/>
      <sheetData sheetId="7823" refreshError="1"/>
      <sheetData sheetId="7824" refreshError="1"/>
      <sheetData sheetId="7825" refreshError="1"/>
      <sheetData sheetId="7826" refreshError="1"/>
      <sheetData sheetId="7827" refreshError="1"/>
      <sheetData sheetId="7828" refreshError="1"/>
      <sheetData sheetId="7829" refreshError="1"/>
      <sheetData sheetId="7830" refreshError="1"/>
      <sheetData sheetId="7831" refreshError="1"/>
      <sheetData sheetId="7832" refreshError="1"/>
      <sheetData sheetId="7833" refreshError="1"/>
      <sheetData sheetId="7834" refreshError="1"/>
      <sheetData sheetId="7835" refreshError="1"/>
      <sheetData sheetId="7836" refreshError="1"/>
      <sheetData sheetId="7837" refreshError="1"/>
      <sheetData sheetId="7838" refreshError="1"/>
      <sheetData sheetId="7839" refreshError="1"/>
      <sheetData sheetId="7840" refreshError="1"/>
      <sheetData sheetId="7841" refreshError="1"/>
      <sheetData sheetId="7842" refreshError="1"/>
      <sheetData sheetId="7843" refreshError="1"/>
      <sheetData sheetId="7844" refreshError="1"/>
      <sheetData sheetId="7845" refreshError="1"/>
      <sheetData sheetId="7846" refreshError="1"/>
      <sheetData sheetId="7847" refreshError="1"/>
      <sheetData sheetId="7848" refreshError="1"/>
      <sheetData sheetId="7849" refreshError="1"/>
      <sheetData sheetId="7850" refreshError="1"/>
      <sheetData sheetId="7851" refreshError="1"/>
      <sheetData sheetId="7852" refreshError="1"/>
      <sheetData sheetId="7853" refreshError="1"/>
      <sheetData sheetId="7854" refreshError="1"/>
      <sheetData sheetId="7855" refreshError="1"/>
      <sheetData sheetId="7856" refreshError="1"/>
      <sheetData sheetId="7857" refreshError="1"/>
      <sheetData sheetId="7858" refreshError="1"/>
      <sheetData sheetId="7859" refreshError="1"/>
      <sheetData sheetId="7860" refreshError="1"/>
      <sheetData sheetId="7861" refreshError="1"/>
      <sheetData sheetId="7862" refreshError="1"/>
      <sheetData sheetId="7863" refreshError="1"/>
      <sheetData sheetId="7864" refreshError="1"/>
      <sheetData sheetId="7865" refreshError="1"/>
      <sheetData sheetId="7866" refreshError="1"/>
      <sheetData sheetId="7867" refreshError="1"/>
      <sheetData sheetId="7868" refreshError="1"/>
      <sheetData sheetId="7869" refreshError="1"/>
      <sheetData sheetId="7870" refreshError="1"/>
      <sheetData sheetId="7871" refreshError="1"/>
      <sheetData sheetId="7872" refreshError="1"/>
      <sheetData sheetId="7873" refreshError="1"/>
      <sheetData sheetId="7874" refreshError="1"/>
      <sheetData sheetId="7875" refreshError="1"/>
      <sheetData sheetId="7876" refreshError="1"/>
      <sheetData sheetId="7877" refreshError="1"/>
      <sheetData sheetId="7878" refreshError="1"/>
      <sheetData sheetId="7879" refreshError="1"/>
      <sheetData sheetId="7880" refreshError="1"/>
      <sheetData sheetId="7881" refreshError="1"/>
      <sheetData sheetId="7882" refreshError="1"/>
      <sheetData sheetId="7883" refreshError="1"/>
      <sheetData sheetId="7884" refreshError="1"/>
      <sheetData sheetId="7885" refreshError="1"/>
      <sheetData sheetId="7886" refreshError="1"/>
      <sheetData sheetId="7887" refreshError="1"/>
      <sheetData sheetId="7888" refreshError="1"/>
      <sheetData sheetId="7889" refreshError="1"/>
      <sheetData sheetId="7890" refreshError="1"/>
      <sheetData sheetId="7891" refreshError="1"/>
      <sheetData sheetId="7892" refreshError="1"/>
      <sheetData sheetId="7893" refreshError="1"/>
      <sheetData sheetId="7894" refreshError="1"/>
      <sheetData sheetId="7895" refreshError="1"/>
      <sheetData sheetId="7896" refreshError="1"/>
      <sheetData sheetId="7897" refreshError="1"/>
      <sheetData sheetId="7898" refreshError="1"/>
      <sheetData sheetId="7899" refreshError="1"/>
      <sheetData sheetId="7900" refreshError="1"/>
      <sheetData sheetId="7901" refreshError="1"/>
      <sheetData sheetId="7902" refreshError="1"/>
      <sheetData sheetId="7903" refreshError="1"/>
      <sheetData sheetId="7904" refreshError="1"/>
      <sheetData sheetId="7905" refreshError="1"/>
      <sheetData sheetId="7906" refreshError="1"/>
      <sheetData sheetId="7907" refreshError="1"/>
      <sheetData sheetId="7908" refreshError="1"/>
      <sheetData sheetId="7909" refreshError="1"/>
      <sheetData sheetId="7910" refreshError="1"/>
      <sheetData sheetId="7911" refreshError="1"/>
      <sheetData sheetId="7912" refreshError="1"/>
      <sheetData sheetId="7913" refreshError="1"/>
      <sheetData sheetId="7914" refreshError="1"/>
      <sheetData sheetId="7915" refreshError="1"/>
      <sheetData sheetId="7916" refreshError="1"/>
      <sheetData sheetId="7917" refreshError="1"/>
      <sheetData sheetId="7918" refreshError="1"/>
      <sheetData sheetId="7919" refreshError="1"/>
      <sheetData sheetId="7920" refreshError="1"/>
      <sheetData sheetId="7921" refreshError="1"/>
      <sheetData sheetId="7922" refreshError="1"/>
      <sheetData sheetId="7923" refreshError="1"/>
      <sheetData sheetId="7924" refreshError="1"/>
      <sheetData sheetId="7925" refreshError="1"/>
      <sheetData sheetId="7926" refreshError="1"/>
      <sheetData sheetId="7927" refreshError="1"/>
      <sheetData sheetId="7928" refreshError="1"/>
      <sheetData sheetId="7929" refreshError="1"/>
      <sheetData sheetId="7930" refreshError="1"/>
      <sheetData sheetId="7931" refreshError="1"/>
      <sheetData sheetId="7932" refreshError="1"/>
      <sheetData sheetId="7933" refreshError="1"/>
      <sheetData sheetId="7934" refreshError="1"/>
      <sheetData sheetId="7935" refreshError="1"/>
      <sheetData sheetId="7936" refreshError="1"/>
      <sheetData sheetId="7937" refreshError="1"/>
      <sheetData sheetId="7938" refreshError="1"/>
      <sheetData sheetId="7939" refreshError="1"/>
      <sheetData sheetId="7940" refreshError="1"/>
      <sheetData sheetId="7941" refreshError="1"/>
      <sheetData sheetId="7942" refreshError="1"/>
      <sheetData sheetId="7943" refreshError="1"/>
      <sheetData sheetId="7944" refreshError="1"/>
      <sheetData sheetId="7945" refreshError="1"/>
      <sheetData sheetId="7946" refreshError="1"/>
      <sheetData sheetId="7947" refreshError="1"/>
      <sheetData sheetId="7948" refreshError="1"/>
      <sheetData sheetId="7949" refreshError="1"/>
      <sheetData sheetId="7950" refreshError="1"/>
      <sheetData sheetId="7951" refreshError="1"/>
      <sheetData sheetId="7952" refreshError="1"/>
      <sheetData sheetId="7953" refreshError="1"/>
      <sheetData sheetId="7954" refreshError="1"/>
      <sheetData sheetId="7955" refreshError="1"/>
      <sheetData sheetId="7956" refreshError="1"/>
      <sheetData sheetId="7957" refreshError="1"/>
      <sheetData sheetId="7958" refreshError="1"/>
      <sheetData sheetId="7959" refreshError="1"/>
      <sheetData sheetId="7960" refreshError="1"/>
      <sheetData sheetId="7961" refreshError="1"/>
      <sheetData sheetId="7962" refreshError="1"/>
      <sheetData sheetId="7963" refreshError="1"/>
      <sheetData sheetId="7964" refreshError="1"/>
      <sheetData sheetId="7965" refreshError="1"/>
      <sheetData sheetId="7966" refreshError="1"/>
      <sheetData sheetId="7967" refreshError="1"/>
      <sheetData sheetId="7968" refreshError="1"/>
      <sheetData sheetId="7969" refreshError="1"/>
      <sheetData sheetId="7970" refreshError="1"/>
      <sheetData sheetId="7971" refreshError="1"/>
      <sheetData sheetId="7972" refreshError="1"/>
      <sheetData sheetId="7973" refreshError="1"/>
      <sheetData sheetId="7974" refreshError="1"/>
      <sheetData sheetId="7975" refreshError="1"/>
      <sheetData sheetId="7976" refreshError="1"/>
      <sheetData sheetId="7977" refreshError="1"/>
      <sheetData sheetId="7978" refreshError="1"/>
      <sheetData sheetId="7979" refreshError="1"/>
      <sheetData sheetId="7980" refreshError="1"/>
      <sheetData sheetId="7981" refreshError="1"/>
      <sheetData sheetId="7982" refreshError="1"/>
      <sheetData sheetId="7983" refreshError="1"/>
      <sheetData sheetId="7984" refreshError="1"/>
      <sheetData sheetId="7985" refreshError="1"/>
      <sheetData sheetId="7986" refreshError="1"/>
      <sheetData sheetId="7987" refreshError="1"/>
      <sheetData sheetId="7988" refreshError="1"/>
      <sheetData sheetId="7989" refreshError="1"/>
      <sheetData sheetId="7990" refreshError="1"/>
      <sheetData sheetId="7991" refreshError="1"/>
      <sheetData sheetId="7992" refreshError="1"/>
      <sheetData sheetId="7993" refreshError="1"/>
      <sheetData sheetId="7994" refreshError="1"/>
      <sheetData sheetId="7995" refreshError="1"/>
      <sheetData sheetId="7996" refreshError="1"/>
      <sheetData sheetId="7997" refreshError="1"/>
      <sheetData sheetId="7998" refreshError="1"/>
      <sheetData sheetId="7999" refreshError="1"/>
      <sheetData sheetId="8000" refreshError="1"/>
      <sheetData sheetId="8001" refreshError="1"/>
      <sheetData sheetId="8002" refreshError="1"/>
      <sheetData sheetId="8003" refreshError="1"/>
      <sheetData sheetId="8004" refreshError="1"/>
      <sheetData sheetId="8005" refreshError="1"/>
      <sheetData sheetId="8006" refreshError="1"/>
      <sheetData sheetId="8007" refreshError="1"/>
      <sheetData sheetId="8008" refreshError="1"/>
      <sheetData sheetId="8009" refreshError="1"/>
      <sheetData sheetId="8010" refreshError="1"/>
      <sheetData sheetId="8011" refreshError="1"/>
      <sheetData sheetId="8012" refreshError="1"/>
      <sheetData sheetId="8013" refreshError="1"/>
      <sheetData sheetId="8014" refreshError="1"/>
      <sheetData sheetId="8015" refreshError="1"/>
      <sheetData sheetId="8016" refreshError="1"/>
      <sheetData sheetId="8017" refreshError="1"/>
      <sheetData sheetId="8018" refreshError="1"/>
      <sheetData sheetId="8019" refreshError="1"/>
      <sheetData sheetId="8020" refreshError="1"/>
      <sheetData sheetId="8021" refreshError="1"/>
      <sheetData sheetId="8022" refreshError="1"/>
      <sheetData sheetId="8023" refreshError="1"/>
      <sheetData sheetId="8024" refreshError="1"/>
      <sheetData sheetId="8025" refreshError="1"/>
      <sheetData sheetId="8026" refreshError="1"/>
      <sheetData sheetId="8027" refreshError="1"/>
      <sheetData sheetId="8028" refreshError="1"/>
      <sheetData sheetId="8029" refreshError="1"/>
      <sheetData sheetId="8030" refreshError="1"/>
      <sheetData sheetId="8031" refreshError="1"/>
      <sheetData sheetId="8032" refreshError="1"/>
      <sheetData sheetId="8033" refreshError="1"/>
      <sheetData sheetId="8034" refreshError="1"/>
      <sheetData sheetId="8035" refreshError="1"/>
      <sheetData sheetId="8036" refreshError="1"/>
      <sheetData sheetId="8037" refreshError="1"/>
      <sheetData sheetId="8038" refreshError="1"/>
      <sheetData sheetId="8039" refreshError="1"/>
      <sheetData sheetId="8040" refreshError="1"/>
      <sheetData sheetId="8041" refreshError="1"/>
      <sheetData sheetId="8042" refreshError="1"/>
      <sheetData sheetId="8043" refreshError="1"/>
      <sheetData sheetId="8044" refreshError="1"/>
      <sheetData sheetId="8045" refreshError="1"/>
      <sheetData sheetId="8046" refreshError="1"/>
      <sheetData sheetId="8047" refreshError="1"/>
      <sheetData sheetId="8048" refreshError="1"/>
      <sheetData sheetId="8049" refreshError="1"/>
      <sheetData sheetId="8050" refreshError="1"/>
      <sheetData sheetId="8051" refreshError="1"/>
      <sheetData sheetId="8052" refreshError="1"/>
      <sheetData sheetId="8053" refreshError="1"/>
      <sheetData sheetId="8054" refreshError="1"/>
      <sheetData sheetId="8055" refreshError="1"/>
      <sheetData sheetId="8056" refreshError="1"/>
      <sheetData sheetId="8057" refreshError="1"/>
      <sheetData sheetId="8058" refreshError="1"/>
      <sheetData sheetId="8059" refreshError="1"/>
      <sheetData sheetId="8060" refreshError="1"/>
      <sheetData sheetId="8061" refreshError="1"/>
      <sheetData sheetId="8062" refreshError="1"/>
      <sheetData sheetId="8063" refreshError="1"/>
      <sheetData sheetId="8064" refreshError="1"/>
      <sheetData sheetId="8065" refreshError="1"/>
      <sheetData sheetId="8066" refreshError="1"/>
      <sheetData sheetId="8067" refreshError="1"/>
      <sheetData sheetId="8068" refreshError="1"/>
      <sheetData sheetId="8069" refreshError="1"/>
      <sheetData sheetId="8070" refreshError="1"/>
      <sheetData sheetId="8071" refreshError="1"/>
      <sheetData sheetId="8072" refreshError="1"/>
      <sheetData sheetId="8073" refreshError="1"/>
      <sheetData sheetId="8074" refreshError="1"/>
      <sheetData sheetId="8075" refreshError="1"/>
      <sheetData sheetId="8076" refreshError="1"/>
      <sheetData sheetId="8077" refreshError="1"/>
      <sheetData sheetId="8078" refreshError="1"/>
      <sheetData sheetId="8079" refreshError="1"/>
      <sheetData sheetId="8080" refreshError="1"/>
      <sheetData sheetId="8081" refreshError="1"/>
      <sheetData sheetId="8082" refreshError="1"/>
      <sheetData sheetId="8083" refreshError="1"/>
      <sheetData sheetId="8084" refreshError="1"/>
      <sheetData sheetId="8085" refreshError="1"/>
      <sheetData sheetId="8086" refreshError="1"/>
      <sheetData sheetId="8087" refreshError="1"/>
      <sheetData sheetId="8088" refreshError="1"/>
      <sheetData sheetId="8089" refreshError="1"/>
      <sheetData sheetId="8090" refreshError="1"/>
      <sheetData sheetId="8091" refreshError="1"/>
      <sheetData sheetId="8092" refreshError="1"/>
      <sheetData sheetId="8093" refreshError="1"/>
      <sheetData sheetId="8094" refreshError="1"/>
      <sheetData sheetId="8095" refreshError="1"/>
      <sheetData sheetId="8096" refreshError="1"/>
      <sheetData sheetId="8097" refreshError="1"/>
      <sheetData sheetId="8098" refreshError="1"/>
      <sheetData sheetId="8099" refreshError="1"/>
      <sheetData sheetId="8100" refreshError="1"/>
      <sheetData sheetId="8101" refreshError="1"/>
      <sheetData sheetId="8102" refreshError="1"/>
      <sheetData sheetId="8103" refreshError="1"/>
      <sheetData sheetId="8104" refreshError="1"/>
      <sheetData sheetId="8105" refreshError="1"/>
      <sheetData sheetId="8106" refreshError="1"/>
      <sheetData sheetId="8107" refreshError="1"/>
      <sheetData sheetId="8108" refreshError="1"/>
      <sheetData sheetId="8109" refreshError="1"/>
      <sheetData sheetId="8110" refreshError="1"/>
      <sheetData sheetId="8111" refreshError="1"/>
      <sheetData sheetId="8112" refreshError="1"/>
      <sheetData sheetId="8113" refreshError="1"/>
      <sheetData sheetId="8114" refreshError="1"/>
      <sheetData sheetId="8115" refreshError="1"/>
      <sheetData sheetId="8116" refreshError="1"/>
      <sheetData sheetId="8117" refreshError="1"/>
      <sheetData sheetId="8118" refreshError="1"/>
      <sheetData sheetId="8119" refreshError="1"/>
      <sheetData sheetId="8120" refreshError="1"/>
      <sheetData sheetId="8121" refreshError="1"/>
      <sheetData sheetId="8122" refreshError="1"/>
      <sheetData sheetId="8123" refreshError="1"/>
      <sheetData sheetId="8124" refreshError="1"/>
      <sheetData sheetId="8125" refreshError="1"/>
      <sheetData sheetId="8126" refreshError="1"/>
      <sheetData sheetId="8127" refreshError="1"/>
      <sheetData sheetId="8128" refreshError="1"/>
      <sheetData sheetId="8129" refreshError="1"/>
      <sheetData sheetId="8130" refreshError="1"/>
      <sheetData sheetId="8131" refreshError="1"/>
      <sheetData sheetId="8132" refreshError="1"/>
      <sheetData sheetId="8133" refreshError="1"/>
      <sheetData sheetId="8134" refreshError="1"/>
      <sheetData sheetId="8135" refreshError="1"/>
      <sheetData sheetId="8136" refreshError="1"/>
      <sheetData sheetId="8137" refreshError="1"/>
      <sheetData sheetId="8138" refreshError="1"/>
      <sheetData sheetId="8139" refreshError="1"/>
      <sheetData sheetId="8140" refreshError="1"/>
      <sheetData sheetId="8141" refreshError="1"/>
      <sheetData sheetId="8142" refreshError="1"/>
      <sheetData sheetId="8143" refreshError="1"/>
      <sheetData sheetId="8144" refreshError="1"/>
      <sheetData sheetId="8145" refreshError="1"/>
      <sheetData sheetId="8146" refreshError="1"/>
      <sheetData sheetId="8147" refreshError="1"/>
      <sheetData sheetId="8148" refreshError="1"/>
      <sheetData sheetId="8149" refreshError="1"/>
      <sheetData sheetId="8150" refreshError="1"/>
      <sheetData sheetId="8151" refreshError="1"/>
      <sheetData sheetId="8152" refreshError="1"/>
      <sheetData sheetId="8153" refreshError="1"/>
      <sheetData sheetId="8154" refreshError="1"/>
      <sheetData sheetId="8155" refreshError="1"/>
      <sheetData sheetId="8156" refreshError="1"/>
      <sheetData sheetId="8157" refreshError="1"/>
      <sheetData sheetId="8158" refreshError="1"/>
      <sheetData sheetId="8159" refreshError="1"/>
      <sheetData sheetId="8160" refreshError="1"/>
      <sheetData sheetId="8161" refreshError="1"/>
      <sheetData sheetId="8162" refreshError="1"/>
      <sheetData sheetId="8163" refreshError="1"/>
      <sheetData sheetId="8164" refreshError="1"/>
      <sheetData sheetId="8165" refreshError="1"/>
      <sheetData sheetId="8166" refreshError="1"/>
      <sheetData sheetId="8167" refreshError="1"/>
      <sheetData sheetId="8168" refreshError="1"/>
      <sheetData sheetId="8169" refreshError="1"/>
      <sheetData sheetId="8170" refreshError="1"/>
      <sheetData sheetId="8171" refreshError="1"/>
      <sheetData sheetId="8172" refreshError="1"/>
      <sheetData sheetId="8173" refreshError="1"/>
      <sheetData sheetId="8174" refreshError="1"/>
      <sheetData sheetId="8175" refreshError="1"/>
      <sheetData sheetId="8176" refreshError="1"/>
      <sheetData sheetId="8177" refreshError="1"/>
      <sheetData sheetId="8178" refreshError="1"/>
      <sheetData sheetId="8179" refreshError="1"/>
      <sheetData sheetId="8180" refreshError="1"/>
      <sheetData sheetId="8181" refreshError="1"/>
      <sheetData sheetId="8182" refreshError="1"/>
      <sheetData sheetId="8183" refreshError="1"/>
      <sheetData sheetId="8184" refreshError="1"/>
      <sheetData sheetId="8185" refreshError="1"/>
      <sheetData sheetId="8186" refreshError="1"/>
      <sheetData sheetId="8187" refreshError="1"/>
      <sheetData sheetId="8188" refreshError="1"/>
      <sheetData sheetId="8189" refreshError="1"/>
      <sheetData sheetId="8190" refreshError="1"/>
      <sheetData sheetId="8191" refreshError="1"/>
      <sheetData sheetId="8192" refreshError="1"/>
      <sheetData sheetId="8193" refreshError="1"/>
      <sheetData sheetId="8194" refreshError="1"/>
      <sheetData sheetId="8195" refreshError="1"/>
      <sheetData sheetId="8196" refreshError="1"/>
      <sheetData sheetId="8197" refreshError="1"/>
      <sheetData sheetId="8198" refreshError="1"/>
      <sheetData sheetId="8199" refreshError="1"/>
      <sheetData sheetId="8200" refreshError="1"/>
      <sheetData sheetId="8201" refreshError="1"/>
      <sheetData sheetId="8202" refreshError="1"/>
      <sheetData sheetId="8203" refreshError="1"/>
      <sheetData sheetId="8204" refreshError="1"/>
      <sheetData sheetId="8205" refreshError="1"/>
      <sheetData sheetId="8206" refreshError="1"/>
      <sheetData sheetId="8207" refreshError="1"/>
      <sheetData sheetId="8208" refreshError="1"/>
      <sheetData sheetId="8209" refreshError="1"/>
      <sheetData sheetId="8210" refreshError="1"/>
      <sheetData sheetId="8211" refreshError="1"/>
      <sheetData sheetId="8212" refreshError="1"/>
      <sheetData sheetId="8213" refreshError="1"/>
      <sheetData sheetId="8214" refreshError="1"/>
      <sheetData sheetId="8215" refreshError="1"/>
      <sheetData sheetId="8216" refreshError="1"/>
      <sheetData sheetId="8217" refreshError="1"/>
      <sheetData sheetId="8218" refreshError="1"/>
      <sheetData sheetId="8219" refreshError="1"/>
      <sheetData sheetId="8220" refreshError="1"/>
      <sheetData sheetId="8221" refreshError="1"/>
      <sheetData sheetId="8222" refreshError="1"/>
      <sheetData sheetId="8223" refreshError="1"/>
      <sheetData sheetId="8224" refreshError="1"/>
      <sheetData sheetId="8225" refreshError="1"/>
      <sheetData sheetId="8226" refreshError="1"/>
      <sheetData sheetId="8227" refreshError="1"/>
      <sheetData sheetId="8228" refreshError="1"/>
      <sheetData sheetId="8229" refreshError="1"/>
      <sheetData sheetId="8230" refreshError="1"/>
      <sheetData sheetId="8231" refreshError="1"/>
      <sheetData sheetId="8232" refreshError="1"/>
      <sheetData sheetId="8233" refreshError="1"/>
      <sheetData sheetId="8234" refreshError="1"/>
      <sheetData sheetId="8235" refreshError="1"/>
      <sheetData sheetId="8236" refreshError="1"/>
      <sheetData sheetId="8237" refreshError="1"/>
      <sheetData sheetId="8238" refreshError="1"/>
      <sheetData sheetId="8239" refreshError="1"/>
      <sheetData sheetId="8240" refreshError="1"/>
      <sheetData sheetId="8241" refreshError="1"/>
      <sheetData sheetId="8242" refreshError="1"/>
      <sheetData sheetId="8243" refreshError="1"/>
      <sheetData sheetId="8244" refreshError="1"/>
      <sheetData sheetId="8245" refreshError="1"/>
      <sheetData sheetId="8246" refreshError="1"/>
      <sheetData sheetId="8247" refreshError="1"/>
      <sheetData sheetId="8248" refreshError="1"/>
      <sheetData sheetId="8249" refreshError="1"/>
      <sheetData sheetId="8250" refreshError="1"/>
      <sheetData sheetId="8251" refreshError="1"/>
      <sheetData sheetId="8252" refreshError="1"/>
      <sheetData sheetId="8253" refreshError="1"/>
      <sheetData sheetId="8254" refreshError="1"/>
      <sheetData sheetId="8255" refreshError="1"/>
      <sheetData sheetId="8256" refreshError="1"/>
      <sheetData sheetId="8257" refreshError="1"/>
      <sheetData sheetId="8258" refreshError="1"/>
      <sheetData sheetId="8259" refreshError="1"/>
      <sheetData sheetId="8260" refreshError="1"/>
      <sheetData sheetId="8261" refreshError="1"/>
      <sheetData sheetId="8262" refreshError="1"/>
      <sheetData sheetId="8263" refreshError="1"/>
      <sheetData sheetId="8264" refreshError="1"/>
      <sheetData sheetId="8265" refreshError="1"/>
      <sheetData sheetId="8266" refreshError="1"/>
      <sheetData sheetId="8267" refreshError="1"/>
      <sheetData sheetId="8268" refreshError="1"/>
      <sheetData sheetId="8269" refreshError="1"/>
      <sheetData sheetId="8270" refreshError="1"/>
      <sheetData sheetId="8271" refreshError="1"/>
      <sheetData sheetId="8272" refreshError="1"/>
      <sheetData sheetId="8273" refreshError="1"/>
      <sheetData sheetId="8274" refreshError="1"/>
      <sheetData sheetId="8275" refreshError="1"/>
      <sheetData sheetId="8276" refreshError="1"/>
      <sheetData sheetId="8277" refreshError="1"/>
      <sheetData sheetId="8278" refreshError="1"/>
      <sheetData sheetId="8279" refreshError="1"/>
      <sheetData sheetId="8280" refreshError="1"/>
      <sheetData sheetId="8281" refreshError="1"/>
      <sheetData sheetId="8282" refreshError="1"/>
      <sheetData sheetId="8283" refreshError="1"/>
      <sheetData sheetId="8284" refreshError="1"/>
      <sheetData sheetId="8285" refreshError="1"/>
      <sheetData sheetId="8286" refreshError="1"/>
      <sheetData sheetId="8287" refreshError="1"/>
      <sheetData sheetId="8288" refreshError="1"/>
      <sheetData sheetId="8289" refreshError="1"/>
      <sheetData sheetId="8290" refreshError="1"/>
      <sheetData sheetId="8291" refreshError="1"/>
      <sheetData sheetId="8292" refreshError="1"/>
      <sheetData sheetId="8293" refreshError="1"/>
      <sheetData sheetId="8294" refreshError="1"/>
      <sheetData sheetId="8295" refreshError="1"/>
      <sheetData sheetId="8296" refreshError="1"/>
      <sheetData sheetId="8297" refreshError="1"/>
      <sheetData sheetId="8298" refreshError="1"/>
      <sheetData sheetId="8299" refreshError="1"/>
      <sheetData sheetId="8300" refreshError="1"/>
      <sheetData sheetId="8301" refreshError="1"/>
      <sheetData sheetId="8302" refreshError="1"/>
      <sheetData sheetId="8303" refreshError="1"/>
      <sheetData sheetId="8304" refreshError="1"/>
      <sheetData sheetId="8305" refreshError="1"/>
      <sheetData sheetId="8306" refreshError="1"/>
      <sheetData sheetId="8307" refreshError="1"/>
      <sheetData sheetId="8308" refreshError="1"/>
      <sheetData sheetId="8309" refreshError="1"/>
      <sheetData sheetId="8310" refreshError="1"/>
      <sheetData sheetId="8311" refreshError="1"/>
      <sheetData sheetId="8312" refreshError="1"/>
      <sheetData sheetId="8313" refreshError="1"/>
      <sheetData sheetId="8314" refreshError="1"/>
      <sheetData sheetId="8315" refreshError="1"/>
      <sheetData sheetId="8316" refreshError="1"/>
      <sheetData sheetId="8317" refreshError="1"/>
      <sheetData sheetId="8318" refreshError="1"/>
      <sheetData sheetId="8319" refreshError="1"/>
      <sheetData sheetId="8320" refreshError="1"/>
      <sheetData sheetId="8321" refreshError="1"/>
      <sheetData sheetId="8322" refreshError="1"/>
      <sheetData sheetId="8323" refreshError="1"/>
      <sheetData sheetId="8324" refreshError="1"/>
      <sheetData sheetId="8325" refreshError="1"/>
      <sheetData sheetId="8326" refreshError="1"/>
      <sheetData sheetId="8327" refreshError="1"/>
      <sheetData sheetId="8328" refreshError="1"/>
      <sheetData sheetId="8329" refreshError="1"/>
      <sheetData sheetId="8330" refreshError="1"/>
      <sheetData sheetId="8331" refreshError="1"/>
      <sheetData sheetId="8332" refreshError="1"/>
      <sheetData sheetId="8333" refreshError="1"/>
      <sheetData sheetId="8334" refreshError="1"/>
      <sheetData sheetId="8335" refreshError="1"/>
      <sheetData sheetId="8336" refreshError="1"/>
      <sheetData sheetId="8337" refreshError="1"/>
      <sheetData sheetId="8338" refreshError="1"/>
      <sheetData sheetId="8339" refreshError="1"/>
      <sheetData sheetId="8340" refreshError="1"/>
      <sheetData sheetId="8341" refreshError="1"/>
      <sheetData sheetId="8342" refreshError="1"/>
      <sheetData sheetId="8343" refreshError="1"/>
      <sheetData sheetId="8344" refreshError="1"/>
      <sheetData sheetId="8345" refreshError="1"/>
      <sheetData sheetId="8346" refreshError="1"/>
      <sheetData sheetId="8347" refreshError="1"/>
      <sheetData sheetId="8348" refreshError="1"/>
      <sheetData sheetId="8349" refreshError="1"/>
      <sheetData sheetId="8350" refreshError="1"/>
      <sheetData sheetId="8351" refreshError="1"/>
      <sheetData sheetId="8352" refreshError="1"/>
      <sheetData sheetId="8353" refreshError="1"/>
      <sheetData sheetId="8354" refreshError="1"/>
      <sheetData sheetId="8355" refreshError="1"/>
      <sheetData sheetId="8356" refreshError="1"/>
      <sheetData sheetId="8357" refreshError="1"/>
      <sheetData sheetId="8358" refreshError="1"/>
      <sheetData sheetId="8359" refreshError="1"/>
      <sheetData sheetId="8360" refreshError="1"/>
      <sheetData sheetId="8361" refreshError="1"/>
      <sheetData sheetId="8362" refreshError="1"/>
      <sheetData sheetId="8363" refreshError="1"/>
      <sheetData sheetId="8364" refreshError="1"/>
      <sheetData sheetId="8365" refreshError="1"/>
      <sheetData sheetId="8366" refreshError="1"/>
      <sheetData sheetId="8367" refreshError="1"/>
      <sheetData sheetId="8368" refreshError="1"/>
      <sheetData sheetId="8369" refreshError="1"/>
      <sheetData sheetId="8370" refreshError="1"/>
      <sheetData sheetId="8371" refreshError="1"/>
      <sheetData sheetId="8372" refreshError="1"/>
      <sheetData sheetId="8373" refreshError="1"/>
      <sheetData sheetId="8374" refreshError="1"/>
      <sheetData sheetId="8375" refreshError="1"/>
      <sheetData sheetId="8376" refreshError="1"/>
      <sheetData sheetId="8377" refreshError="1"/>
      <sheetData sheetId="8378" refreshError="1"/>
      <sheetData sheetId="8379" refreshError="1"/>
      <sheetData sheetId="8380" refreshError="1"/>
      <sheetData sheetId="8381" refreshError="1"/>
      <sheetData sheetId="8382" refreshError="1"/>
      <sheetData sheetId="8383" refreshError="1"/>
      <sheetData sheetId="8384" refreshError="1"/>
      <sheetData sheetId="8385" refreshError="1"/>
      <sheetData sheetId="8386" refreshError="1"/>
      <sheetData sheetId="8387" refreshError="1"/>
      <sheetData sheetId="8388" refreshError="1"/>
      <sheetData sheetId="8389" refreshError="1"/>
      <sheetData sheetId="8390" refreshError="1"/>
      <sheetData sheetId="8391" refreshError="1"/>
      <sheetData sheetId="8392" refreshError="1"/>
      <sheetData sheetId="8393" refreshError="1"/>
      <sheetData sheetId="8394" refreshError="1"/>
      <sheetData sheetId="8395" refreshError="1"/>
      <sheetData sheetId="8396" refreshError="1"/>
      <sheetData sheetId="8397" refreshError="1"/>
      <sheetData sheetId="8398" refreshError="1"/>
      <sheetData sheetId="8399" refreshError="1"/>
      <sheetData sheetId="8400" refreshError="1"/>
      <sheetData sheetId="8401" refreshError="1"/>
      <sheetData sheetId="8402" refreshError="1"/>
      <sheetData sheetId="8403" refreshError="1"/>
      <sheetData sheetId="8404" refreshError="1"/>
      <sheetData sheetId="8405" refreshError="1"/>
      <sheetData sheetId="8406" refreshError="1"/>
      <sheetData sheetId="8407" refreshError="1"/>
      <sheetData sheetId="8408" refreshError="1"/>
      <sheetData sheetId="8409" refreshError="1"/>
      <sheetData sheetId="8410" refreshError="1"/>
      <sheetData sheetId="8411" refreshError="1"/>
      <sheetData sheetId="8412" refreshError="1"/>
      <sheetData sheetId="8413" refreshError="1"/>
      <sheetData sheetId="8414" refreshError="1"/>
      <sheetData sheetId="8415" refreshError="1"/>
      <sheetData sheetId="8416" refreshError="1"/>
      <sheetData sheetId="8417" refreshError="1"/>
      <sheetData sheetId="8418" refreshError="1"/>
      <sheetData sheetId="8419" refreshError="1"/>
      <sheetData sheetId="8420" refreshError="1"/>
      <sheetData sheetId="8421" refreshError="1"/>
      <sheetData sheetId="8422" refreshError="1"/>
      <sheetData sheetId="8423" refreshError="1"/>
      <sheetData sheetId="8424" refreshError="1"/>
      <sheetData sheetId="8425" refreshError="1"/>
      <sheetData sheetId="8426" refreshError="1"/>
      <sheetData sheetId="8427" refreshError="1"/>
      <sheetData sheetId="8428" refreshError="1"/>
      <sheetData sheetId="8429" refreshError="1"/>
      <sheetData sheetId="8430" refreshError="1"/>
      <sheetData sheetId="8431" refreshError="1"/>
      <sheetData sheetId="8432" refreshError="1"/>
      <sheetData sheetId="8433" refreshError="1"/>
      <sheetData sheetId="8434" refreshError="1"/>
      <sheetData sheetId="8435" refreshError="1"/>
      <sheetData sheetId="8436" refreshError="1"/>
      <sheetData sheetId="8437" refreshError="1"/>
      <sheetData sheetId="8438" refreshError="1"/>
      <sheetData sheetId="8439" refreshError="1"/>
      <sheetData sheetId="8440" refreshError="1"/>
      <sheetData sheetId="8441" refreshError="1"/>
      <sheetData sheetId="8442" refreshError="1"/>
      <sheetData sheetId="8443" refreshError="1"/>
      <sheetData sheetId="8444" refreshError="1"/>
      <sheetData sheetId="8445" refreshError="1"/>
      <sheetData sheetId="8446" refreshError="1"/>
      <sheetData sheetId="8447" refreshError="1"/>
      <sheetData sheetId="8448" refreshError="1"/>
      <sheetData sheetId="8449" refreshError="1"/>
      <sheetData sheetId="8450" refreshError="1"/>
      <sheetData sheetId="8451" refreshError="1"/>
      <sheetData sheetId="8452" refreshError="1"/>
      <sheetData sheetId="8453" refreshError="1"/>
      <sheetData sheetId="8454" refreshError="1"/>
      <sheetData sheetId="8455" refreshError="1"/>
      <sheetData sheetId="8456" refreshError="1"/>
      <sheetData sheetId="8457" refreshError="1"/>
      <sheetData sheetId="8458" refreshError="1"/>
      <sheetData sheetId="8459" refreshError="1"/>
      <sheetData sheetId="8460" refreshError="1"/>
      <sheetData sheetId="8461" refreshError="1"/>
      <sheetData sheetId="8462" refreshError="1"/>
      <sheetData sheetId="8463" refreshError="1"/>
      <sheetData sheetId="8464" refreshError="1"/>
      <sheetData sheetId="8465" refreshError="1"/>
      <sheetData sheetId="8466" refreshError="1"/>
      <sheetData sheetId="8467" refreshError="1"/>
      <sheetData sheetId="8468" refreshError="1"/>
      <sheetData sheetId="8469" refreshError="1"/>
      <sheetData sheetId="8470" refreshError="1"/>
      <sheetData sheetId="8471" refreshError="1"/>
      <sheetData sheetId="8472" refreshError="1"/>
      <sheetData sheetId="8473" refreshError="1"/>
      <sheetData sheetId="8474" refreshError="1"/>
      <sheetData sheetId="8475" refreshError="1"/>
      <sheetData sheetId="8476" refreshError="1"/>
      <sheetData sheetId="8477" refreshError="1"/>
      <sheetData sheetId="8478" refreshError="1"/>
      <sheetData sheetId="8479" refreshError="1"/>
      <sheetData sheetId="8480" refreshError="1"/>
      <sheetData sheetId="8481" refreshError="1"/>
      <sheetData sheetId="8482" refreshError="1"/>
      <sheetData sheetId="8483" refreshError="1"/>
      <sheetData sheetId="8484" refreshError="1"/>
      <sheetData sheetId="8485" refreshError="1"/>
      <sheetData sheetId="8486" refreshError="1"/>
      <sheetData sheetId="8487" refreshError="1"/>
      <sheetData sheetId="8488" refreshError="1"/>
      <sheetData sheetId="8489" refreshError="1"/>
      <sheetData sheetId="8490" refreshError="1"/>
      <sheetData sheetId="8491" refreshError="1"/>
      <sheetData sheetId="8492" refreshError="1"/>
      <sheetData sheetId="8493" refreshError="1"/>
      <sheetData sheetId="8494" refreshError="1"/>
      <sheetData sheetId="8495" refreshError="1"/>
      <sheetData sheetId="8496" refreshError="1"/>
      <sheetData sheetId="8497" refreshError="1"/>
      <sheetData sheetId="8498" refreshError="1"/>
      <sheetData sheetId="8499" refreshError="1"/>
      <sheetData sheetId="8500" refreshError="1"/>
      <sheetData sheetId="8501" refreshError="1"/>
      <sheetData sheetId="8502" refreshError="1"/>
      <sheetData sheetId="8503" refreshError="1"/>
      <sheetData sheetId="8504" refreshError="1"/>
      <sheetData sheetId="8505" refreshError="1"/>
      <sheetData sheetId="8506" refreshError="1"/>
      <sheetData sheetId="8507" refreshError="1"/>
      <sheetData sheetId="8508" refreshError="1"/>
      <sheetData sheetId="8509" refreshError="1"/>
      <sheetData sheetId="8510" refreshError="1"/>
      <sheetData sheetId="8511" refreshError="1"/>
      <sheetData sheetId="8512" refreshError="1"/>
      <sheetData sheetId="8513" refreshError="1"/>
      <sheetData sheetId="8514" refreshError="1"/>
      <sheetData sheetId="8515" refreshError="1"/>
      <sheetData sheetId="8516" refreshError="1"/>
      <sheetData sheetId="8517" refreshError="1"/>
      <sheetData sheetId="8518" refreshError="1"/>
      <sheetData sheetId="8519" refreshError="1"/>
      <sheetData sheetId="8520" refreshError="1"/>
      <sheetData sheetId="8521" refreshError="1"/>
      <sheetData sheetId="8522" refreshError="1"/>
      <sheetData sheetId="8523" refreshError="1"/>
      <sheetData sheetId="8524" refreshError="1"/>
      <sheetData sheetId="8525" refreshError="1"/>
      <sheetData sheetId="8526" refreshError="1"/>
      <sheetData sheetId="8527" refreshError="1"/>
      <sheetData sheetId="8528" refreshError="1"/>
      <sheetData sheetId="8529" refreshError="1"/>
      <sheetData sheetId="8530" refreshError="1"/>
      <sheetData sheetId="8531" refreshError="1"/>
      <sheetData sheetId="8532" refreshError="1"/>
      <sheetData sheetId="8533" refreshError="1"/>
      <sheetData sheetId="8534" refreshError="1"/>
      <sheetData sheetId="8535" refreshError="1"/>
      <sheetData sheetId="8536" refreshError="1"/>
      <sheetData sheetId="8537" refreshError="1"/>
      <sheetData sheetId="8538" refreshError="1"/>
      <sheetData sheetId="8539" refreshError="1"/>
      <sheetData sheetId="8540" refreshError="1"/>
      <sheetData sheetId="8541" refreshError="1"/>
      <sheetData sheetId="8542" refreshError="1"/>
      <sheetData sheetId="8543" refreshError="1"/>
      <sheetData sheetId="8544" refreshError="1"/>
      <sheetData sheetId="8545" refreshError="1"/>
      <sheetData sheetId="8546" refreshError="1"/>
      <sheetData sheetId="8547" refreshError="1"/>
      <sheetData sheetId="8548" refreshError="1"/>
      <sheetData sheetId="8549" refreshError="1"/>
      <sheetData sheetId="8550" refreshError="1"/>
      <sheetData sheetId="8551" refreshError="1"/>
      <sheetData sheetId="8552" refreshError="1"/>
      <sheetData sheetId="8553" refreshError="1"/>
      <sheetData sheetId="8554" refreshError="1"/>
      <sheetData sheetId="8555" refreshError="1"/>
      <sheetData sheetId="8556" refreshError="1"/>
      <sheetData sheetId="8557" refreshError="1"/>
      <sheetData sheetId="8558" refreshError="1"/>
      <sheetData sheetId="8559" refreshError="1"/>
      <sheetData sheetId="8560" refreshError="1"/>
      <sheetData sheetId="8561" refreshError="1"/>
      <sheetData sheetId="8562" refreshError="1"/>
      <sheetData sheetId="8563" refreshError="1"/>
      <sheetData sheetId="8564" refreshError="1"/>
      <sheetData sheetId="8565" refreshError="1"/>
      <sheetData sheetId="8566" refreshError="1"/>
      <sheetData sheetId="8567" refreshError="1"/>
      <sheetData sheetId="8568" refreshError="1"/>
      <sheetData sheetId="8569" refreshError="1"/>
      <sheetData sheetId="8570" refreshError="1"/>
      <sheetData sheetId="8571" refreshError="1"/>
      <sheetData sheetId="8572" refreshError="1"/>
      <sheetData sheetId="8573" refreshError="1"/>
      <sheetData sheetId="8574" refreshError="1"/>
      <sheetData sheetId="8575" refreshError="1"/>
      <sheetData sheetId="8576" refreshError="1"/>
      <sheetData sheetId="8577" refreshError="1"/>
      <sheetData sheetId="8578" refreshError="1"/>
      <sheetData sheetId="8579" refreshError="1"/>
      <sheetData sheetId="8580" refreshError="1"/>
      <sheetData sheetId="8581" refreshError="1"/>
      <sheetData sheetId="8582" refreshError="1"/>
      <sheetData sheetId="8583" refreshError="1"/>
      <sheetData sheetId="8584" refreshError="1"/>
      <sheetData sheetId="8585" refreshError="1"/>
      <sheetData sheetId="8586" refreshError="1"/>
      <sheetData sheetId="8587" refreshError="1"/>
      <sheetData sheetId="8588" refreshError="1"/>
      <sheetData sheetId="8589" refreshError="1"/>
      <sheetData sheetId="8590" refreshError="1"/>
      <sheetData sheetId="8591" refreshError="1"/>
      <sheetData sheetId="8592" refreshError="1"/>
      <sheetData sheetId="8593" refreshError="1"/>
      <sheetData sheetId="8594" refreshError="1"/>
      <sheetData sheetId="8595" refreshError="1"/>
      <sheetData sheetId="8596" refreshError="1"/>
      <sheetData sheetId="8597" refreshError="1"/>
      <sheetData sheetId="8598" refreshError="1"/>
      <sheetData sheetId="8599" refreshError="1"/>
      <sheetData sheetId="8600" refreshError="1"/>
      <sheetData sheetId="8601" refreshError="1"/>
      <sheetData sheetId="8602" refreshError="1"/>
      <sheetData sheetId="8603" refreshError="1"/>
      <sheetData sheetId="8604" refreshError="1"/>
      <sheetData sheetId="8605" refreshError="1"/>
      <sheetData sheetId="8606" refreshError="1"/>
      <sheetData sheetId="8607" refreshError="1"/>
      <sheetData sheetId="8608" refreshError="1"/>
      <sheetData sheetId="8609" refreshError="1"/>
      <sheetData sheetId="8610" refreshError="1"/>
      <sheetData sheetId="8611" refreshError="1"/>
      <sheetData sheetId="8612" refreshError="1"/>
      <sheetData sheetId="8613" refreshError="1"/>
      <sheetData sheetId="8614" refreshError="1"/>
      <sheetData sheetId="8615" refreshError="1"/>
      <sheetData sheetId="8616" refreshError="1"/>
      <sheetData sheetId="8617" refreshError="1"/>
      <sheetData sheetId="8618" refreshError="1"/>
      <sheetData sheetId="8619" refreshError="1"/>
      <sheetData sheetId="8620" refreshError="1"/>
      <sheetData sheetId="8621" refreshError="1"/>
      <sheetData sheetId="8622" refreshError="1"/>
      <sheetData sheetId="8623" refreshError="1"/>
      <sheetData sheetId="8624" refreshError="1"/>
      <sheetData sheetId="8625" refreshError="1"/>
      <sheetData sheetId="8626" refreshError="1"/>
      <sheetData sheetId="8627" refreshError="1"/>
      <sheetData sheetId="8628" refreshError="1"/>
      <sheetData sheetId="8629" refreshError="1"/>
      <sheetData sheetId="8630" refreshError="1"/>
      <sheetData sheetId="8631" refreshError="1"/>
      <sheetData sheetId="8632" refreshError="1"/>
      <sheetData sheetId="8633" refreshError="1"/>
      <sheetData sheetId="8634" refreshError="1"/>
      <sheetData sheetId="8635" refreshError="1"/>
      <sheetData sheetId="8636" refreshError="1"/>
      <sheetData sheetId="8637" refreshError="1"/>
      <sheetData sheetId="8638" refreshError="1"/>
      <sheetData sheetId="8639" refreshError="1"/>
      <sheetData sheetId="8640" refreshError="1"/>
      <sheetData sheetId="8641" refreshError="1"/>
      <sheetData sheetId="8642" refreshError="1"/>
      <sheetData sheetId="8643" refreshError="1"/>
      <sheetData sheetId="8644" refreshError="1"/>
      <sheetData sheetId="8645" refreshError="1"/>
      <sheetData sheetId="8646" refreshError="1"/>
      <sheetData sheetId="8647" refreshError="1"/>
      <sheetData sheetId="8648" refreshError="1"/>
      <sheetData sheetId="8649" refreshError="1"/>
      <sheetData sheetId="8650" refreshError="1"/>
      <sheetData sheetId="8651" refreshError="1"/>
      <sheetData sheetId="8652" refreshError="1"/>
      <sheetData sheetId="8653" refreshError="1"/>
      <sheetData sheetId="8654" refreshError="1"/>
      <sheetData sheetId="8655" refreshError="1"/>
      <sheetData sheetId="8656" refreshError="1"/>
      <sheetData sheetId="8657" refreshError="1"/>
      <sheetData sheetId="8658" refreshError="1"/>
      <sheetData sheetId="8659" refreshError="1"/>
      <sheetData sheetId="8660" refreshError="1"/>
      <sheetData sheetId="8661" refreshError="1"/>
      <sheetData sheetId="8662" refreshError="1"/>
      <sheetData sheetId="8663" refreshError="1"/>
      <sheetData sheetId="8664" refreshError="1"/>
      <sheetData sheetId="8665" refreshError="1"/>
      <sheetData sheetId="8666" refreshError="1"/>
      <sheetData sheetId="8667" refreshError="1"/>
      <sheetData sheetId="8668" refreshError="1"/>
      <sheetData sheetId="8669" refreshError="1"/>
      <sheetData sheetId="8670" refreshError="1"/>
      <sheetData sheetId="8671" refreshError="1"/>
      <sheetData sheetId="8672" refreshError="1"/>
      <sheetData sheetId="8673" refreshError="1"/>
      <sheetData sheetId="8674" refreshError="1"/>
      <sheetData sheetId="8675" refreshError="1"/>
      <sheetData sheetId="8676" refreshError="1"/>
      <sheetData sheetId="8677" refreshError="1"/>
      <sheetData sheetId="8678" refreshError="1"/>
      <sheetData sheetId="8679" refreshError="1"/>
      <sheetData sheetId="8680" refreshError="1"/>
      <sheetData sheetId="8681" refreshError="1"/>
      <sheetData sheetId="8682" refreshError="1"/>
      <sheetData sheetId="8683" refreshError="1"/>
      <sheetData sheetId="8684" refreshError="1"/>
      <sheetData sheetId="8685" refreshError="1"/>
      <sheetData sheetId="8686" refreshError="1"/>
      <sheetData sheetId="8687" refreshError="1"/>
      <sheetData sheetId="8688" refreshError="1"/>
      <sheetData sheetId="8689" refreshError="1"/>
      <sheetData sheetId="8690" refreshError="1"/>
      <sheetData sheetId="8691" refreshError="1"/>
      <sheetData sheetId="8692" refreshError="1"/>
      <sheetData sheetId="8693" refreshError="1"/>
      <sheetData sheetId="8694" refreshError="1"/>
      <sheetData sheetId="8695" refreshError="1"/>
      <sheetData sheetId="8696" refreshError="1"/>
      <sheetData sheetId="8697" refreshError="1"/>
      <sheetData sheetId="8698" refreshError="1"/>
      <sheetData sheetId="8699" refreshError="1"/>
      <sheetData sheetId="8700" refreshError="1"/>
      <sheetData sheetId="8701" refreshError="1"/>
      <sheetData sheetId="8702" refreshError="1"/>
      <sheetData sheetId="8703" refreshError="1"/>
      <sheetData sheetId="8704" refreshError="1"/>
      <sheetData sheetId="8705" refreshError="1"/>
      <sheetData sheetId="8706" refreshError="1"/>
      <sheetData sheetId="8707" refreshError="1"/>
      <sheetData sheetId="8708" refreshError="1"/>
      <sheetData sheetId="8709" refreshError="1"/>
      <sheetData sheetId="8710" refreshError="1"/>
      <sheetData sheetId="8711" refreshError="1"/>
      <sheetData sheetId="8712" refreshError="1"/>
      <sheetData sheetId="8713" refreshError="1"/>
      <sheetData sheetId="8714" refreshError="1"/>
      <sheetData sheetId="8715" refreshError="1"/>
      <sheetData sheetId="8716" refreshError="1"/>
      <sheetData sheetId="8717" refreshError="1"/>
      <sheetData sheetId="8718" refreshError="1"/>
      <sheetData sheetId="8719" refreshError="1"/>
      <sheetData sheetId="8720" refreshError="1"/>
      <sheetData sheetId="8721" refreshError="1"/>
      <sheetData sheetId="8722" refreshError="1"/>
      <sheetData sheetId="8723" refreshError="1"/>
      <sheetData sheetId="8724" refreshError="1"/>
      <sheetData sheetId="8725" refreshError="1"/>
      <sheetData sheetId="8726" refreshError="1"/>
      <sheetData sheetId="8727" refreshError="1"/>
      <sheetData sheetId="8728" refreshError="1"/>
      <sheetData sheetId="8729" refreshError="1"/>
      <sheetData sheetId="8730" refreshError="1"/>
      <sheetData sheetId="8731" refreshError="1"/>
      <sheetData sheetId="8732" refreshError="1"/>
      <sheetData sheetId="8733" refreshError="1"/>
      <sheetData sheetId="8734" refreshError="1"/>
      <sheetData sheetId="8735" refreshError="1"/>
      <sheetData sheetId="8736" refreshError="1"/>
      <sheetData sheetId="8737" refreshError="1"/>
      <sheetData sheetId="8738" refreshError="1"/>
      <sheetData sheetId="8739" refreshError="1"/>
      <sheetData sheetId="8740" refreshError="1"/>
      <sheetData sheetId="8741" refreshError="1"/>
      <sheetData sheetId="8742" refreshError="1"/>
      <sheetData sheetId="8743" refreshError="1"/>
      <sheetData sheetId="8744" refreshError="1"/>
      <sheetData sheetId="8745" refreshError="1"/>
      <sheetData sheetId="8746" refreshError="1"/>
      <sheetData sheetId="8747" refreshError="1"/>
      <sheetData sheetId="8748" refreshError="1"/>
      <sheetData sheetId="8749" refreshError="1"/>
      <sheetData sheetId="8750" refreshError="1"/>
      <sheetData sheetId="8751" refreshError="1"/>
      <sheetData sheetId="8752" refreshError="1"/>
      <sheetData sheetId="8753" refreshError="1"/>
      <sheetData sheetId="8754" refreshError="1"/>
      <sheetData sheetId="8755" refreshError="1"/>
      <sheetData sheetId="8756" refreshError="1"/>
      <sheetData sheetId="8757" refreshError="1"/>
      <sheetData sheetId="8758" refreshError="1"/>
      <sheetData sheetId="8759" refreshError="1"/>
      <sheetData sheetId="8760" refreshError="1"/>
      <sheetData sheetId="8761" refreshError="1"/>
      <sheetData sheetId="8762" refreshError="1"/>
      <sheetData sheetId="8763" refreshError="1"/>
      <sheetData sheetId="8764" refreshError="1"/>
      <sheetData sheetId="8765" refreshError="1"/>
      <sheetData sheetId="8766" refreshError="1"/>
      <sheetData sheetId="8767" refreshError="1"/>
      <sheetData sheetId="8768" refreshError="1"/>
      <sheetData sheetId="8769" refreshError="1"/>
      <sheetData sheetId="8770" refreshError="1"/>
      <sheetData sheetId="8771" refreshError="1"/>
      <sheetData sheetId="8772" refreshError="1"/>
      <sheetData sheetId="8773" refreshError="1"/>
      <sheetData sheetId="8774" refreshError="1"/>
      <sheetData sheetId="8775" refreshError="1"/>
      <sheetData sheetId="8776" refreshError="1"/>
      <sheetData sheetId="8777" refreshError="1"/>
      <sheetData sheetId="8778" refreshError="1"/>
      <sheetData sheetId="8779" refreshError="1"/>
      <sheetData sheetId="8780" refreshError="1"/>
      <sheetData sheetId="8781" refreshError="1"/>
      <sheetData sheetId="8782" refreshError="1"/>
      <sheetData sheetId="8783" refreshError="1"/>
      <sheetData sheetId="8784" refreshError="1"/>
      <sheetData sheetId="8785" refreshError="1"/>
      <sheetData sheetId="8786" refreshError="1"/>
      <sheetData sheetId="8787" refreshError="1"/>
      <sheetData sheetId="8788" refreshError="1"/>
      <sheetData sheetId="8789" refreshError="1"/>
      <sheetData sheetId="8790" refreshError="1"/>
      <sheetData sheetId="8791" refreshError="1"/>
      <sheetData sheetId="8792" refreshError="1"/>
      <sheetData sheetId="8793" refreshError="1"/>
      <sheetData sheetId="8794" refreshError="1"/>
      <sheetData sheetId="8795" refreshError="1"/>
      <sheetData sheetId="8796" refreshError="1"/>
      <sheetData sheetId="8797" refreshError="1"/>
      <sheetData sheetId="8798" refreshError="1"/>
      <sheetData sheetId="8799" refreshError="1"/>
      <sheetData sheetId="8800" refreshError="1"/>
      <sheetData sheetId="8801" refreshError="1"/>
      <sheetData sheetId="8802" refreshError="1"/>
      <sheetData sheetId="8803" refreshError="1"/>
      <sheetData sheetId="8804" refreshError="1"/>
      <sheetData sheetId="8805" refreshError="1"/>
      <sheetData sheetId="8806" refreshError="1"/>
      <sheetData sheetId="8807" refreshError="1"/>
      <sheetData sheetId="8808" refreshError="1"/>
      <sheetData sheetId="8809" refreshError="1"/>
      <sheetData sheetId="8810" refreshError="1"/>
      <sheetData sheetId="8811" refreshError="1"/>
      <sheetData sheetId="8812" refreshError="1"/>
      <sheetData sheetId="8813" refreshError="1"/>
      <sheetData sheetId="8814" refreshError="1"/>
      <sheetData sheetId="8815" refreshError="1"/>
      <sheetData sheetId="8816" refreshError="1"/>
      <sheetData sheetId="8817" refreshError="1"/>
      <sheetData sheetId="8818" refreshError="1"/>
      <sheetData sheetId="8819" refreshError="1"/>
      <sheetData sheetId="8820" refreshError="1"/>
      <sheetData sheetId="8821" refreshError="1"/>
      <sheetData sheetId="8822" refreshError="1"/>
      <sheetData sheetId="8823" refreshError="1"/>
      <sheetData sheetId="8824" refreshError="1"/>
      <sheetData sheetId="8825" refreshError="1"/>
      <sheetData sheetId="8826" refreshError="1"/>
      <sheetData sheetId="8827" refreshError="1"/>
      <sheetData sheetId="8828" refreshError="1"/>
      <sheetData sheetId="8829" refreshError="1"/>
      <sheetData sheetId="8830" refreshError="1"/>
      <sheetData sheetId="8831" refreshError="1"/>
      <sheetData sheetId="8832" refreshError="1"/>
      <sheetData sheetId="8833" refreshError="1"/>
      <sheetData sheetId="8834" refreshError="1"/>
      <sheetData sheetId="8835" refreshError="1"/>
      <sheetData sheetId="8836" refreshError="1"/>
      <sheetData sheetId="8837" refreshError="1"/>
      <sheetData sheetId="8838" refreshError="1"/>
      <sheetData sheetId="8839" refreshError="1"/>
      <sheetData sheetId="8840" refreshError="1"/>
      <sheetData sheetId="8841" refreshError="1"/>
      <sheetData sheetId="8842" refreshError="1"/>
      <sheetData sheetId="8843" refreshError="1"/>
      <sheetData sheetId="8844" refreshError="1"/>
      <sheetData sheetId="8845" refreshError="1"/>
      <sheetData sheetId="8846" refreshError="1"/>
      <sheetData sheetId="8847" refreshError="1"/>
      <sheetData sheetId="8848" refreshError="1"/>
      <sheetData sheetId="8849" refreshError="1"/>
      <sheetData sheetId="8850" refreshError="1"/>
      <sheetData sheetId="8851" refreshError="1"/>
      <sheetData sheetId="8852" refreshError="1"/>
      <sheetData sheetId="8853" refreshError="1"/>
      <sheetData sheetId="8854" refreshError="1"/>
      <sheetData sheetId="8855" refreshError="1"/>
      <sheetData sheetId="8856" refreshError="1"/>
      <sheetData sheetId="8857" refreshError="1"/>
      <sheetData sheetId="8858" refreshError="1"/>
      <sheetData sheetId="8859" refreshError="1"/>
      <sheetData sheetId="8860" refreshError="1"/>
      <sheetData sheetId="8861" refreshError="1"/>
      <sheetData sheetId="8862" refreshError="1"/>
      <sheetData sheetId="8863" refreshError="1"/>
      <sheetData sheetId="8864" refreshError="1"/>
      <sheetData sheetId="8865" refreshError="1"/>
      <sheetData sheetId="8866" refreshError="1"/>
      <sheetData sheetId="8867" refreshError="1"/>
      <sheetData sheetId="8868" refreshError="1"/>
      <sheetData sheetId="8869" refreshError="1"/>
      <sheetData sheetId="8870" refreshError="1"/>
      <sheetData sheetId="8871" refreshError="1"/>
      <sheetData sheetId="8872" refreshError="1"/>
      <sheetData sheetId="8873" refreshError="1"/>
      <sheetData sheetId="8874" refreshError="1"/>
      <sheetData sheetId="8875" refreshError="1"/>
      <sheetData sheetId="8876" refreshError="1"/>
      <sheetData sheetId="8877" refreshError="1"/>
      <sheetData sheetId="8878" refreshError="1"/>
      <sheetData sheetId="8879" refreshError="1"/>
      <sheetData sheetId="8880" refreshError="1"/>
      <sheetData sheetId="8881" refreshError="1"/>
      <sheetData sheetId="8882" refreshError="1"/>
      <sheetData sheetId="8883" refreshError="1"/>
      <sheetData sheetId="8884" refreshError="1"/>
      <sheetData sheetId="8885" refreshError="1"/>
      <sheetData sheetId="8886" refreshError="1"/>
      <sheetData sheetId="8887" refreshError="1"/>
      <sheetData sheetId="8888" refreshError="1"/>
      <sheetData sheetId="8889" refreshError="1"/>
      <sheetData sheetId="8890" refreshError="1"/>
      <sheetData sheetId="8891" refreshError="1"/>
      <sheetData sheetId="8892" refreshError="1"/>
      <sheetData sheetId="8893" refreshError="1"/>
      <sheetData sheetId="8894" refreshError="1"/>
      <sheetData sheetId="8895" refreshError="1"/>
      <sheetData sheetId="8896" refreshError="1"/>
      <sheetData sheetId="8897" refreshError="1"/>
      <sheetData sheetId="8898" refreshError="1"/>
      <sheetData sheetId="8899" refreshError="1"/>
      <sheetData sheetId="8900" refreshError="1"/>
      <sheetData sheetId="8901" refreshError="1"/>
      <sheetData sheetId="8902" refreshError="1"/>
      <sheetData sheetId="8903" refreshError="1"/>
      <sheetData sheetId="8904" refreshError="1"/>
      <sheetData sheetId="8905" refreshError="1"/>
      <sheetData sheetId="8906" refreshError="1"/>
      <sheetData sheetId="8907" refreshError="1"/>
      <sheetData sheetId="8908" refreshError="1"/>
      <sheetData sheetId="8909" refreshError="1"/>
      <sheetData sheetId="8910" refreshError="1"/>
      <sheetData sheetId="8911" refreshError="1"/>
      <sheetData sheetId="8912" refreshError="1"/>
      <sheetData sheetId="8913" refreshError="1"/>
      <sheetData sheetId="8914" refreshError="1"/>
      <sheetData sheetId="8915" refreshError="1"/>
      <sheetData sheetId="8916" refreshError="1"/>
      <sheetData sheetId="8917" refreshError="1"/>
      <sheetData sheetId="8918" refreshError="1"/>
      <sheetData sheetId="8919" refreshError="1"/>
      <sheetData sheetId="8920" refreshError="1"/>
      <sheetData sheetId="8921" refreshError="1"/>
      <sheetData sheetId="8922" refreshError="1"/>
      <sheetData sheetId="8923" refreshError="1"/>
      <sheetData sheetId="8924" refreshError="1"/>
      <sheetData sheetId="8925" refreshError="1"/>
      <sheetData sheetId="8926" refreshError="1"/>
      <sheetData sheetId="8927" refreshError="1"/>
      <sheetData sheetId="8928" refreshError="1"/>
      <sheetData sheetId="8929" refreshError="1"/>
      <sheetData sheetId="8930" refreshError="1"/>
      <sheetData sheetId="8931" refreshError="1"/>
      <sheetData sheetId="8932" refreshError="1"/>
      <sheetData sheetId="8933" refreshError="1"/>
      <sheetData sheetId="8934" refreshError="1"/>
      <sheetData sheetId="8935" refreshError="1"/>
      <sheetData sheetId="8936" refreshError="1"/>
      <sheetData sheetId="8937" refreshError="1"/>
      <sheetData sheetId="8938" refreshError="1"/>
      <sheetData sheetId="8939" refreshError="1"/>
      <sheetData sheetId="8940" refreshError="1"/>
      <sheetData sheetId="8941" refreshError="1"/>
      <sheetData sheetId="8942" refreshError="1"/>
      <sheetData sheetId="8943" refreshError="1"/>
      <sheetData sheetId="8944" refreshError="1"/>
      <sheetData sheetId="8945" refreshError="1"/>
      <sheetData sheetId="8946" refreshError="1"/>
      <sheetData sheetId="8947" refreshError="1"/>
      <sheetData sheetId="8948" refreshError="1"/>
      <sheetData sheetId="8949" refreshError="1"/>
      <sheetData sheetId="8950" refreshError="1"/>
      <sheetData sheetId="8951" refreshError="1"/>
      <sheetData sheetId="8952" refreshError="1"/>
      <sheetData sheetId="8953" refreshError="1"/>
      <sheetData sheetId="8954" refreshError="1"/>
      <sheetData sheetId="8955" refreshError="1"/>
      <sheetData sheetId="8956" refreshError="1"/>
      <sheetData sheetId="8957" refreshError="1"/>
      <sheetData sheetId="8958" refreshError="1"/>
      <sheetData sheetId="8959" refreshError="1"/>
      <sheetData sheetId="8960" refreshError="1"/>
      <sheetData sheetId="8961" refreshError="1"/>
      <sheetData sheetId="8962" refreshError="1"/>
      <sheetData sheetId="8963" refreshError="1"/>
      <sheetData sheetId="8964" refreshError="1"/>
      <sheetData sheetId="8965" refreshError="1"/>
      <sheetData sheetId="8966" refreshError="1"/>
      <sheetData sheetId="8967" refreshError="1"/>
      <sheetData sheetId="8968" refreshError="1"/>
      <sheetData sheetId="8969" refreshError="1"/>
      <sheetData sheetId="8970" refreshError="1"/>
      <sheetData sheetId="8971" refreshError="1"/>
      <sheetData sheetId="8972" refreshError="1"/>
      <sheetData sheetId="8973" refreshError="1"/>
      <sheetData sheetId="8974" refreshError="1"/>
      <sheetData sheetId="8975" refreshError="1"/>
      <sheetData sheetId="8976" refreshError="1"/>
      <sheetData sheetId="8977" refreshError="1"/>
      <sheetData sheetId="8978" refreshError="1"/>
      <sheetData sheetId="8979" refreshError="1"/>
      <sheetData sheetId="8980" refreshError="1"/>
      <sheetData sheetId="8981" refreshError="1"/>
      <sheetData sheetId="8982" refreshError="1"/>
      <sheetData sheetId="8983" refreshError="1"/>
      <sheetData sheetId="8984" refreshError="1"/>
      <sheetData sheetId="8985" refreshError="1"/>
      <sheetData sheetId="8986" refreshError="1"/>
      <sheetData sheetId="8987" refreshError="1"/>
      <sheetData sheetId="8988" refreshError="1"/>
      <sheetData sheetId="8989" refreshError="1"/>
      <sheetData sheetId="8990" refreshError="1"/>
      <sheetData sheetId="8991" refreshError="1"/>
      <sheetData sheetId="8992" refreshError="1"/>
      <sheetData sheetId="8993" refreshError="1"/>
      <sheetData sheetId="8994" refreshError="1"/>
      <sheetData sheetId="8995" refreshError="1"/>
      <sheetData sheetId="8996" refreshError="1"/>
      <sheetData sheetId="8997" refreshError="1"/>
      <sheetData sheetId="8998" refreshError="1"/>
      <sheetData sheetId="8999" refreshError="1"/>
      <sheetData sheetId="9000" refreshError="1"/>
      <sheetData sheetId="9001" refreshError="1"/>
      <sheetData sheetId="9002" refreshError="1"/>
      <sheetData sheetId="9003" refreshError="1"/>
      <sheetData sheetId="9004" refreshError="1"/>
      <sheetData sheetId="9005" refreshError="1"/>
      <sheetData sheetId="9006" refreshError="1"/>
      <sheetData sheetId="9007" refreshError="1"/>
      <sheetData sheetId="9008" refreshError="1"/>
      <sheetData sheetId="9009" refreshError="1"/>
      <sheetData sheetId="9010" refreshError="1"/>
      <sheetData sheetId="9011" refreshError="1"/>
      <sheetData sheetId="9012" refreshError="1"/>
      <sheetData sheetId="9013" refreshError="1"/>
      <sheetData sheetId="9014" refreshError="1"/>
      <sheetData sheetId="9015" refreshError="1"/>
      <sheetData sheetId="9016" refreshError="1"/>
      <sheetData sheetId="9017" refreshError="1"/>
      <sheetData sheetId="9018" refreshError="1"/>
      <sheetData sheetId="9019" refreshError="1"/>
      <sheetData sheetId="9020" refreshError="1"/>
      <sheetData sheetId="9021" refreshError="1"/>
      <sheetData sheetId="9022" refreshError="1"/>
      <sheetData sheetId="9023" refreshError="1"/>
      <sheetData sheetId="9024" refreshError="1"/>
      <sheetData sheetId="9025" refreshError="1"/>
      <sheetData sheetId="9026" refreshError="1"/>
      <sheetData sheetId="9027" refreshError="1"/>
      <sheetData sheetId="9028" refreshError="1"/>
      <sheetData sheetId="9029" refreshError="1"/>
      <sheetData sheetId="9030" refreshError="1"/>
      <sheetData sheetId="9031" refreshError="1"/>
      <sheetData sheetId="9032" refreshError="1"/>
      <sheetData sheetId="9033" refreshError="1"/>
      <sheetData sheetId="9034" refreshError="1"/>
      <sheetData sheetId="9035" refreshError="1"/>
      <sheetData sheetId="9036" refreshError="1"/>
      <sheetData sheetId="9037" refreshError="1"/>
      <sheetData sheetId="9038" refreshError="1"/>
      <sheetData sheetId="9039" refreshError="1"/>
      <sheetData sheetId="9040" refreshError="1"/>
      <sheetData sheetId="9041" refreshError="1"/>
      <sheetData sheetId="9042" refreshError="1"/>
      <sheetData sheetId="9043" refreshError="1"/>
      <sheetData sheetId="9044" refreshError="1"/>
      <sheetData sheetId="9045" refreshError="1"/>
      <sheetData sheetId="9046" refreshError="1"/>
      <sheetData sheetId="9047" refreshError="1"/>
      <sheetData sheetId="9048" refreshError="1"/>
      <sheetData sheetId="9049" refreshError="1"/>
      <sheetData sheetId="9050" refreshError="1"/>
      <sheetData sheetId="9051" refreshError="1"/>
      <sheetData sheetId="9052" refreshError="1"/>
      <sheetData sheetId="9053" refreshError="1"/>
      <sheetData sheetId="9054" refreshError="1"/>
      <sheetData sheetId="9055" refreshError="1"/>
      <sheetData sheetId="9056" refreshError="1"/>
      <sheetData sheetId="9057" refreshError="1"/>
      <sheetData sheetId="9058" refreshError="1"/>
      <sheetData sheetId="9059" refreshError="1"/>
      <sheetData sheetId="9060" refreshError="1"/>
      <sheetData sheetId="9061" refreshError="1"/>
      <sheetData sheetId="9062" refreshError="1"/>
      <sheetData sheetId="9063" refreshError="1"/>
      <sheetData sheetId="9064" refreshError="1"/>
      <sheetData sheetId="9065" refreshError="1"/>
      <sheetData sheetId="9066" refreshError="1"/>
      <sheetData sheetId="9067" refreshError="1"/>
      <sheetData sheetId="9068" refreshError="1"/>
      <sheetData sheetId="9069" refreshError="1"/>
      <sheetData sheetId="9070" refreshError="1"/>
      <sheetData sheetId="9071" refreshError="1"/>
      <sheetData sheetId="9072" refreshError="1"/>
      <sheetData sheetId="9073" refreshError="1"/>
      <sheetData sheetId="9074" refreshError="1"/>
      <sheetData sheetId="9075" refreshError="1"/>
      <sheetData sheetId="9076" refreshError="1"/>
      <sheetData sheetId="9077" refreshError="1"/>
      <sheetData sheetId="9078" refreshError="1"/>
      <sheetData sheetId="9079" refreshError="1"/>
      <sheetData sheetId="9080" refreshError="1"/>
      <sheetData sheetId="9081" refreshError="1"/>
      <sheetData sheetId="9082" refreshError="1"/>
      <sheetData sheetId="9083" refreshError="1"/>
      <sheetData sheetId="9084" refreshError="1"/>
      <sheetData sheetId="9085" refreshError="1"/>
      <sheetData sheetId="9086" refreshError="1"/>
      <sheetData sheetId="9087" refreshError="1"/>
      <sheetData sheetId="9088" refreshError="1"/>
      <sheetData sheetId="9089" refreshError="1"/>
      <sheetData sheetId="9090" refreshError="1"/>
      <sheetData sheetId="9091" refreshError="1"/>
      <sheetData sheetId="9092" refreshError="1"/>
      <sheetData sheetId="9093" refreshError="1"/>
      <sheetData sheetId="9094" refreshError="1"/>
      <sheetData sheetId="9095" refreshError="1"/>
      <sheetData sheetId="9096" refreshError="1"/>
      <sheetData sheetId="9097" refreshError="1"/>
      <sheetData sheetId="9098" refreshError="1"/>
      <sheetData sheetId="9099" refreshError="1"/>
      <sheetData sheetId="9100" refreshError="1"/>
      <sheetData sheetId="9101" refreshError="1"/>
      <sheetData sheetId="9102" refreshError="1"/>
      <sheetData sheetId="9103" refreshError="1"/>
      <sheetData sheetId="9104" refreshError="1"/>
      <sheetData sheetId="9105" refreshError="1"/>
      <sheetData sheetId="9106" refreshError="1"/>
      <sheetData sheetId="9107" refreshError="1"/>
      <sheetData sheetId="9108" refreshError="1"/>
      <sheetData sheetId="9109" refreshError="1"/>
      <sheetData sheetId="9110" refreshError="1"/>
      <sheetData sheetId="9111" refreshError="1"/>
      <sheetData sheetId="9112" refreshError="1"/>
      <sheetData sheetId="9113" refreshError="1"/>
      <sheetData sheetId="9114" refreshError="1"/>
      <sheetData sheetId="9115" refreshError="1"/>
      <sheetData sheetId="9116" refreshError="1"/>
      <sheetData sheetId="9117" refreshError="1"/>
      <sheetData sheetId="9118" refreshError="1"/>
      <sheetData sheetId="9119" refreshError="1"/>
      <sheetData sheetId="9120" refreshError="1"/>
      <sheetData sheetId="9121" refreshError="1"/>
      <sheetData sheetId="9122" refreshError="1"/>
      <sheetData sheetId="9123" refreshError="1"/>
      <sheetData sheetId="9124" refreshError="1"/>
      <sheetData sheetId="9125" refreshError="1"/>
      <sheetData sheetId="9126" refreshError="1"/>
      <sheetData sheetId="9127" refreshError="1"/>
      <sheetData sheetId="9128" refreshError="1"/>
      <sheetData sheetId="9129" refreshError="1"/>
      <sheetData sheetId="9130" refreshError="1"/>
      <sheetData sheetId="9131" refreshError="1"/>
      <sheetData sheetId="9132" refreshError="1"/>
      <sheetData sheetId="9133" refreshError="1"/>
      <sheetData sheetId="9134" refreshError="1"/>
      <sheetData sheetId="9135" refreshError="1"/>
      <sheetData sheetId="9136" refreshError="1"/>
      <sheetData sheetId="9137" refreshError="1"/>
      <sheetData sheetId="9138" refreshError="1"/>
      <sheetData sheetId="9139" refreshError="1"/>
      <sheetData sheetId="9140" refreshError="1"/>
      <sheetData sheetId="9141" refreshError="1"/>
      <sheetData sheetId="9142" refreshError="1"/>
      <sheetData sheetId="9143" refreshError="1"/>
      <sheetData sheetId="9144" refreshError="1"/>
      <sheetData sheetId="9145" refreshError="1"/>
      <sheetData sheetId="9146" refreshError="1"/>
      <sheetData sheetId="9147" refreshError="1"/>
      <sheetData sheetId="9148" refreshError="1"/>
      <sheetData sheetId="9149" refreshError="1"/>
      <sheetData sheetId="9150" refreshError="1"/>
      <sheetData sheetId="9151" refreshError="1"/>
      <sheetData sheetId="9152" refreshError="1"/>
      <sheetData sheetId="9153" refreshError="1"/>
      <sheetData sheetId="9154" refreshError="1"/>
      <sheetData sheetId="9155" refreshError="1"/>
      <sheetData sheetId="9156" refreshError="1"/>
      <sheetData sheetId="9157" refreshError="1"/>
      <sheetData sheetId="9158" refreshError="1"/>
      <sheetData sheetId="9159" refreshError="1"/>
      <sheetData sheetId="9160" refreshError="1"/>
      <sheetData sheetId="9161" refreshError="1"/>
      <sheetData sheetId="9162" refreshError="1"/>
      <sheetData sheetId="9163" refreshError="1"/>
      <sheetData sheetId="9164" refreshError="1"/>
      <sheetData sheetId="9165" refreshError="1"/>
      <sheetData sheetId="9166" refreshError="1"/>
      <sheetData sheetId="9167" refreshError="1"/>
      <sheetData sheetId="9168" refreshError="1"/>
      <sheetData sheetId="9169" refreshError="1"/>
      <sheetData sheetId="9170" refreshError="1"/>
      <sheetData sheetId="9171" refreshError="1"/>
      <sheetData sheetId="9172" refreshError="1"/>
      <sheetData sheetId="9173" refreshError="1"/>
      <sheetData sheetId="9174" refreshError="1"/>
      <sheetData sheetId="9175" refreshError="1"/>
      <sheetData sheetId="9176" refreshError="1"/>
      <sheetData sheetId="9177" refreshError="1"/>
      <sheetData sheetId="9178" refreshError="1"/>
      <sheetData sheetId="9179" refreshError="1"/>
      <sheetData sheetId="9180" refreshError="1"/>
      <sheetData sheetId="9181" refreshError="1"/>
      <sheetData sheetId="9182" refreshError="1"/>
      <sheetData sheetId="9183" refreshError="1"/>
      <sheetData sheetId="9184" refreshError="1"/>
      <sheetData sheetId="9185" refreshError="1"/>
      <sheetData sheetId="9186" refreshError="1"/>
      <sheetData sheetId="9187" refreshError="1"/>
      <sheetData sheetId="9188" refreshError="1"/>
      <sheetData sheetId="9189" refreshError="1"/>
      <sheetData sheetId="9190" refreshError="1"/>
      <sheetData sheetId="9191" refreshError="1"/>
      <sheetData sheetId="9192" refreshError="1"/>
      <sheetData sheetId="9193" refreshError="1"/>
      <sheetData sheetId="9194" refreshError="1"/>
      <sheetData sheetId="9195" refreshError="1"/>
      <sheetData sheetId="9196" refreshError="1"/>
      <sheetData sheetId="9197" refreshError="1"/>
      <sheetData sheetId="9198" refreshError="1"/>
      <sheetData sheetId="9199" refreshError="1"/>
      <sheetData sheetId="9200" refreshError="1"/>
      <sheetData sheetId="9201" refreshError="1"/>
      <sheetData sheetId="9202" refreshError="1"/>
      <sheetData sheetId="9203" refreshError="1"/>
      <sheetData sheetId="9204" refreshError="1"/>
      <sheetData sheetId="9205" refreshError="1"/>
      <sheetData sheetId="9206" refreshError="1"/>
      <sheetData sheetId="9207" refreshError="1"/>
      <sheetData sheetId="9208" refreshError="1"/>
      <sheetData sheetId="9209" refreshError="1"/>
      <sheetData sheetId="9210" refreshError="1"/>
      <sheetData sheetId="9211" refreshError="1"/>
      <sheetData sheetId="9212" refreshError="1"/>
      <sheetData sheetId="9213" refreshError="1"/>
      <sheetData sheetId="9214" refreshError="1"/>
      <sheetData sheetId="9215" refreshError="1"/>
      <sheetData sheetId="9216" refreshError="1"/>
      <sheetData sheetId="9217" refreshError="1"/>
      <sheetData sheetId="9218" refreshError="1"/>
      <sheetData sheetId="9219" refreshError="1"/>
      <sheetData sheetId="9220" refreshError="1"/>
      <sheetData sheetId="9221" refreshError="1"/>
      <sheetData sheetId="9222" refreshError="1"/>
      <sheetData sheetId="9223" refreshError="1"/>
      <sheetData sheetId="9224" refreshError="1"/>
      <sheetData sheetId="9225" refreshError="1"/>
      <sheetData sheetId="9226" refreshError="1"/>
      <sheetData sheetId="9227" refreshError="1"/>
      <sheetData sheetId="9228" refreshError="1"/>
      <sheetData sheetId="9229" refreshError="1"/>
      <sheetData sheetId="9230" refreshError="1"/>
      <sheetData sheetId="9231" refreshError="1"/>
      <sheetData sheetId="9232" refreshError="1"/>
      <sheetData sheetId="9233" refreshError="1"/>
      <sheetData sheetId="9234" refreshError="1"/>
      <sheetData sheetId="9235" refreshError="1"/>
      <sheetData sheetId="9236" refreshError="1"/>
      <sheetData sheetId="9237" refreshError="1"/>
      <sheetData sheetId="9238" refreshError="1"/>
      <sheetData sheetId="9239" refreshError="1"/>
      <sheetData sheetId="9240" refreshError="1"/>
      <sheetData sheetId="9241" refreshError="1"/>
      <sheetData sheetId="9242" refreshError="1"/>
      <sheetData sheetId="9243" refreshError="1"/>
      <sheetData sheetId="9244" refreshError="1"/>
      <sheetData sheetId="9245" refreshError="1"/>
      <sheetData sheetId="9246" refreshError="1"/>
      <sheetData sheetId="9247" refreshError="1"/>
      <sheetData sheetId="9248" refreshError="1"/>
      <sheetData sheetId="9249" refreshError="1"/>
      <sheetData sheetId="9250" refreshError="1"/>
      <sheetData sheetId="9251" refreshError="1"/>
      <sheetData sheetId="9252" refreshError="1"/>
      <sheetData sheetId="9253" refreshError="1"/>
      <sheetData sheetId="9254" refreshError="1"/>
      <sheetData sheetId="9255" refreshError="1"/>
      <sheetData sheetId="9256" refreshError="1"/>
      <sheetData sheetId="9257" refreshError="1"/>
      <sheetData sheetId="9258" refreshError="1"/>
      <sheetData sheetId="9259" refreshError="1"/>
      <sheetData sheetId="9260" refreshError="1"/>
      <sheetData sheetId="9261" refreshError="1"/>
      <sheetData sheetId="9262" refreshError="1"/>
      <sheetData sheetId="9263" refreshError="1"/>
      <sheetData sheetId="9264" refreshError="1"/>
      <sheetData sheetId="9265" refreshError="1"/>
      <sheetData sheetId="9266" refreshError="1"/>
      <sheetData sheetId="9267" refreshError="1"/>
      <sheetData sheetId="9268" refreshError="1"/>
      <sheetData sheetId="9269" refreshError="1"/>
      <sheetData sheetId="9270" refreshError="1"/>
      <sheetData sheetId="9271" refreshError="1"/>
      <sheetData sheetId="9272" refreshError="1"/>
      <sheetData sheetId="9273" refreshError="1"/>
      <sheetData sheetId="9274" refreshError="1"/>
      <sheetData sheetId="9275" refreshError="1"/>
      <sheetData sheetId="9276" refreshError="1"/>
      <sheetData sheetId="9277" refreshError="1"/>
      <sheetData sheetId="9278" refreshError="1"/>
      <sheetData sheetId="9279" refreshError="1"/>
      <sheetData sheetId="9280" refreshError="1"/>
      <sheetData sheetId="9281" refreshError="1"/>
      <sheetData sheetId="9282" refreshError="1"/>
      <sheetData sheetId="9283" refreshError="1"/>
      <sheetData sheetId="9284" refreshError="1"/>
      <sheetData sheetId="9285" refreshError="1"/>
      <sheetData sheetId="9286" refreshError="1"/>
      <sheetData sheetId="9287" refreshError="1"/>
      <sheetData sheetId="9288" refreshError="1"/>
      <sheetData sheetId="9289" refreshError="1"/>
      <sheetData sheetId="9290" refreshError="1"/>
      <sheetData sheetId="9291" refreshError="1"/>
      <sheetData sheetId="9292" refreshError="1"/>
      <sheetData sheetId="9293" refreshError="1"/>
      <sheetData sheetId="9294" refreshError="1"/>
      <sheetData sheetId="9295" refreshError="1"/>
      <sheetData sheetId="9296" refreshError="1"/>
      <sheetData sheetId="9297" refreshError="1"/>
      <sheetData sheetId="9298" refreshError="1"/>
      <sheetData sheetId="9299" refreshError="1"/>
      <sheetData sheetId="9300" refreshError="1"/>
      <sheetData sheetId="9301" refreshError="1"/>
      <sheetData sheetId="9302" refreshError="1"/>
      <sheetData sheetId="9303" refreshError="1"/>
      <sheetData sheetId="9304" refreshError="1"/>
      <sheetData sheetId="9305" refreshError="1"/>
      <sheetData sheetId="9306" refreshError="1"/>
      <sheetData sheetId="9307" refreshError="1"/>
      <sheetData sheetId="9308" refreshError="1"/>
      <sheetData sheetId="9309" refreshError="1"/>
      <sheetData sheetId="9310" refreshError="1"/>
      <sheetData sheetId="9311" refreshError="1"/>
      <sheetData sheetId="9312" refreshError="1"/>
      <sheetData sheetId="9313" refreshError="1"/>
      <sheetData sheetId="9314" refreshError="1"/>
      <sheetData sheetId="9315" refreshError="1"/>
      <sheetData sheetId="9316" refreshError="1"/>
      <sheetData sheetId="9317" refreshError="1"/>
      <sheetData sheetId="9318" refreshError="1"/>
      <sheetData sheetId="9319" refreshError="1"/>
      <sheetData sheetId="9320" refreshError="1"/>
      <sheetData sheetId="9321" refreshError="1"/>
      <sheetData sheetId="9322" refreshError="1"/>
      <sheetData sheetId="9323" refreshError="1"/>
      <sheetData sheetId="9324" refreshError="1"/>
      <sheetData sheetId="9325" refreshError="1"/>
      <sheetData sheetId="9326" refreshError="1"/>
      <sheetData sheetId="9327" refreshError="1"/>
      <sheetData sheetId="9328" refreshError="1"/>
      <sheetData sheetId="9329" refreshError="1"/>
      <sheetData sheetId="9330" refreshError="1"/>
      <sheetData sheetId="9331" refreshError="1"/>
      <sheetData sheetId="9332" refreshError="1"/>
      <sheetData sheetId="9333" refreshError="1"/>
      <sheetData sheetId="9334" refreshError="1"/>
      <sheetData sheetId="9335" refreshError="1"/>
      <sheetData sheetId="9336" refreshError="1"/>
      <sheetData sheetId="9337" refreshError="1"/>
      <sheetData sheetId="9338" refreshError="1"/>
      <sheetData sheetId="9339" refreshError="1"/>
      <sheetData sheetId="9340" refreshError="1"/>
      <sheetData sheetId="9341" refreshError="1"/>
      <sheetData sheetId="9342" refreshError="1"/>
      <sheetData sheetId="9343" refreshError="1"/>
      <sheetData sheetId="9344" refreshError="1"/>
      <sheetData sheetId="9345" refreshError="1"/>
      <sheetData sheetId="9346" refreshError="1"/>
      <sheetData sheetId="9347" refreshError="1"/>
      <sheetData sheetId="9348" refreshError="1"/>
      <sheetData sheetId="9349" refreshError="1"/>
      <sheetData sheetId="9350" refreshError="1"/>
      <sheetData sheetId="9351" refreshError="1"/>
      <sheetData sheetId="9352" refreshError="1"/>
      <sheetData sheetId="9353" refreshError="1"/>
      <sheetData sheetId="9354" refreshError="1"/>
      <sheetData sheetId="9355" refreshError="1"/>
      <sheetData sheetId="9356" refreshError="1"/>
      <sheetData sheetId="9357" refreshError="1"/>
      <sheetData sheetId="9358" refreshError="1"/>
      <sheetData sheetId="9359" refreshError="1"/>
      <sheetData sheetId="9360" refreshError="1"/>
      <sheetData sheetId="9361" refreshError="1"/>
      <sheetData sheetId="9362" refreshError="1"/>
      <sheetData sheetId="9363" refreshError="1"/>
      <sheetData sheetId="9364" refreshError="1"/>
      <sheetData sheetId="9365" refreshError="1"/>
      <sheetData sheetId="9366" refreshError="1"/>
      <sheetData sheetId="9367" refreshError="1"/>
      <sheetData sheetId="9368" refreshError="1"/>
      <sheetData sheetId="9369" refreshError="1"/>
      <sheetData sheetId="9370" refreshError="1"/>
      <sheetData sheetId="9371" refreshError="1"/>
      <sheetData sheetId="9372" refreshError="1"/>
      <sheetData sheetId="9373" refreshError="1"/>
      <sheetData sheetId="9374" refreshError="1"/>
      <sheetData sheetId="9375" refreshError="1"/>
      <sheetData sheetId="9376" refreshError="1"/>
      <sheetData sheetId="9377" refreshError="1"/>
      <sheetData sheetId="9378" refreshError="1"/>
      <sheetData sheetId="9379" refreshError="1"/>
      <sheetData sheetId="9380" refreshError="1"/>
      <sheetData sheetId="9381" refreshError="1"/>
      <sheetData sheetId="9382" refreshError="1"/>
      <sheetData sheetId="9383" refreshError="1"/>
      <sheetData sheetId="9384" refreshError="1"/>
      <sheetData sheetId="9385" refreshError="1"/>
      <sheetData sheetId="9386" refreshError="1"/>
      <sheetData sheetId="9387" refreshError="1"/>
      <sheetData sheetId="9388" refreshError="1"/>
      <sheetData sheetId="9389" refreshError="1"/>
      <sheetData sheetId="9390" refreshError="1"/>
      <sheetData sheetId="9391" refreshError="1"/>
      <sheetData sheetId="9392" refreshError="1"/>
      <sheetData sheetId="9393" refreshError="1"/>
      <sheetData sheetId="9394" refreshError="1"/>
      <sheetData sheetId="9395" refreshError="1"/>
      <sheetData sheetId="9396" refreshError="1"/>
      <sheetData sheetId="9397" refreshError="1"/>
      <sheetData sheetId="9398" refreshError="1"/>
      <sheetData sheetId="9399" refreshError="1"/>
      <sheetData sheetId="9400" refreshError="1"/>
      <sheetData sheetId="9401" refreshError="1"/>
      <sheetData sheetId="9402" refreshError="1"/>
      <sheetData sheetId="9403" refreshError="1"/>
      <sheetData sheetId="9404" refreshError="1"/>
      <sheetData sheetId="9405" refreshError="1"/>
      <sheetData sheetId="9406" refreshError="1"/>
      <sheetData sheetId="9407" refreshError="1"/>
      <sheetData sheetId="9408" refreshError="1"/>
      <sheetData sheetId="9409" refreshError="1"/>
      <sheetData sheetId="9410" refreshError="1"/>
      <sheetData sheetId="9411" refreshError="1"/>
      <sheetData sheetId="9412" refreshError="1"/>
      <sheetData sheetId="9413" refreshError="1"/>
      <sheetData sheetId="9414" refreshError="1"/>
      <sheetData sheetId="9415" refreshError="1"/>
      <sheetData sheetId="9416" refreshError="1"/>
      <sheetData sheetId="9417" refreshError="1"/>
      <sheetData sheetId="9418" refreshError="1"/>
      <sheetData sheetId="9419" refreshError="1"/>
      <sheetData sheetId="9420" refreshError="1"/>
      <sheetData sheetId="9421" refreshError="1"/>
      <sheetData sheetId="9422" refreshError="1"/>
      <sheetData sheetId="9423" refreshError="1"/>
      <sheetData sheetId="9424" refreshError="1"/>
      <sheetData sheetId="9425" refreshError="1"/>
      <sheetData sheetId="9426" refreshError="1"/>
      <sheetData sheetId="9427" refreshError="1"/>
      <sheetData sheetId="9428" refreshError="1"/>
      <sheetData sheetId="9429" refreshError="1"/>
      <sheetData sheetId="9430" refreshError="1"/>
      <sheetData sheetId="9431" refreshError="1"/>
      <sheetData sheetId="9432" refreshError="1"/>
      <sheetData sheetId="9433" refreshError="1"/>
      <sheetData sheetId="9434" refreshError="1"/>
      <sheetData sheetId="9435" refreshError="1"/>
      <sheetData sheetId="9436" refreshError="1"/>
      <sheetData sheetId="9437" refreshError="1"/>
      <sheetData sheetId="9438" refreshError="1"/>
      <sheetData sheetId="9439" refreshError="1"/>
      <sheetData sheetId="9440" refreshError="1"/>
      <sheetData sheetId="9441" refreshError="1"/>
      <sheetData sheetId="9442" refreshError="1"/>
      <sheetData sheetId="9443" refreshError="1"/>
      <sheetData sheetId="9444" refreshError="1"/>
      <sheetData sheetId="9445" refreshError="1"/>
      <sheetData sheetId="9446" refreshError="1"/>
      <sheetData sheetId="9447" refreshError="1"/>
      <sheetData sheetId="9448" refreshError="1"/>
      <sheetData sheetId="9449" refreshError="1"/>
      <sheetData sheetId="9450" refreshError="1"/>
      <sheetData sheetId="9451" refreshError="1"/>
      <sheetData sheetId="9452" refreshError="1"/>
      <sheetData sheetId="9453" refreshError="1"/>
      <sheetData sheetId="9454" refreshError="1"/>
      <sheetData sheetId="9455" refreshError="1"/>
      <sheetData sheetId="9456" refreshError="1"/>
      <sheetData sheetId="9457" refreshError="1"/>
      <sheetData sheetId="9458" refreshError="1"/>
      <sheetData sheetId="9459" refreshError="1"/>
      <sheetData sheetId="9460" refreshError="1"/>
      <sheetData sheetId="9461" refreshError="1"/>
      <sheetData sheetId="9462" refreshError="1"/>
      <sheetData sheetId="9463" refreshError="1"/>
      <sheetData sheetId="9464" refreshError="1"/>
      <sheetData sheetId="9465" refreshError="1"/>
      <sheetData sheetId="9466" refreshError="1"/>
      <sheetData sheetId="9467" refreshError="1"/>
      <sheetData sheetId="9468" refreshError="1"/>
      <sheetData sheetId="9469" refreshError="1"/>
      <sheetData sheetId="9470" refreshError="1"/>
      <sheetData sheetId="9471" refreshError="1"/>
      <sheetData sheetId="9472" refreshError="1"/>
      <sheetData sheetId="9473" refreshError="1"/>
      <sheetData sheetId="9474" refreshError="1"/>
      <sheetData sheetId="9475" refreshError="1"/>
      <sheetData sheetId="9476" refreshError="1"/>
      <sheetData sheetId="9477" refreshError="1"/>
      <sheetData sheetId="9478" refreshError="1"/>
      <sheetData sheetId="9479" refreshError="1"/>
      <sheetData sheetId="9480" refreshError="1"/>
      <sheetData sheetId="9481" refreshError="1"/>
      <sheetData sheetId="9482" refreshError="1"/>
      <sheetData sheetId="9483" refreshError="1"/>
      <sheetData sheetId="9484" refreshError="1"/>
      <sheetData sheetId="9485" refreshError="1"/>
      <sheetData sheetId="9486" refreshError="1"/>
      <sheetData sheetId="9487" refreshError="1"/>
      <sheetData sheetId="9488" refreshError="1"/>
      <sheetData sheetId="9489" refreshError="1"/>
      <sheetData sheetId="9490" refreshError="1"/>
      <sheetData sheetId="9491" refreshError="1"/>
      <sheetData sheetId="9492" refreshError="1"/>
      <sheetData sheetId="9493" refreshError="1"/>
      <sheetData sheetId="9494" refreshError="1"/>
      <sheetData sheetId="9495" refreshError="1"/>
      <sheetData sheetId="9496" refreshError="1"/>
      <sheetData sheetId="9497" refreshError="1"/>
      <sheetData sheetId="9498" refreshError="1"/>
      <sheetData sheetId="9499" refreshError="1"/>
      <sheetData sheetId="9500" refreshError="1"/>
      <sheetData sheetId="9501" refreshError="1"/>
      <sheetData sheetId="9502" refreshError="1"/>
      <sheetData sheetId="9503" refreshError="1"/>
      <sheetData sheetId="9504" refreshError="1"/>
      <sheetData sheetId="9505" refreshError="1"/>
      <sheetData sheetId="9506" refreshError="1"/>
      <sheetData sheetId="9507" refreshError="1"/>
      <sheetData sheetId="9508" refreshError="1"/>
      <sheetData sheetId="9509" refreshError="1"/>
      <sheetData sheetId="9510" refreshError="1"/>
      <sheetData sheetId="9511" refreshError="1"/>
      <sheetData sheetId="9512" refreshError="1"/>
      <sheetData sheetId="9513" refreshError="1"/>
      <sheetData sheetId="9514" refreshError="1"/>
      <sheetData sheetId="9515" refreshError="1"/>
      <sheetData sheetId="9516" refreshError="1"/>
      <sheetData sheetId="9517" refreshError="1"/>
      <sheetData sheetId="9518" refreshError="1"/>
      <sheetData sheetId="9519" refreshError="1"/>
      <sheetData sheetId="9520" refreshError="1"/>
      <sheetData sheetId="9521" refreshError="1"/>
      <sheetData sheetId="9522" refreshError="1"/>
      <sheetData sheetId="9523" refreshError="1"/>
      <sheetData sheetId="9524" refreshError="1"/>
      <sheetData sheetId="9525" refreshError="1"/>
      <sheetData sheetId="9526" refreshError="1"/>
      <sheetData sheetId="9527" refreshError="1"/>
      <sheetData sheetId="9528" refreshError="1"/>
      <sheetData sheetId="9529" refreshError="1"/>
      <sheetData sheetId="9530" refreshError="1"/>
      <sheetData sheetId="9531" refreshError="1"/>
      <sheetData sheetId="9532" refreshError="1"/>
      <sheetData sheetId="9533" refreshError="1"/>
      <sheetData sheetId="9534" refreshError="1"/>
      <sheetData sheetId="9535" refreshError="1"/>
      <sheetData sheetId="9536" refreshError="1"/>
      <sheetData sheetId="9537" refreshError="1"/>
      <sheetData sheetId="9538" refreshError="1"/>
      <sheetData sheetId="9539" refreshError="1"/>
      <sheetData sheetId="9540" refreshError="1"/>
      <sheetData sheetId="9541" refreshError="1"/>
      <sheetData sheetId="9542" refreshError="1"/>
      <sheetData sheetId="9543" refreshError="1"/>
      <sheetData sheetId="9544" refreshError="1"/>
      <sheetData sheetId="9545" refreshError="1"/>
      <sheetData sheetId="9546" refreshError="1"/>
      <sheetData sheetId="9547" refreshError="1"/>
      <sheetData sheetId="9548" refreshError="1"/>
      <sheetData sheetId="9549" refreshError="1"/>
      <sheetData sheetId="9550" refreshError="1"/>
      <sheetData sheetId="9551" refreshError="1"/>
      <sheetData sheetId="9552" refreshError="1"/>
      <sheetData sheetId="9553" refreshError="1"/>
      <sheetData sheetId="9554" refreshError="1"/>
      <sheetData sheetId="9555" refreshError="1"/>
      <sheetData sheetId="9556" refreshError="1"/>
      <sheetData sheetId="9557" refreshError="1"/>
      <sheetData sheetId="9558" refreshError="1"/>
      <sheetData sheetId="9559" refreshError="1"/>
      <sheetData sheetId="9560" refreshError="1"/>
      <sheetData sheetId="9561" refreshError="1"/>
      <sheetData sheetId="9562" refreshError="1"/>
      <sheetData sheetId="9563" refreshError="1"/>
      <sheetData sheetId="9564" refreshError="1"/>
      <sheetData sheetId="9565" refreshError="1"/>
      <sheetData sheetId="9566" refreshError="1"/>
      <sheetData sheetId="9567" refreshError="1"/>
      <sheetData sheetId="9568" refreshError="1"/>
      <sheetData sheetId="9569" refreshError="1"/>
      <sheetData sheetId="9570" refreshError="1"/>
      <sheetData sheetId="9571" refreshError="1"/>
      <sheetData sheetId="9572" refreshError="1"/>
      <sheetData sheetId="9573" refreshError="1"/>
      <sheetData sheetId="9574" refreshError="1"/>
      <sheetData sheetId="9575" refreshError="1"/>
      <sheetData sheetId="9576" refreshError="1"/>
      <sheetData sheetId="9577" refreshError="1"/>
      <sheetData sheetId="9578" refreshError="1"/>
      <sheetData sheetId="9579" refreshError="1"/>
      <sheetData sheetId="9580" refreshError="1"/>
      <sheetData sheetId="9581" refreshError="1"/>
      <sheetData sheetId="9582" refreshError="1"/>
      <sheetData sheetId="9583" refreshError="1"/>
      <sheetData sheetId="9584" refreshError="1"/>
      <sheetData sheetId="9585" refreshError="1"/>
      <sheetData sheetId="9586" refreshError="1"/>
      <sheetData sheetId="9587" refreshError="1"/>
      <sheetData sheetId="9588" refreshError="1"/>
      <sheetData sheetId="9589" refreshError="1"/>
      <sheetData sheetId="9590" refreshError="1"/>
      <sheetData sheetId="9591" refreshError="1"/>
      <sheetData sheetId="9592" refreshError="1"/>
      <sheetData sheetId="9593" refreshError="1"/>
      <sheetData sheetId="9594" refreshError="1"/>
      <sheetData sheetId="9595" refreshError="1"/>
      <sheetData sheetId="9596" refreshError="1"/>
      <sheetData sheetId="9597" refreshError="1"/>
      <sheetData sheetId="9598" refreshError="1"/>
      <sheetData sheetId="9599" refreshError="1"/>
      <sheetData sheetId="9600" refreshError="1"/>
      <sheetData sheetId="9601" refreshError="1"/>
      <sheetData sheetId="9602" refreshError="1"/>
      <sheetData sheetId="9603" refreshError="1"/>
      <sheetData sheetId="9604" refreshError="1"/>
      <sheetData sheetId="9605" refreshError="1"/>
      <sheetData sheetId="9606" refreshError="1"/>
      <sheetData sheetId="9607" refreshError="1"/>
      <sheetData sheetId="9608" refreshError="1"/>
      <sheetData sheetId="9609" refreshError="1"/>
      <sheetData sheetId="9610" refreshError="1"/>
      <sheetData sheetId="9611" refreshError="1"/>
      <sheetData sheetId="9612" refreshError="1"/>
      <sheetData sheetId="9613" refreshError="1"/>
      <sheetData sheetId="9614" refreshError="1"/>
      <sheetData sheetId="9615" refreshError="1"/>
      <sheetData sheetId="9616" refreshError="1"/>
      <sheetData sheetId="9617" refreshError="1"/>
      <sheetData sheetId="9618" refreshError="1"/>
      <sheetData sheetId="9619" refreshError="1"/>
      <sheetData sheetId="9620" refreshError="1"/>
      <sheetData sheetId="9621" refreshError="1"/>
      <sheetData sheetId="9622" refreshError="1"/>
      <sheetData sheetId="9623" refreshError="1"/>
      <sheetData sheetId="9624" refreshError="1"/>
      <sheetData sheetId="9625" refreshError="1"/>
      <sheetData sheetId="9626" refreshError="1"/>
      <sheetData sheetId="9627" refreshError="1"/>
      <sheetData sheetId="9628" refreshError="1"/>
      <sheetData sheetId="9629" refreshError="1"/>
      <sheetData sheetId="9630" refreshError="1"/>
      <sheetData sheetId="9631" refreshError="1"/>
      <sheetData sheetId="9632" refreshError="1"/>
      <sheetData sheetId="9633" refreshError="1"/>
      <sheetData sheetId="9634" refreshError="1"/>
      <sheetData sheetId="9635" refreshError="1"/>
      <sheetData sheetId="9636" refreshError="1"/>
      <sheetData sheetId="9637" refreshError="1"/>
      <sheetData sheetId="9638" refreshError="1"/>
      <sheetData sheetId="9639" refreshError="1"/>
      <sheetData sheetId="9640" refreshError="1"/>
      <sheetData sheetId="9641" refreshError="1"/>
      <sheetData sheetId="9642" refreshError="1"/>
      <sheetData sheetId="9643" refreshError="1"/>
      <sheetData sheetId="9644" refreshError="1"/>
      <sheetData sheetId="9645" refreshError="1"/>
      <sheetData sheetId="9646" refreshError="1"/>
      <sheetData sheetId="9647" refreshError="1"/>
      <sheetData sheetId="9648" refreshError="1"/>
      <sheetData sheetId="9649" refreshError="1"/>
      <sheetData sheetId="9650" refreshError="1"/>
      <sheetData sheetId="9651" refreshError="1"/>
      <sheetData sheetId="9652" refreshError="1"/>
      <sheetData sheetId="9653" refreshError="1"/>
      <sheetData sheetId="9654" refreshError="1"/>
      <sheetData sheetId="9655" refreshError="1"/>
      <sheetData sheetId="9656" refreshError="1"/>
      <sheetData sheetId="9657" refreshError="1"/>
      <sheetData sheetId="9658" refreshError="1"/>
      <sheetData sheetId="9659" refreshError="1"/>
      <sheetData sheetId="9660" refreshError="1"/>
      <sheetData sheetId="9661" refreshError="1"/>
      <sheetData sheetId="9662" refreshError="1"/>
      <sheetData sheetId="9663" refreshError="1"/>
      <sheetData sheetId="9664" refreshError="1"/>
      <sheetData sheetId="9665" refreshError="1"/>
      <sheetData sheetId="9666" refreshError="1"/>
      <sheetData sheetId="9667" refreshError="1"/>
      <sheetData sheetId="9668" refreshError="1"/>
      <sheetData sheetId="9669" refreshError="1"/>
      <sheetData sheetId="9670" refreshError="1"/>
      <sheetData sheetId="9671" refreshError="1"/>
      <sheetData sheetId="9672" refreshError="1"/>
      <sheetData sheetId="9673" refreshError="1"/>
      <sheetData sheetId="9674" refreshError="1"/>
      <sheetData sheetId="9675" refreshError="1"/>
      <sheetData sheetId="9676" refreshError="1"/>
      <sheetData sheetId="9677" refreshError="1"/>
      <sheetData sheetId="9678" refreshError="1"/>
      <sheetData sheetId="9679" refreshError="1"/>
      <sheetData sheetId="9680" refreshError="1"/>
      <sheetData sheetId="9681" refreshError="1"/>
      <sheetData sheetId="9682" refreshError="1"/>
      <sheetData sheetId="9683" refreshError="1"/>
      <sheetData sheetId="9684" refreshError="1"/>
      <sheetData sheetId="9685" refreshError="1"/>
      <sheetData sheetId="9686" refreshError="1"/>
      <sheetData sheetId="9687" refreshError="1"/>
      <sheetData sheetId="9688" refreshError="1"/>
      <sheetData sheetId="9689" refreshError="1"/>
      <sheetData sheetId="9690" refreshError="1"/>
      <sheetData sheetId="9691" refreshError="1"/>
      <sheetData sheetId="9692" refreshError="1"/>
      <sheetData sheetId="9693" refreshError="1"/>
      <sheetData sheetId="9694" refreshError="1"/>
      <sheetData sheetId="9695" refreshError="1"/>
      <sheetData sheetId="9696" refreshError="1"/>
      <sheetData sheetId="9697" refreshError="1"/>
      <sheetData sheetId="9698" refreshError="1"/>
      <sheetData sheetId="9699" refreshError="1"/>
      <sheetData sheetId="9700" refreshError="1"/>
      <sheetData sheetId="9701" refreshError="1"/>
      <sheetData sheetId="9702" refreshError="1"/>
      <sheetData sheetId="9703" refreshError="1"/>
      <sheetData sheetId="9704" refreshError="1"/>
      <sheetData sheetId="9705" refreshError="1"/>
      <sheetData sheetId="9706" refreshError="1"/>
      <sheetData sheetId="9707" refreshError="1"/>
      <sheetData sheetId="9708" refreshError="1"/>
      <sheetData sheetId="9709" refreshError="1"/>
      <sheetData sheetId="9710" refreshError="1"/>
      <sheetData sheetId="9711" refreshError="1"/>
      <sheetData sheetId="9712" refreshError="1"/>
      <sheetData sheetId="9713" refreshError="1"/>
      <sheetData sheetId="9714" refreshError="1"/>
      <sheetData sheetId="9715" refreshError="1"/>
      <sheetData sheetId="9716" refreshError="1"/>
      <sheetData sheetId="9717" refreshError="1"/>
      <sheetData sheetId="9718" refreshError="1"/>
      <sheetData sheetId="9719" refreshError="1"/>
      <sheetData sheetId="9720" refreshError="1"/>
      <sheetData sheetId="9721" refreshError="1"/>
      <sheetData sheetId="9722" refreshError="1"/>
      <sheetData sheetId="9723" refreshError="1"/>
      <sheetData sheetId="9724" refreshError="1"/>
      <sheetData sheetId="9725" refreshError="1"/>
      <sheetData sheetId="9726" refreshError="1"/>
      <sheetData sheetId="9727" refreshError="1"/>
      <sheetData sheetId="9728" refreshError="1"/>
      <sheetData sheetId="9729" refreshError="1"/>
      <sheetData sheetId="9730" refreshError="1"/>
      <sheetData sheetId="9731" refreshError="1"/>
      <sheetData sheetId="9732" refreshError="1"/>
      <sheetData sheetId="9733" refreshError="1"/>
      <sheetData sheetId="9734" refreshError="1"/>
      <sheetData sheetId="9735" refreshError="1"/>
      <sheetData sheetId="9736" refreshError="1"/>
      <sheetData sheetId="9737" refreshError="1"/>
      <sheetData sheetId="9738" refreshError="1"/>
      <sheetData sheetId="9739" refreshError="1"/>
      <sheetData sheetId="9740" refreshError="1"/>
      <sheetData sheetId="9741" refreshError="1"/>
      <sheetData sheetId="9742" refreshError="1"/>
      <sheetData sheetId="9743" refreshError="1"/>
      <sheetData sheetId="9744" refreshError="1"/>
      <sheetData sheetId="9745" refreshError="1"/>
      <sheetData sheetId="9746" refreshError="1"/>
      <sheetData sheetId="9747" refreshError="1"/>
      <sheetData sheetId="9748" refreshError="1"/>
      <sheetData sheetId="9749" refreshError="1"/>
      <sheetData sheetId="9750" refreshError="1"/>
      <sheetData sheetId="9751" refreshError="1"/>
      <sheetData sheetId="9752" refreshError="1"/>
      <sheetData sheetId="9753" refreshError="1"/>
      <sheetData sheetId="9754" refreshError="1"/>
      <sheetData sheetId="9755" refreshError="1"/>
      <sheetData sheetId="9756" refreshError="1"/>
      <sheetData sheetId="9757" refreshError="1"/>
      <sheetData sheetId="9758" refreshError="1"/>
      <sheetData sheetId="9759" refreshError="1"/>
      <sheetData sheetId="9760" refreshError="1"/>
      <sheetData sheetId="9761" refreshError="1"/>
      <sheetData sheetId="9762" refreshError="1"/>
      <sheetData sheetId="9763" refreshError="1"/>
      <sheetData sheetId="9764" refreshError="1"/>
      <sheetData sheetId="9765" refreshError="1"/>
      <sheetData sheetId="9766" refreshError="1"/>
      <sheetData sheetId="9767" refreshError="1"/>
      <sheetData sheetId="9768" refreshError="1"/>
      <sheetData sheetId="9769" refreshError="1"/>
      <sheetData sheetId="9770" refreshError="1"/>
      <sheetData sheetId="9771" refreshError="1"/>
      <sheetData sheetId="9772" refreshError="1"/>
      <sheetData sheetId="9773" refreshError="1"/>
      <sheetData sheetId="9774" refreshError="1"/>
      <sheetData sheetId="9775" refreshError="1"/>
      <sheetData sheetId="9776" refreshError="1"/>
      <sheetData sheetId="9777" refreshError="1"/>
      <sheetData sheetId="9778" refreshError="1"/>
      <sheetData sheetId="9779" refreshError="1"/>
      <sheetData sheetId="9780" refreshError="1"/>
      <sheetData sheetId="9781" refreshError="1"/>
      <sheetData sheetId="9782" refreshError="1"/>
      <sheetData sheetId="9783" refreshError="1"/>
      <sheetData sheetId="9784" refreshError="1"/>
      <sheetData sheetId="9785" refreshError="1"/>
      <sheetData sheetId="9786" refreshError="1"/>
      <sheetData sheetId="9787" refreshError="1"/>
      <sheetData sheetId="9788" refreshError="1"/>
      <sheetData sheetId="9789" refreshError="1"/>
      <sheetData sheetId="9790" refreshError="1"/>
      <sheetData sheetId="9791" refreshError="1"/>
      <sheetData sheetId="9792" refreshError="1"/>
      <sheetData sheetId="9793" refreshError="1"/>
      <sheetData sheetId="9794" refreshError="1"/>
      <sheetData sheetId="9795" refreshError="1"/>
      <sheetData sheetId="9796" refreshError="1"/>
      <sheetData sheetId="9797" refreshError="1"/>
      <sheetData sheetId="9798" refreshError="1"/>
      <sheetData sheetId="9799" refreshError="1"/>
      <sheetData sheetId="9800" refreshError="1"/>
      <sheetData sheetId="9801" refreshError="1"/>
      <sheetData sheetId="9802" refreshError="1"/>
      <sheetData sheetId="9803" refreshError="1"/>
      <sheetData sheetId="9804" refreshError="1"/>
      <sheetData sheetId="9805" refreshError="1"/>
      <sheetData sheetId="9806" refreshError="1"/>
      <sheetData sheetId="9807" refreshError="1"/>
      <sheetData sheetId="9808" refreshError="1"/>
      <sheetData sheetId="9809" refreshError="1"/>
      <sheetData sheetId="9810" refreshError="1"/>
      <sheetData sheetId="9811" refreshError="1"/>
      <sheetData sheetId="9812" refreshError="1"/>
      <sheetData sheetId="9813" refreshError="1"/>
      <sheetData sheetId="9814" refreshError="1"/>
      <sheetData sheetId="9815" refreshError="1"/>
      <sheetData sheetId="9816" refreshError="1"/>
      <sheetData sheetId="9817" refreshError="1"/>
      <sheetData sheetId="9818" refreshError="1"/>
      <sheetData sheetId="9819" refreshError="1"/>
      <sheetData sheetId="9820" refreshError="1"/>
      <sheetData sheetId="9821" refreshError="1"/>
      <sheetData sheetId="9822" refreshError="1"/>
      <sheetData sheetId="9823" refreshError="1"/>
      <sheetData sheetId="9824" refreshError="1"/>
      <sheetData sheetId="9825" refreshError="1"/>
      <sheetData sheetId="9826" refreshError="1"/>
      <sheetData sheetId="9827" refreshError="1"/>
      <sheetData sheetId="9828" refreshError="1"/>
      <sheetData sheetId="9829" refreshError="1"/>
      <sheetData sheetId="9830" refreshError="1"/>
      <sheetData sheetId="9831" refreshError="1"/>
      <sheetData sheetId="9832" refreshError="1"/>
      <sheetData sheetId="9833" refreshError="1"/>
      <sheetData sheetId="9834" refreshError="1"/>
      <sheetData sheetId="9835" refreshError="1"/>
      <sheetData sheetId="9836" refreshError="1"/>
      <sheetData sheetId="9837" refreshError="1"/>
      <sheetData sheetId="9838" refreshError="1"/>
      <sheetData sheetId="9839" refreshError="1"/>
      <sheetData sheetId="9840" refreshError="1"/>
      <sheetData sheetId="9841" refreshError="1"/>
      <sheetData sheetId="9842" refreshError="1"/>
      <sheetData sheetId="9843" refreshError="1"/>
      <sheetData sheetId="9844" refreshError="1"/>
      <sheetData sheetId="9845" refreshError="1"/>
      <sheetData sheetId="9846" refreshError="1"/>
      <sheetData sheetId="9847" refreshError="1"/>
      <sheetData sheetId="9848" refreshError="1"/>
      <sheetData sheetId="9849" refreshError="1"/>
      <sheetData sheetId="9850" refreshError="1"/>
      <sheetData sheetId="9851" refreshError="1"/>
      <sheetData sheetId="9852" refreshError="1"/>
      <sheetData sheetId="9853" refreshError="1"/>
      <sheetData sheetId="9854" refreshError="1"/>
      <sheetData sheetId="9855" refreshError="1"/>
      <sheetData sheetId="9856" refreshError="1"/>
      <sheetData sheetId="9857" refreshError="1"/>
      <sheetData sheetId="9858" refreshError="1"/>
      <sheetData sheetId="9859" refreshError="1"/>
      <sheetData sheetId="9860" refreshError="1"/>
      <sheetData sheetId="9861" refreshError="1"/>
      <sheetData sheetId="9862" refreshError="1"/>
      <sheetData sheetId="9863" refreshError="1"/>
      <sheetData sheetId="9864" refreshError="1"/>
      <sheetData sheetId="9865" refreshError="1"/>
      <sheetData sheetId="9866" refreshError="1"/>
      <sheetData sheetId="9867" refreshError="1"/>
      <sheetData sheetId="9868" refreshError="1"/>
      <sheetData sheetId="9869" refreshError="1"/>
      <sheetData sheetId="9870" refreshError="1"/>
      <sheetData sheetId="9871" refreshError="1"/>
      <sheetData sheetId="9872" refreshError="1"/>
      <sheetData sheetId="9873" refreshError="1"/>
      <sheetData sheetId="9874" refreshError="1"/>
      <sheetData sheetId="9875" refreshError="1"/>
      <sheetData sheetId="9876" refreshError="1"/>
      <sheetData sheetId="9877" refreshError="1"/>
      <sheetData sheetId="9878" refreshError="1"/>
      <sheetData sheetId="9879" refreshError="1"/>
      <sheetData sheetId="9880" refreshError="1"/>
      <sheetData sheetId="9881" refreshError="1"/>
      <sheetData sheetId="9882" refreshError="1"/>
      <sheetData sheetId="9883" refreshError="1"/>
      <sheetData sheetId="9884" refreshError="1"/>
      <sheetData sheetId="9885" refreshError="1"/>
      <sheetData sheetId="9886" refreshError="1"/>
      <sheetData sheetId="9887" refreshError="1"/>
      <sheetData sheetId="9888" refreshError="1"/>
      <sheetData sheetId="9889" refreshError="1"/>
      <sheetData sheetId="9890" refreshError="1"/>
      <sheetData sheetId="9891" refreshError="1"/>
      <sheetData sheetId="9892" refreshError="1"/>
      <sheetData sheetId="9893" refreshError="1"/>
      <sheetData sheetId="9894" refreshError="1"/>
      <sheetData sheetId="9895" refreshError="1"/>
      <sheetData sheetId="9896" refreshError="1"/>
      <sheetData sheetId="9897" refreshError="1"/>
      <sheetData sheetId="9898" refreshError="1"/>
      <sheetData sheetId="9899" refreshError="1"/>
      <sheetData sheetId="9900" refreshError="1"/>
      <sheetData sheetId="9901" refreshError="1"/>
      <sheetData sheetId="9902" refreshError="1"/>
      <sheetData sheetId="9903" refreshError="1"/>
      <sheetData sheetId="9904" refreshError="1"/>
      <sheetData sheetId="9905" refreshError="1"/>
      <sheetData sheetId="9906" refreshError="1"/>
      <sheetData sheetId="9907" refreshError="1"/>
      <sheetData sheetId="9908" refreshError="1"/>
      <sheetData sheetId="9909" refreshError="1"/>
      <sheetData sheetId="9910" refreshError="1"/>
      <sheetData sheetId="9911" refreshError="1"/>
      <sheetData sheetId="9912" refreshError="1"/>
      <sheetData sheetId="9913" refreshError="1"/>
      <sheetData sheetId="9914" refreshError="1"/>
      <sheetData sheetId="9915" refreshError="1"/>
      <sheetData sheetId="9916" refreshError="1"/>
      <sheetData sheetId="9917" refreshError="1"/>
      <sheetData sheetId="9918" refreshError="1"/>
      <sheetData sheetId="9919" refreshError="1"/>
      <sheetData sheetId="9920" refreshError="1"/>
      <sheetData sheetId="9921" refreshError="1"/>
      <sheetData sheetId="9922" refreshError="1"/>
      <sheetData sheetId="9923" refreshError="1"/>
      <sheetData sheetId="9924" refreshError="1"/>
      <sheetData sheetId="9925" refreshError="1"/>
      <sheetData sheetId="9926" refreshError="1"/>
      <sheetData sheetId="9927" refreshError="1"/>
      <sheetData sheetId="9928" refreshError="1"/>
      <sheetData sheetId="9929" refreshError="1"/>
      <sheetData sheetId="9930" refreshError="1"/>
      <sheetData sheetId="9931" refreshError="1"/>
      <sheetData sheetId="9932" refreshError="1"/>
      <sheetData sheetId="9933" refreshError="1"/>
      <sheetData sheetId="9934" refreshError="1"/>
      <sheetData sheetId="9935" refreshError="1"/>
      <sheetData sheetId="9936" refreshError="1"/>
      <sheetData sheetId="9937" refreshError="1"/>
      <sheetData sheetId="9938" refreshError="1"/>
      <sheetData sheetId="9939" refreshError="1"/>
      <sheetData sheetId="9940" refreshError="1"/>
      <sheetData sheetId="9941" refreshError="1"/>
      <sheetData sheetId="9942" refreshError="1"/>
      <sheetData sheetId="9943" refreshError="1"/>
      <sheetData sheetId="9944" refreshError="1"/>
      <sheetData sheetId="9945" refreshError="1"/>
      <sheetData sheetId="9946" refreshError="1"/>
      <sheetData sheetId="9947" refreshError="1"/>
      <sheetData sheetId="9948" refreshError="1"/>
      <sheetData sheetId="9949" refreshError="1"/>
      <sheetData sheetId="9950" refreshError="1"/>
      <sheetData sheetId="9951" refreshError="1"/>
      <sheetData sheetId="9952" refreshError="1"/>
      <sheetData sheetId="9953" refreshError="1"/>
      <sheetData sheetId="9954" refreshError="1"/>
      <sheetData sheetId="9955" refreshError="1"/>
      <sheetData sheetId="9956" refreshError="1"/>
      <sheetData sheetId="9957" refreshError="1"/>
      <sheetData sheetId="9958" refreshError="1"/>
      <sheetData sheetId="9959" refreshError="1"/>
      <sheetData sheetId="9960" refreshError="1"/>
      <sheetData sheetId="9961" refreshError="1"/>
      <sheetData sheetId="9962" refreshError="1"/>
      <sheetData sheetId="9963" refreshError="1"/>
      <sheetData sheetId="9964" refreshError="1"/>
      <sheetData sheetId="9965" refreshError="1"/>
      <sheetData sheetId="9966" refreshError="1"/>
      <sheetData sheetId="9967" refreshError="1"/>
      <sheetData sheetId="9968" refreshError="1"/>
      <sheetData sheetId="9969" refreshError="1"/>
      <sheetData sheetId="9970" refreshError="1"/>
      <sheetData sheetId="9971" refreshError="1"/>
      <sheetData sheetId="9972" refreshError="1"/>
      <sheetData sheetId="9973" refreshError="1"/>
      <sheetData sheetId="9974" refreshError="1"/>
      <sheetData sheetId="9975" refreshError="1"/>
      <sheetData sheetId="9976" refreshError="1"/>
      <sheetData sheetId="9977" refreshError="1"/>
      <sheetData sheetId="9978" refreshError="1"/>
      <sheetData sheetId="9979" refreshError="1"/>
      <sheetData sheetId="9980" refreshError="1"/>
      <sheetData sheetId="9981" refreshError="1"/>
      <sheetData sheetId="9982" refreshError="1"/>
      <sheetData sheetId="9983" refreshError="1"/>
      <sheetData sheetId="9984" refreshError="1"/>
      <sheetData sheetId="9985" refreshError="1"/>
      <sheetData sheetId="9986" refreshError="1"/>
      <sheetData sheetId="9987" refreshError="1"/>
      <sheetData sheetId="9988" refreshError="1"/>
      <sheetData sheetId="9989" refreshError="1"/>
      <sheetData sheetId="9990" refreshError="1"/>
      <sheetData sheetId="9991" refreshError="1"/>
      <sheetData sheetId="9992" refreshError="1"/>
      <sheetData sheetId="9993" refreshError="1"/>
      <sheetData sheetId="9994" refreshError="1"/>
      <sheetData sheetId="9995" refreshError="1"/>
      <sheetData sheetId="9996" refreshError="1"/>
      <sheetData sheetId="9997" refreshError="1"/>
      <sheetData sheetId="9998" refreshError="1"/>
      <sheetData sheetId="9999" refreshError="1"/>
      <sheetData sheetId="10000" refreshError="1"/>
      <sheetData sheetId="10001" refreshError="1"/>
      <sheetData sheetId="10002" refreshError="1"/>
      <sheetData sheetId="10003" refreshError="1"/>
      <sheetData sheetId="10004" refreshError="1"/>
      <sheetData sheetId="10005" refreshError="1"/>
      <sheetData sheetId="10006" refreshError="1"/>
      <sheetData sheetId="10007" refreshError="1"/>
      <sheetData sheetId="10008" refreshError="1"/>
      <sheetData sheetId="10009" refreshError="1"/>
      <sheetData sheetId="10010" refreshError="1"/>
      <sheetData sheetId="10011" refreshError="1"/>
      <sheetData sheetId="10012" refreshError="1"/>
      <sheetData sheetId="10013" refreshError="1"/>
      <sheetData sheetId="10014" refreshError="1"/>
      <sheetData sheetId="10015" refreshError="1"/>
      <sheetData sheetId="10016" refreshError="1"/>
      <sheetData sheetId="10017" refreshError="1"/>
      <sheetData sheetId="10018" refreshError="1"/>
      <sheetData sheetId="10019" refreshError="1"/>
      <sheetData sheetId="10020" refreshError="1"/>
      <sheetData sheetId="10021" refreshError="1"/>
      <sheetData sheetId="10022" refreshError="1"/>
      <sheetData sheetId="10023" refreshError="1"/>
      <sheetData sheetId="10024" refreshError="1"/>
      <sheetData sheetId="10025" refreshError="1"/>
      <sheetData sheetId="10026" refreshError="1"/>
      <sheetData sheetId="10027" refreshError="1"/>
      <sheetData sheetId="10028" refreshError="1"/>
      <sheetData sheetId="10029" refreshError="1"/>
      <sheetData sheetId="10030" refreshError="1"/>
      <sheetData sheetId="10031" refreshError="1"/>
      <sheetData sheetId="10032" refreshError="1"/>
      <sheetData sheetId="10033" refreshError="1"/>
      <sheetData sheetId="10034" refreshError="1"/>
      <sheetData sheetId="10035" refreshError="1"/>
      <sheetData sheetId="10036" refreshError="1"/>
      <sheetData sheetId="10037" refreshError="1"/>
      <sheetData sheetId="10038" refreshError="1"/>
      <sheetData sheetId="10039" refreshError="1"/>
      <sheetData sheetId="10040" refreshError="1"/>
      <sheetData sheetId="10041" refreshError="1"/>
      <sheetData sheetId="10042" refreshError="1"/>
      <sheetData sheetId="10043" refreshError="1"/>
      <sheetData sheetId="10044" refreshError="1"/>
      <sheetData sheetId="10045" refreshError="1"/>
      <sheetData sheetId="10046" refreshError="1"/>
      <sheetData sheetId="10047" refreshError="1"/>
      <sheetData sheetId="10048" refreshError="1"/>
      <sheetData sheetId="10049" refreshError="1"/>
      <sheetData sheetId="10050" refreshError="1"/>
      <sheetData sheetId="10051" refreshError="1"/>
      <sheetData sheetId="10052" refreshError="1"/>
      <sheetData sheetId="10053" refreshError="1"/>
      <sheetData sheetId="10054" refreshError="1"/>
      <sheetData sheetId="10055" refreshError="1"/>
      <sheetData sheetId="10056" refreshError="1"/>
      <sheetData sheetId="10057" refreshError="1"/>
      <sheetData sheetId="10058" refreshError="1"/>
      <sheetData sheetId="10059" refreshError="1"/>
      <sheetData sheetId="10060" refreshError="1"/>
      <sheetData sheetId="10061" refreshError="1"/>
      <sheetData sheetId="10062" refreshError="1"/>
      <sheetData sheetId="10063" refreshError="1"/>
      <sheetData sheetId="10064" refreshError="1"/>
      <sheetData sheetId="10065" refreshError="1"/>
      <sheetData sheetId="10066" refreshError="1"/>
      <sheetData sheetId="10067" refreshError="1"/>
      <sheetData sheetId="10068" refreshError="1"/>
      <sheetData sheetId="10069" refreshError="1"/>
      <sheetData sheetId="10070" refreshError="1"/>
      <sheetData sheetId="10071" refreshError="1"/>
      <sheetData sheetId="10072" refreshError="1"/>
      <sheetData sheetId="10073" refreshError="1"/>
      <sheetData sheetId="10074" refreshError="1"/>
      <sheetData sheetId="10075" refreshError="1"/>
      <sheetData sheetId="10076" refreshError="1"/>
      <sheetData sheetId="10077" refreshError="1"/>
      <sheetData sheetId="10078" refreshError="1"/>
      <sheetData sheetId="10079" refreshError="1"/>
      <sheetData sheetId="10080" refreshError="1"/>
      <sheetData sheetId="10081" refreshError="1"/>
      <sheetData sheetId="10082" refreshError="1"/>
      <sheetData sheetId="10083" refreshError="1"/>
      <sheetData sheetId="10084" refreshError="1"/>
      <sheetData sheetId="10085" refreshError="1"/>
      <sheetData sheetId="10086" refreshError="1"/>
      <sheetData sheetId="10087" refreshError="1"/>
      <sheetData sheetId="10088" refreshError="1"/>
      <sheetData sheetId="10089" refreshError="1"/>
      <sheetData sheetId="10090" refreshError="1"/>
      <sheetData sheetId="10091" refreshError="1"/>
      <sheetData sheetId="10092" refreshError="1"/>
      <sheetData sheetId="10093" refreshError="1"/>
      <sheetData sheetId="10094" refreshError="1"/>
      <sheetData sheetId="10095" refreshError="1"/>
      <sheetData sheetId="10096" refreshError="1"/>
      <sheetData sheetId="10097" refreshError="1"/>
      <sheetData sheetId="10098" refreshError="1"/>
      <sheetData sheetId="10099" refreshError="1"/>
      <sheetData sheetId="10100" refreshError="1"/>
      <sheetData sheetId="10101" refreshError="1"/>
      <sheetData sheetId="10102" refreshError="1"/>
      <sheetData sheetId="10103" refreshError="1"/>
      <sheetData sheetId="10104" refreshError="1"/>
      <sheetData sheetId="10105" refreshError="1"/>
      <sheetData sheetId="10106" refreshError="1"/>
      <sheetData sheetId="10107" refreshError="1"/>
      <sheetData sheetId="10108" refreshError="1"/>
      <sheetData sheetId="10109" refreshError="1"/>
      <sheetData sheetId="10110" refreshError="1"/>
      <sheetData sheetId="10111" refreshError="1"/>
      <sheetData sheetId="10112" refreshError="1"/>
      <sheetData sheetId="10113" refreshError="1"/>
      <sheetData sheetId="10114" refreshError="1"/>
      <sheetData sheetId="10115" refreshError="1"/>
      <sheetData sheetId="10116" refreshError="1"/>
      <sheetData sheetId="10117" refreshError="1"/>
      <sheetData sheetId="10118" refreshError="1"/>
      <sheetData sheetId="10119" refreshError="1"/>
      <sheetData sheetId="10120" refreshError="1"/>
      <sheetData sheetId="10121" refreshError="1"/>
      <sheetData sheetId="10122" refreshError="1"/>
      <sheetData sheetId="10123" refreshError="1"/>
      <sheetData sheetId="10124" refreshError="1"/>
      <sheetData sheetId="10125" refreshError="1"/>
      <sheetData sheetId="10126" refreshError="1"/>
      <sheetData sheetId="10127" refreshError="1"/>
      <sheetData sheetId="10128" refreshError="1"/>
      <sheetData sheetId="10129" refreshError="1"/>
      <sheetData sheetId="10130" refreshError="1"/>
      <sheetData sheetId="10131" refreshError="1"/>
      <sheetData sheetId="10132" refreshError="1"/>
      <sheetData sheetId="10133" refreshError="1"/>
      <sheetData sheetId="10134" refreshError="1"/>
      <sheetData sheetId="10135" refreshError="1"/>
      <sheetData sheetId="10136" refreshError="1"/>
      <sheetData sheetId="10137" refreshError="1"/>
      <sheetData sheetId="10138" refreshError="1"/>
      <sheetData sheetId="10139" refreshError="1"/>
      <sheetData sheetId="10140" refreshError="1"/>
      <sheetData sheetId="10141" refreshError="1"/>
      <sheetData sheetId="10142" refreshError="1"/>
      <sheetData sheetId="10143" refreshError="1"/>
      <sheetData sheetId="10144" refreshError="1"/>
      <sheetData sheetId="10145" refreshError="1"/>
      <sheetData sheetId="10146" refreshError="1"/>
      <sheetData sheetId="10147" refreshError="1"/>
      <sheetData sheetId="10148" refreshError="1"/>
      <sheetData sheetId="10149" refreshError="1"/>
      <sheetData sheetId="10150" refreshError="1"/>
      <sheetData sheetId="10151" refreshError="1"/>
      <sheetData sheetId="10152" refreshError="1"/>
      <sheetData sheetId="10153" refreshError="1"/>
      <sheetData sheetId="10154" refreshError="1"/>
      <sheetData sheetId="10155" refreshError="1"/>
      <sheetData sheetId="10156" refreshError="1"/>
      <sheetData sheetId="10157" refreshError="1"/>
      <sheetData sheetId="10158" refreshError="1"/>
      <sheetData sheetId="10159" refreshError="1"/>
      <sheetData sheetId="10160" refreshError="1"/>
      <sheetData sheetId="10161" refreshError="1"/>
      <sheetData sheetId="10162" refreshError="1"/>
      <sheetData sheetId="10163" refreshError="1"/>
      <sheetData sheetId="10164" refreshError="1"/>
      <sheetData sheetId="10165" refreshError="1"/>
      <sheetData sheetId="10166" refreshError="1"/>
      <sheetData sheetId="10167" refreshError="1"/>
      <sheetData sheetId="10168" refreshError="1"/>
      <sheetData sheetId="10169" refreshError="1"/>
      <sheetData sheetId="10170" refreshError="1"/>
      <sheetData sheetId="10171" refreshError="1"/>
      <sheetData sheetId="10172" refreshError="1"/>
      <sheetData sheetId="10173" refreshError="1"/>
      <sheetData sheetId="10174" refreshError="1"/>
      <sheetData sheetId="10175" refreshError="1"/>
      <sheetData sheetId="10176" refreshError="1"/>
      <sheetData sheetId="10177" refreshError="1"/>
      <sheetData sheetId="10178" refreshError="1"/>
      <sheetData sheetId="10179" refreshError="1"/>
      <sheetData sheetId="10180" refreshError="1"/>
      <sheetData sheetId="10181" refreshError="1"/>
      <sheetData sheetId="10182" refreshError="1"/>
      <sheetData sheetId="10183" refreshError="1"/>
      <sheetData sheetId="10184" refreshError="1"/>
      <sheetData sheetId="10185" refreshError="1"/>
      <sheetData sheetId="10186" refreshError="1"/>
      <sheetData sheetId="10187" refreshError="1"/>
      <sheetData sheetId="10188" refreshError="1"/>
      <sheetData sheetId="10189" refreshError="1"/>
      <sheetData sheetId="10190" refreshError="1"/>
      <sheetData sheetId="10191" refreshError="1"/>
      <sheetData sheetId="10192" refreshError="1"/>
      <sheetData sheetId="10193" refreshError="1"/>
      <sheetData sheetId="10194" refreshError="1"/>
      <sheetData sheetId="10195" refreshError="1"/>
      <sheetData sheetId="10196" refreshError="1"/>
      <sheetData sheetId="10197" refreshError="1"/>
      <sheetData sheetId="10198" refreshError="1"/>
      <sheetData sheetId="10199" refreshError="1"/>
      <sheetData sheetId="10200" refreshError="1"/>
      <sheetData sheetId="10201" refreshError="1"/>
      <sheetData sheetId="10202" refreshError="1"/>
      <sheetData sheetId="10203" refreshError="1"/>
      <sheetData sheetId="10204" refreshError="1"/>
      <sheetData sheetId="10205" refreshError="1"/>
      <sheetData sheetId="10206" refreshError="1"/>
      <sheetData sheetId="10207" refreshError="1"/>
      <sheetData sheetId="10208" refreshError="1"/>
      <sheetData sheetId="10209" refreshError="1"/>
      <sheetData sheetId="10210" refreshError="1"/>
      <sheetData sheetId="10211" refreshError="1"/>
      <sheetData sheetId="10212" refreshError="1"/>
      <sheetData sheetId="10213" refreshError="1"/>
      <sheetData sheetId="10214" refreshError="1"/>
      <sheetData sheetId="10215" refreshError="1"/>
      <sheetData sheetId="10216" refreshError="1"/>
      <sheetData sheetId="10217" refreshError="1"/>
      <sheetData sheetId="10218" refreshError="1"/>
      <sheetData sheetId="10219" refreshError="1"/>
      <sheetData sheetId="10220" refreshError="1"/>
      <sheetData sheetId="10221" refreshError="1"/>
      <sheetData sheetId="10222" refreshError="1"/>
      <sheetData sheetId="10223" refreshError="1"/>
      <sheetData sheetId="10224" refreshError="1"/>
      <sheetData sheetId="10225" refreshError="1"/>
      <sheetData sheetId="10226" refreshError="1"/>
      <sheetData sheetId="10227" refreshError="1"/>
      <sheetData sheetId="10228" refreshError="1"/>
      <sheetData sheetId="10229" refreshError="1"/>
      <sheetData sheetId="10230" refreshError="1"/>
      <sheetData sheetId="10231" refreshError="1"/>
      <sheetData sheetId="10232" refreshError="1"/>
      <sheetData sheetId="10233" refreshError="1"/>
      <sheetData sheetId="10234" refreshError="1"/>
      <sheetData sheetId="10235" refreshError="1"/>
      <sheetData sheetId="10236" refreshError="1"/>
      <sheetData sheetId="10237" refreshError="1"/>
      <sheetData sheetId="10238" refreshError="1"/>
      <sheetData sheetId="10239" refreshError="1"/>
      <sheetData sheetId="10240" refreshError="1"/>
      <sheetData sheetId="10241" refreshError="1"/>
      <sheetData sheetId="10242" refreshError="1"/>
      <sheetData sheetId="10243" refreshError="1"/>
      <sheetData sheetId="10244" refreshError="1"/>
      <sheetData sheetId="10245" refreshError="1"/>
      <sheetData sheetId="10246" refreshError="1"/>
      <sheetData sheetId="10247" refreshError="1"/>
      <sheetData sheetId="10248" refreshError="1"/>
      <sheetData sheetId="10249" refreshError="1"/>
      <sheetData sheetId="10250" refreshError="1"/>
      <sheetData sheetId="10251" refreshError="1"/>
      <sheetData sheetId="10252" refreshError="1"/>
      <sheetData sheetId="10253" refreshError="1"/>
      <sheetData sheetId="10254" refreshError="1"/>
      <sheetData sheetId="10255" refreshError="1"/>
      <sheetData sheetId="10256" refreshError="1"/>
      <sheetData sheetId="10257" refreshError="1"/>
      <sheetData sheetId="10258" refreshError="1"/>
      <sheetData sheetId="10259" refreshError="1"/>
      <sheetData sheetId="10260" refreshError="1"/>
      <sheetData sheetId="10261" refreshError="1"/>
      <sheetData sheetId="10262" refreshError="1"/>
      <sheetData sheetId="10263" refreshError="1"/>
      <sheetData sheetId="10264" refreshError="1"/>
      <sheetData sheetId="10265" refreshError="1"/>
      <sheetData sheetId="10266" refreshError="1"/>
      <sheetData sheetId="10267" refreshError="1"/>
      <sheetData sheetId="10268" refreshError="1"/>
      <sheetData sheetId="10269" refreshError="1"/>
      <sheetData sheetId="10270" refreshError="1"/>
      <sheetData sheetId="10271" refreshError="1"/>
      <sheetData sheetId="10272" refreshError="1"/>
      <sheetData sheetId="10273" refreshError="1"/>
      <sheetData sheetId="10274" refreshError="1"/>
      <sheetData sheetId="10275" refreshError="1"/>
      <sheetData sheetId="10276" refreshError="1"/>
      <sheetData sheetId="10277" refreshError="1"/>
      <sheetData sheetId="10278" refreshError="1"/>
      <sheetData sheetId="10279" refreshError="1"/>
      <sheetData sheetId="10280" refreshError="1"/>
      <sheetData sheetId="10281" refreshError="1"/>
      <sheetData sheetId="10282" refreshError="1"/>
      <sheetData sheetId="10283" refreshError="1"/>
      <sheetData sheetId="10284" refreshError="1"/>
      <sheetData sheetId="10285" refreshError="1"/>
      <sheetData sheetId="10286" refreshError="1"/>
      <sheetData sheetId="10287" refreshError="1"/>
      <sheetData sheetId="10288" refreshError="1"/>
      <sheetData sheetId="10289" refreshError="1"/>
      <sheetData sheetId="10290" refreshError="1"/>
      <sheetData sheetId="10291" refreshError="1"/>
      <sheetData sheetId="10292" refreshError="1"/>
      <sheetData sheetId="10293" refreshError="1"/>
      <sheetData sheetId="10294" refreshError="1"/>
      <sheetData sheetId="10295" refreshError="1"/>
      <sheetData sheetId="10296" refreshError="1"/>
      <sheetData sheetId="10297" refreshError="1"/>
      <sheetData sheetId="10298" refreshError="1"/>
      <sheetData sheetId="10299" refreshError="1"/>
      <sheetData sheetId="10300" refreshError="1"/>
      <sheetData sheetId="10301" refreshError="1"/>
      <sheetData sheetId="10302" refreshError="1"/>
      <sheetData sheetId="10303" refreshError="1"/>
      <sheetData sheetId="10304" refreshError="1"/>
      <sheetData sheetId="10305" refreshError="1"/>
      <sheetData sheetId="10306" refreshError="1"/>
      <sheetData sheetId="10307" refreshError="1"/>
      <sheetData sheetId="10308" refreshError="1"/>
      <sheetData sheetId="10309" refreshError="1"/>
      <sheetData sheetId="10310" refreshError="1"/>
      <sheetData sheetId="10311" refreshError="1"/>
      <sheetData sheetId="10312" refreshError="1"/>
      <sheetData sheetId="10313" refreshError="1"/>
      <sheetData sheetId="10314" refreshError="1"/>
      <sheetData sheetId="10315" refreshError="1"/>
      <sheetData sheetId="10316" refreshError="1"/>
      <sheetData sheetId="10317" refreshError="1"/>
      <sheetData sheetId="10318" refreshError="1"/>
      <sheetData sheetId="10319" refreshError="1"/>
      <sheetData sheetId="10320" refreshError="1"/>
      <sheetData sheetId="10321" refreshError="1"/>
      <sheetData sheetId="10322" refreshError="1"/>
      <sheetData sheetId="10323" refreshError="1"/>
      <sheetData sheetId="10324" refreshError="1"/>
      <sheetData sheetId="10325" refreshError="1"/>
      <sheetData sheetId="10326" refreshError="1"/>
      <sheetData sheetId="10327" refreshError="1"/>
      <sheetData sheetId="10328" refreshError="1"/>
      <sheetData sheetId="10329" refreshError="1"/>
      <sheetData sheetId="10330" refreshError="1"/>
      <sheetData sheetId="10331" refreshError="1"/>
      <sheetData sheetId="10332" refreshError="1"/>
      <sheetData sheetId="10333" refreshError="1"/>
      <sheetData sheetId="10334" refreshError="1"/>
      <sheetData sheetId="10335" refreshError="1"/>
      <sheetData sheetId="10336" refreshError="1"/>
      <sheetData sheetId="10337" refreshError="1"/>
      <sheetData sheetId="10338" refreshError="1"/>
      <sheetData sheetId="10339" refreshError="1"/>
      <sheetData sheetId="10340" refreshError="1"/>
      <sheetData sheetId="10341" refreshError="1"/>
      <sheetData sheetId="10342" refreshError="1"/>
      <sheetData sheetId="10343" refreshError="1"/>
      <sheetData sheetId="10344" refreshError="1"/>
      <sheetData sheetId="10345" refreshError="1"/>
      <sheetData sheetId="10346" refreshError="1"/>
      <sheetData sheetId="10347" refreshError="1"/>
      <sheetData sheetId="10348" refreshError="1"/>
      <sheetData sheetId="10349" refreshError="1"/>
      <sheetData sheetId="10350" refreshError="1"/>
      <sheetData sheetId="10351" refreshError="1"/>
      <sheetData sheetId="10352" refreshError="1"/>
      <sheetData sheetId="10353" refreshError="1"/>
      <sheetData sheetId="10354" refreshError="1"/>
      <sheetData sheetId="10355" refreshError="1"/>
      <sheetData sheetId="10356" refreshError="1"/>
      <sheetData sheetId="10357" refreshError="1"/>
      <sheetData sheetId="10358" refreshError="1"/>
      <sheetData sheetId="10359" refreshError="1"/>
      <sheetData sheetId="10360" refreshError="1"/>
      <sheetData sheetId="10361" refreshError="1"/>
      <sheetData sheetId="10362" refreshError="1"/>
      <sheetData sheetId="10363" refreshError="1"/>
      <sheetData sheetId="10364" refreshError="1"/>
      <sheetData sheetId="10365" refreshError="1"/>
      <sheetData sheetId="10366" refreshError="1"/>
      <sheetData sheetId="10367" refreshError="1"/>
      <sheetData sheetId="10368" refreshError="1"/>
      <sheetData sheetId="10369" refreshError="1"/>
      <sheetData sheetId="10370" refreshError="1"/>
      <sheetData sheetId="10371" refreshError="1"/>
      <sheetData sheetId="10372" refreshError="1"/>
      <sheetData sheetId="10373" refreshError="1"/>
      <sheetData sheetId="10374" refreshError="1"/>
      <sheetData sheetId="10375" refreshError="1"/>
      <sheetData sheetId="10376" refreshError="1"/>
      <sheetData sheetId="10377" refreshError="1"/>
      <sheetData sheetId="10378" refreshError="1"/>
      <sheetData sheetId="10379" refreshError="1"/>
      <sheetData sheetId="10380" refreshError="1"/>
      <sheetData sheetId="10381" refreshError="1"/>
      <sheetData sheetId="10382" refreshError="1"/>
      <sheetData sheetId="10383" refreshError="1"/>
      <sheetData sheetId="10384" refreshError="1"/>
      <sheetData sheetId="10385" refreshError="1"/>
      <sheetData sheetId="10386" refreshError="1"/>
      <sheetData sheetId="10387" refreshError="1"/>
      <sheetData sheetId="10388" refreshError="1"/>
      <sheetData sheetId="10389" refreshError="1"/>
      <sheetData sheetId="10390" refreshError="1"/>
      <sheetData sheetId="10391" refreshError="1"/>
      <sheetData sheetId="10392" refreshError="1"/>
      <sheetData sheetId="10393" refreshError="1"/>
      <sheetData sheetId="10394" refreshError="1"/>
      <sheetData sheetId="10395" refreshError="1"/>
      <sheetData sheetId="10396" refreshError="1"/>
      <sheetData sheetId="10397" refreshError="1"/>
      <sheetData sheetId="10398" refreshError="1"/>
      <sheetData sheetId="10399" refreshError="1"/>
      <sheetData sheetId="10400" refreshError="1"/>
      <sheetData sheetId="10401" refreshError="1"/>
      <sheetData sheetId="10402" refreshError="1"/>
      <sheetData sheetId="10403" refreshError="1"/>
      <sheetData sheetId="10404" refreshError="1"/>
      <sheetData sheetId="10405" refreshError="1"/>
      <sheetData sheetId="10406" refreshError="1"/>
      <sheetData sheetId="10407" refreshError="1"/>
      <sheetData sheetId="10408" refreshError="1"/>
      <sheetData sheetId="10409" refreshError="1"/>
      <sheetData sheetId="10410" refreshError="1"/>
      <sheetData sheetId="10411" refreshError="1"/>
      <sheetData sheetId="10412" refreshError="1"/>
      <sheetData sheetId="10413" refreshError="1"/>
      <sheetData sheetId="10414" refreshError="1"/>
      <sheetData sheetId="10415" refreshError="1"/>
      <sheetData sheetId="10416" refreshError="1"/>
      <sheetData sheetId="10417" refreshError="1"/>
      <sheetData sheetId="10418" refreshError="1"/>
      <sheetData sheetId="10419" refreshError="1"/>
      <sheetData sheetId="10420" refreshError="1"/>
      <sheetData sheetId="10421" refreshError="1"/>
      <sheetData sheetId="10422" refreshError="1"/>
      <sheetData sheetId="10423" refreshError="1"/>
      <sheetData sheetId="10424" refreshError="1"/>
      <sheetData sheetId="10425" refreshError="1"/>
      <sheetData sheetId="10426" refreshError="1"/>
      <sheetData sheetId="10427" refreshError="1"/>
      <sheetData sheetId="10428" refreshError="1"/>
      <sheetData sheetId="10429" refreshError="1"/>
      <sheetData sheetId="10430" refreshError="1"/>
      <sheetData sheetId="10431" refreshError="1"/>
      <sheetData sheetId="10432" refreshError="1"/>
      <sheetData sheetId="10433" refreshError="1"/>
      <sheetData sheetId="10434" refreshError="1"/>
      <sheetData sheetId="10435" refreshError="1"/>
      <sheetData sheetId="10436" refreshError="1"/>
      <sheetData sheetId="10437" refreshError="1"/>
      <sheetData sheetId="10438" refreshError="1"/>
      <sheetData sheetId="10439" refreshError="1"/>
      <sheetData sheetId="10440" refreshError="1"/>
      <sheetData sheetId="10441" refreshError="1"/>
      <sheetData sheetId="10442" refreshError="1"/>
      <sheetData sheetId="10443" refreshError="1"/>
      <sheetData sheetId="10444" refreshError="1"/>
      <sheetData sheetId="10445" refreshError="1"/>
      <sheetData sheetId="10446" refreshError="1"/>
      <sheetData sheetId="10447" refreshError="1"/>
      <sheetData sheetId="10448" refreshError="1"/>
      <sheetData sheetId="10449" refreshError="1"/>
      <sheetData sheetId="10450" refreshError="1"/>
      <sheetData sheetId="10451" refreshError="1"/>
      <sheetData sheetId="10452" refreshError="1"/>
      <sheetData sheetId="10453" refreshError="1"/>
      <sheetData sheetId="10454" refreshError="1"/>
      <sheetData sheetId="10455" refreshError="1"/>
      <sheetData sheetId="10456" refreshError="1"/>
      <sheetData sheetId="10457" refreshError="1"/>
      <sheetData sheetId="10458" refreshError="1"/>
      <sheetData sheetId="10459" refreshError="1"/>
      <sheetData sheetId="10460" refreshError="1"/>
      <sheetData sheetId="10461" refreshError="1"/>
      <sheetData sheetId="10462" refreshError="1"/>
      <sheetData sheetId="10463" refreshError="1"/>
      <sheetData sheetId="10464" refreshError="1"/>
      <sheetData sheetId="10465" refreshError="1"/>
      <sheetData sheetId="10466" refreshError="1"/>
      <sheetData sheetId="10467" refreshError="1"/>
      <sheetData sheetId="10468" refreshError="1"/>
      <sheetData sheetId="10469" refreshError="1"/>
      <sheetData sheetId="10470" refreshError="1"/>
      <sheetData sheetId="10471" refreshError="1"/>
      <sheetData sheetId="10472" refreshError="1"/>
      <sheetData sheetId="10473" refreshError="1"/>
      <sheetData sheetId="10474" refreshError="1"/>
      <sheetData sheetId="10475" refreshError="1"/>
      <sheetData sheetId="10476" refreshError="1"/>
      <sheetData sheetId="10477" refreshError="1"/>
      <sheetData sheetId="10478" refreshError="1"/>
      <sheetData sheetId="10479" refreshError="1"/>
      <sheetData sheetId="10480" refreshError="1"/>
      <sheetData sheetId="10481" refreshError="1"/>
      <sheetData sheetId="10482" refreshError="1"/>
      <sheetData sheetId="10483" refreshError="1"/>
      <sheetData sheetId="10484" refreshError="1"/>
      <sheetData sheetId="10485" refreshError="1"/>
      <sheetData sheetId="10486" refreshError="1"/>
      <sheetData sheetId="10487" refreshError="1"/>
      <sheetData sheetId="10488" refreshError="1"/>
      <sheetData sheetId="10489" refreshError="1"/>
      <sheetData sheetId="10490" refreshError="1"/>
      <sheetData sheetId="10491" refreshError="1"/>
      <sheetData sheetId="10492" refreshError="1"/>
      <sheetData sheetId="10493" refreshError="1"/>
      <sheetData sheetId="10494" refreshError="1"/>
      <sheetData sheetId="10495" refreshError="1"/>
      <sheetData sheetId="10496" refreshError="1"/>
      <sheetData sheetId="10497" refreshError="1"/>
      <sheetData sheetId="10498" refreshError="1"/>
      <sheetData sheetId="10499" refreshError="1"/>
      <sheetData sheetId="10500" refreshError="1"/>
      <sheetData sheetId="10501" refreshError="1"/>
      <sheetData sheetId="10502" refreshError="1"/>
      <sheetData sheetId="10503" refreshError="1"/>
      <sheetData sheetId="10504" refreshError="1"/>
      <sheetData sheetId="10505" refreshError="1"/>
      <sheetData sheetId="10506" refreshError="1"/>
      <sheetData sheetId="10507" refreshError="1"/>
      <sheetData sheetId="10508" refreshError="1"/>
      <sheetData sheetId="10509" refreshError="1"/>
      <sheetData sheetId="10510" refreshError="1"/>
      <sheetData sheetId="10511" refreshError="1"/>
      <sheetData sheetId="10512" refreshError="1"/>
      <sheetData sheetId="10513" refreshError="1"/>
      <sheetData sheetId="10514" refreshError="1"/>
      <sheetData sheetId="10515" refreshError="1"/>
      <sheetData sheetId="10516" refreshError="1"/>
      <sheetData sheetId="10517" refreshError="1"/>
      <sheetData sheetId="10518" refreshError="1"/>
      <sheetData sheetId="10519" refreshError="1"/>
      <sheetData sheetId="10520" refreshError="1"/>
      <sheetData sheetId="10521" refreshError="1"/>
      <sheetData sheetId="10522" refreshError="1"/>
      <sheetData sheetId="10523" refreshError="1"/>
      <sheetData sheetId="10524" refreshError="1"/>
      <sheetData sheetId="10525" refreshError="1"/>
      <sheetData sheetId="10526" refreshError="1"/>
      <sheetData sheetId="10527" refreshError="1"/>
      <sheetData sheetId="10528" refreshError="1"/>
      <sheetData sheetId="10529" refreshError="1"/>
      <sheetData sheetId="10530" refreshError="1"/>
      <sheetData sheetId="10531" refreshError="1"/>
      <sheetData sheetId="10532" refreshError="1"/>
      <sheetData sheetId="10533" refreshError="1"/>
      <sheetData sheetId="10534" refreshError="1"/>
      <sheetData sheetId="10535" refreshError="1"/>
      <sheetData sheetId="10536" refreshError="1"/>
      <sheetData sheetId="10537" refreshError="1"/>
      <sheetData sheetId="10538" refreshError="1"/>
      <sheetData sheetId="10539" refreshError="1"/>
      <sheetData sheetId="10540" refreshError="1"/>
      <sheetData sheetId="10541" refreshError="1"/>
      <sheetData sheetId="10542" refreshError="1"/>
      <sheetData sheetId="10543" refreshError="1"/>
      <sheetData sheetId="10544" refreshError="1"/>
      <sheetData sheetId="10545" refreshError="1"/>
      <sheetData sheetId="10546" refreshError="1"/>
      <sheetData sheetId="10547" refreshError="1"/>
      <sheetData sheetId="10548" refreshError="1"/>
      <sheetData sheetId="10549" refreshError="1"/>
      <sheetData sheetId="10550" refreshError="1"/>
      <sheetData sheetId="10551" refreshError="1"/>
      <sheetData sheetId="10552" refreshError="1"/>
      <sheetData sheetId="10553" refreshError="1"/>
      <sheetData sheetId="10554" refreshError="1"/>
      <sheetData sheetId="10555" refreshError="1"/>
      <sheetData sheetId="10556" refreshError="1"/>
      <sheetData sheetId="10557" refreshError="1"/>
      <sheetData sheetId="10558" refreshError="1"/>
      <sheetData sheetId="10559" refreshError="1"/>
      <sheetData sheetId="10560" refreshError="1"/>
      <sheetData sheetId="10561" refreshError="1"/>
      <sheetData sheetId="10562" refreshError="1"/>
      <sheetData sheetId="10563" refreshError="1"/>
      <sheetData sheetId="10564" refreshError="1"/>
      <sheetData sheetId="10565" refreshError="1"/>
      <sheetData sheetId="10566" refreshError="1"/>
      <sheetData sheetId="10567" refreshError="1"/>
      <sheetData sheetId="10568" refreshError="1"/>
      <sheetData sheetId="10569" refreshError="1"/>
      <sheetData sheetId="10570" refreshError="1"/>
      <sheetData sheetId="10571" refreshError="1"/>
      <sheetData sheetId="10572" refreshError="1"/>
      <sheetData sheetId="10573" refreshError="1"/>
      <sheetData sheetId="10574" refreshError="1"/>
      <sheetData sheetId="10575" refreshError="1"/>
      <sheetData sheetId="10576" refreshError="1"/>
      <sheetData sheetId="10577" refreshError="1"/>
      <sheetData sheetId="10578" refreshError="1"/>
      <sheetData sheetId="10579" refreshError="1"/>
      <sheetData sheetId="10580" refreshError="1"/>
      <sheetData sheetId="10581" refreshError="1"/>
      <sheetData sheetId="10582" refreshError="1"/>
      <sheetData sheetId="10583" refreshError="1"/>
      <sheetData sheetId="10584" refreshError="1"/>
      <sheetData sheetId="10585" refreshError="1"/>
      <sheetData sheetId="10586" refreshError="1"/>
      <sheetData sheetId="10587" refreshError="1"/>
      <sheetData sheetId="10588" refreshError="1"/>
      <sheetData sheetId="10589" refreshError="1"/>
      <sheetData sheetId="10590" refreshError="1"/>
      <sheetData sheetId="10591" refreshError="1"/>
      <sheetData sheetId="10592" refreshError="1"/>
      <sheetData sheetId="10593" refreshError="1"/>
      <sheetData sheetId="10594" refreshError="1"/>
      <sheetData sheetId="10595" refreshError="1"/>
      <sheetData sheetId="10596" refreshError="1"/>
      <sheetData sheetId="10597" refreshError="1"/>
      <sheetData sheetId="10598" refreshError="1"/>
      <sheetData sheetId="10599" refreshError="1"/>
      <sheetData sheetId="10600" refreshError="1"/>
      <sheetData sheetId="10601" refreshError="1"/>
      <sheetData sheetId="10602" refreshError="1"/>
      <sheetData sheetId="10603" refreshError="1"/>
      <sheetData sheetId="10604" refreshError="1"/>
      <sheetData sheetId="10605" refreshError="1"/>
      <sheetData sheetId="10606" refreshError="1"/>
      <sheetData sheetId="10607" refreshError="1"/>
      <sheetData sheetId="10608" refreshError="1"/>
      <sheetData sheetId="10609" refreshError="1"/>
      <sheetData sheetId="10610" refreshError="1"/>
      <sheetData sheetId="10611" refreshError="1"/>
      <sheetData sheetId="10612" refreshError="1"/>
      <sheetData sheetId="10613" refreshError="1"/>
      <sheetData sheetId="10614" refreshError="1"/>
      <sheetData sheetId="10615" refreshError="1"/>
      <sheetData sheetId="10616" refreshError="1"/>
      <sheetData sheetId="10617" refreshError="1"/>
      <sheetData sheetId="10618" refreshError="1"/>
      <sheetData sheetId="10619" refreshError="1"/>
      <sheetData sheetId="10620" refreshError="1"/>
      <sheetData sheetId="10621" refreshError="1"/>
      <sheetData sheetId="10622" refreshError="1"/>
      <sheetData sheetId="10623" refreshError="1"/>
      <sheetData sheetId="10624" refreshError="1"/>
      <sheetData sheetId="10625" refreshError="1"/>
      <sheetData sheetId="10626" refreshError="1"/>
      <sheetData sheetId="10627" refreshError="1"/>
      <sheetData sheetId="10628" refreshError="1"/>
      <sheetData sheetId="10629" refreshError="1"/>
      <sheetData sheetId="10630" refreshError="1"/>
      <sheetData sheetId="10631" refreshError="1"/>
      <sheetData sheetId="10632" refreshError="1"/>
      <sheetData sheetId="10633" refreshError="1"/>
      <sheetData sheetId="10634" refreshError="1"/>
      <sheetData sheetId="10635" refreshError="1"/>
      <sheetData sheetId="10636" refreshError="1"/>
      <sheetData sheetId="10637" refreshError="1"/>
      <sheetData sheetId="10638" refreshError="1"/>
      <sheetData sheetId="10639" refreshError="1"/>
      <sheetData sheetId="10640" refreshError="1"/>
      <sheetData sheetId="10641" refreshError="1"/>
      <sheetData sheetId="10642" refreshError="1"/>
      <sheetData sheetId="10643" refreshError="1"/>
      <sheetData sheetId="10644" refreshError="1"/>
      <sheetData sheetId="10645" refreshError="1"/>
      <sheetData sheetId="10646" refreshError="1"/>
      <sheetData sheetId="10647" refreshError="1"/>
      <sheetData sheetId="10648" refreshError="1"/>
      <sheetData sheetId="10649" refreshError="1"/>
      <sheetData sheetId="10650" refreshError="1"/>
      <sheetData sheetId="10651" refreshError="1"/>
      <sheetData sheetId="10652" refreshError="1"/>
      <sheetData sheetId="10653" refreshError="1"/>
      <sheetData sheetId="10654" refreshError="1"/>
      <sheetData sheetId="10655" refreshError="1"/>
      <sheetData sheetId="10656" refreshError="1"/>
      <sheetData sheetId="10657" refreshError="1"/>
      <sheetData sheetId="10658" refreshError="1"/>
      <sheetData sheetId="10659" refreshError="1"/>
      <sheetData sheetId="10660" refreshError="1"/>
      <sheetData sheetId="10661" refreshError="1"/>
      <sheetData sheetId="10662" refreshError="1"/>
      <sheetData sheetId="10663" refreshError="1"/>
      <sheetData sheetId="10664" refreshError="1"/>
      <sheetData sheetId="10665" refreshError="1"/>
      <sheetData sheetId="10666" refreshError="1"/>
      <sheetData sheetId="10667" refreshError="1"/>
      <sheetData sheetId="10668" refreshError="1"/>
      <sheetData sheetId="10669" refreshError="1"/>
      <sheetData sheetId="10670" refreshError="1"/>
      <sheetData sheetId="10671" refreshError="1"/>
      <sheetData sheetId="10672" refreshError="1"/>
      <sheetData sheetId="10673" refreshError="1"/>
      <sheetData sheetId="10674" refreshError="1"/>
      <sheetData sheetId="10675" refreshError="1"/>
      <sheetData sheetId="10676" refreshError="1"/>
      <sheetData sheetId="10677" refreshError="1"/>
      <sheetData sheetId="10678" refreshError="1"/>
      <sheetData sheetId="10679" refreshError="1"/>
      <sheetData sheetId="10680" refreshError="1"/>
      <sheetData sheetId="10681" refreshError="1"/>
      <sheetData sheetId="10682" refreshError="1"/>
      <sheetData sheetId="10683" refreshError="1"/>
      <sheetData sheetId="10684" refreshError="1"/>
      <sheetData sheetId="10685" refreshError="1"/>
      <sheetData sheetId="10686" refreshError="1"/>
      <sheetData sheetId="10687" refreshError="1"/>
      <sheetData sheetId="10688" refreshError="1"/>
      <sheetData sheetId="10689" refreshError="1"/>
      <sheetData sheetId="10690" refreshError="1"/>
      <sheetData sheetId="10691" refreshError="1"/>
      <sheetData sheetId="10692" refreshError="1"/>
      <sheetData sheetId="10693" refreshError="1"/>
      <sheetData sheetId="10694" refreshError="1"/>
      <sheetData sheetId="10695" refreshError="1"/>
      <sheetData sheetId="10696" refreshError="1"/>
      <sheetData sheetId="10697" refreshError="1"/>
      <sheetData sheetId="10698" refreshError="1"/>
      <sheetData sheetId="10699" refreshError="1"/>
      <sheetData sheetId="10700" refreshError="1"/>
      <sheetData sheetId="10701" refreshError="1"/>
      <sheetData sheetId="10702" refreshError="1"/>
      <sheetData sheetId="10703" refreshError="1"/>
      <sheetData sheetId="10704" refreshError="1"/>
      <sheetData sheetId="10705" refreshError="1"/>
      <sheetData sheetId="10706" refreshError="1"/>
      <sheetData sheetId="10707" refreshError="1"/>
      <sheetData sheetId="10708" refreshError="1"/>
      <sheetData sheetId="10709" refreshError="1"/>
      <sheetData sheetId="10710" refreshError="1"/>
      <sheetData sheetId="10711" refreshError="1"/>
      <sheetData sheetId="10712" refreshError="1"/>
      <sheetData sheetId="10713" refreshError="1"/>
      <sheetData sheetId="10714" refreshError="1"/>
      <sheetData sheetId="10715" refreshError="1"/>
      <sheetData sheetId="10716" refreshError="1"/>
      <sheetData sheetId="10717" refreshError="1"/>
      <sheetData sheetId="10718" refreshError="1"/>
      <sheetData sheetId="10719" refreshError="1"/>
      <sheetData sheetId="10720" refreshError="1"/>
      <sheetData sheetId="10721" refreshError="1"/>
      <sheetData sheetId="10722" refreshError="1"/>
      <sheetData sheetId="10723" refreshError="1"/>
      <sheetData sheetId="10724" refreshError="1"/>
      <sheetData sheetId="10725" refreshError="1"/>
      <sheetData sheetId="10726" refreshError="1"/>
      <sheetData sheetId="10727" refreshError="1"/>
      <sheetData sheetId="10728" refreshError="1"/>
      <sheetData sheetId="10729" refreshError="1"/>
      <sheetData sheetId="10730" refreshError="1"/>
      <sheetData sheetId="10731" refreshError="1"/>
      <sheetData sheetId="10732" refreshError="1"/>
      <sheetData sheetId="10733" refreshError="1"/>
      <sheetData sheetId="10734" refreshError="1"/>
      <sheetData sheetId="10735" refreshError="1"/>
      <sheetData sheetId="10736" refreshError="1"/>
      <sheetData sheetId="10737" refreshError="1"/>
      <sheetData sheetId="10738" refreshError="1"/>
      <sheetData sheetId="10739" refreshError="1"/>
      <sheetData sheetId="10740" refreshError="1"/>
      <sheetData sheetId="10741" refreshError="1"/>
      <sheetData sheetId="10742" refreshError="1"/>
      <sheetData sheetId="10743" refreshError="1"/>
      <sheetData sheetId="10744" refreshError="1"/>
      <sheetData sheetId="10745" refreshError="1"/>
      <sheetData sheetId="10746" refreshError="1"/>
      <sheetData sheetId="10747" refreshError="1"/>
      <sheetData sheetId="10748" refreshError="1"/>
      <sheetData sheetId="10749" refreshError="1"/>
      <sheetData sheetId="10750" refreshError="1"/>
      <sheetData sheetId="10751" refreshError="1"/>
      <sheetData sheetId="10752" refreshError="1"/>
      <sheetData sheetId="10753" refreshError="1"/>
      <sheetData sheetId="10754" refreshError="1"/>
      <sheetData sheetId="10755" refreshError="1"/>
      <sheetData sheetId="10756" refreshError="1"/>
      <sheetData sheetId="10757" refreshError="1"/>
      <sheetData sheetId="10758" refreshError="1"/>
      <sheetData sheetId="10759" refreshError="1"/>
      <sheetData sheetId="10760" refreshError="1"/>
      <sheetData sheetId="10761" refreshError="1"/>
      <sheetData sheetId="10762" refreshError="1"/>
      <sheetData sheetId="10763" refreshError="1"/>
      <sheetData sheetId="10764" refreshError="1"/>
      <sheetData sheetId="10765" refreshError="1"/>
      <sheetData sheetId="10766" refreshError="1"/>
      <sheetData sheetId="10767" refreshError="1"/>
      <sheetData sheetId="10768" refreshError="1"/>
      <sheetData sheetId="10769" refreshError="1"/>
      <sheetData sheetId="10770" refreshError="1"/>
      <sheetData sheetId="10771" refreshError="1"/>
      <sheetData sheetId="10772" refreshError="1"/>
      <sheetData sheetId="10773" refreshError="1"/>
      <sheetData sheetId="10774" refreshError="1"/>
      <sheetData sheetId="10775" refreshError="1"/>
      <sheetData sheetId="10776" refreshError="1"/>
      <sheetData sheetId="10777" refreshError="1"/>
      <sheetData sheetId="10778" refreshError="1"/>
      <sheetData sheetId="10779" refreshError="1"/>
      <sheetData sheetId="10780" refreshError="1"/>
      <sheetData sheetId="10781" refreshError="1"/>
      <sheetData sheetId="10782" refreshError="1"/>
      <sheetData sheetId="10783" refreshError="1"/>
      <sheetData sheetId="10784" refreshError="1"/>
      <sheetData sheetId="10785" refreshError="1"/>
      <sheetData sheetId="10786" refreshError="1"/>
      <sheetData sheetId="10787" refreshError="1"/>
      <sheetData sheetId="10788" refreshError="1"/>
      <sheetData sheetId="10789" refreshError="1"/>
      <sheetData sheetId="10790" refreshError="1"/>
      <sheetData sheetId="10791" refreshError="1"/>
      <sheetData sheetId="10792" refreshError="1"/>
      <sheetData sheetId="10793" refreshError="1"/>
      <sheetData sheetId="10794" refreshError="1"/>
      <sheetData sheetId="10795" refreshError="1"/>
      <sheetData sheetId="10796" refreshError="1"/>
      <sheetData sheetId="10797" refreshError="1"/>
      <sheetData sheetId="10798" refreshError="1"/>
      <sheetData sheetId="10799" refreshError="1"/>
      <sheetData sheetId="10800" refreshError="1"/>
      <sheetData sheetId="10801" refreshError="1"/>
      <sheetData sheetId="10802" refreshError="1"/>
      <sheetData sheetId="10803" refreshError="1"/>
      <sheetData sheetId="10804" refreshError="1"/>
      <sheetData sheetId="10805" refreshError="1"/>
      <sheetData sheetId="10806" refreshError="1"/>
      <sheetData sheetId="10807" refreshError="1"/>
      <sheetData sheetId="10808" refreshError="1"/>
      <sheetData sheetId="10809" refreshError="1"/>
      <sheetData sheetId="10810" refreshError="1"/>
      <sheetData sheetId="10811" refreshError="1"/>
      <sheetData sheetId="10812" refreshError="1"/>
      <sheetData sheetId="10813" refreshError="1"/>
      <sheetData sheetId="10814" refreshError="1"/>
      <sheetData sheetId="10815" refreshError="1"/>
      <sheetData sheetId="10816" refreshError="1"/>
      <sheetData sheetId="10817" refreshError="1"/>
      <sheetData sheetId="10818" refreshError="1"/>
      <sheetData sheetId="10819" refreshError="1"/>
      <sheetData sheetId="10820" refreshError="1"/>
      <sheetData sheetId="10821" refreshError="1"/>
      <sheetData sheetId="10822" refreshError="1"/>
      <sheetData sheetId="10823" refreshError="1"/>
      <sheetData sheetId="10824" refreshError="1"/>
      <sheetData sheetId="10825" refreshError="1"/>
      <sheetData sheetId="10826" refreshError="1"/>
      <sheetData sheetId="10827" refreshError="1"/>
      <sheetData sheetId="10828" refreshError="1"/>
      <sheetData sheetId="10829" refreshError="1"/>
      <sheetData sheetId="10830" refreshError="1"/>
      <sheetData sheetId="10831" refreshError="1"/>
      <sheetData sheetId="10832" refreshError="1"/>
      <sheetData sheetId="10833" refreshError="1"/>
      <sheetData sheetId="10834" refreshError="1"/>
      <sheetData sheetId="10835" refreshError="1"/>
      <sheetData sheetId="10836" refreshError="1"/>
      <sheetData sheetId="10837" refreshError="1"/>
      <sheetData sheetId="10838" refreshError="1"/>
      <sheetData sheetId="10839" refreshError="1"/>
      <sheetData sheetId="10840" refreshError="1"/>
      <sheetData sheetId="10841" refreshError="1"/>
      <sheetData sheetId="10842" refreshError="1"/>
      <sheetData sheetId="10843" refreshError="1"/>
      <sheetData sheetId="10844" refreshError="1"/>
      <sheetData sheetId="10845" refreshError="1"/>
      <sheetData sheetId="10846" refreshError="1"/>
      <sheetData sheetId="10847" refreshError="1"/>
      <sheetData sheetId="10848" refreshError="1"/>
      <sheetData sheetId="10849" refreshError="1"/>
      <sheetData sheetId="10850" refreshError="1"/>
      <sheetData sheetId="10851" refreshError="1"/>
      <sheetData sheetId="10852" refreshError="1"/>
      <sheetData sheetId="10853" refreshError="1"/>
      <sheetData sheetId="10854" refreshError="1"/>
      <sheetData sheetId="10855" refreshError="1"/>
      <sheetData sheetId="10856" refreshError="1"/>
      <sheetData sheetId="10857" refreshError="1"/>
      <sheetData sheetId="10858" refreshError="1"/>
      <sheetData sheetId="10859" refreshError="1"/>
      <sheetData sheetId="10860" refreshError="1"/>
      <sheetData sheetId="10861" refreshError="1"/>
      <sheetData sheetId="10862" refreshError="1"/>
      <sheetData sheetId="10863" refreshError="1"/>
      <sheetData sheetId="10864" refreshError="1"/>
      <sheetData sheetId="10865" refreshError="1"/>
      <sheetData sheetId="10866" refreshError="1"/>
      <sheetData sheetId="10867" refreshError="1"/>
      <sheetData sheetId="10868" refreshError="1"/>
      <sheetData sheetId="10869" refreshError="1"/>
      <sheetData sheetId="10870" refreshError="1"/>
      <sheetData sheetId="10871" refreshError="1"/>
      <sheetData sheetId="10872" refreshError="1"/>
      <sheetData sheetId="10873" refreshError="1"/>
      <sheetData sheetId="10874" refreshError="1"/>
      <sheetData sheetId="10875" refreshError="1"/>
      <sheetData sheetId="10876" refreshError="1"/>
      <sheetData sheetId="10877" refreshError="1"/>
      <sheetData sheetId="10878" refreshError="1"/>
      <sheetData sheetId="10879" refreshError="1"/>
      <sheetData sheetId="10880" refreshError="1"/>
      <sheetData sheetId="10881" refreshError="1"/>
      <sheetData sheetId="10882" refreshError="1"/>
      <sheetData sheetId="10883" refreshError="1"/>
      <sheetData sheetId="10884" refreshError="1"/>
      <sheetData sheetId="10885" refreshError="1"/>
      <sheetData sheetId="10886" refreshError="1"/>
      <sheetData sheetId="10887" refreshError="1"/>
      <sheetData sheetId="10888" refreshError="1"/>
      <sheetData sheetId="10889" refreshError="1"/>
      <sheetData sheetId="10890" refreshError="1"/>
      <sheetData sheetId="10891" refreshError="1"/>
      <sheetData sheetId="10892" refreshError="1"/>
      <sheetData sheetId="10893" refreshError="1"/>
      <sheetData sheetId="10894" refreshError="1"/>
      <sheetData sheetId="10895" refreshError="1"/>
      <sheetData sheetId="10896" refreshError="1"/>
      <sheetData sheetId="10897" refreshError="1"/>
      <sheetData sheetId="10898" refreshError="1"/>
      <sheetData sheetId="10899" refreshError="1"/>
      <sheetData sheetId="10900" refreshError="1"/>
      <sheetData sheetId="10901" refreshError="1"/>
      <sheetData sheetId="10902" refreshError="1"/>
      <sheetData sheetId="10903" refreshError="1"/>
      <sheetData sheetId="10904" refreshError="1"/>
      <sheetData sheetId="10905" refreshError="1"/>
      <sheetData sheetId="10906" refreshError="1"/>
      <sheetData sheetId="10907" refreshError="1"/>
      <sheetData sheetId="10908" refreshError="1"/>
      <sheetData sheetId="10909" refreshError="1"/>
      <sheetData sheetId="10910" refreshError="1"/>
      <sheetData sheetId="10911" refreshError="1"/>
      <sheetData sheetId="10912" refreshError="1"/>
      <sheetData sheetId="10913" refreshError="1"/>
      <sheetData sheetId="10914" refreshError="1"/>
      <sheetData sheetId="10915" refreshError="1"/>
      <sheetData sheetId="10916" refreshError="1"/>
      <sheetData sheetId="10917" refreshError="1"/>
      <sheetData sheetId="10918" refreshError="1"/>
      <sheetData sheetId="10919" refreshError="1"/>
      <sheetData sheetId="10920" refreshError="1"/>
      <sheetData sheetId="10921" refreshError="1"/>
      <sheetData sheetId="10922" refreshError="1"/>
      <sheetData sheetId="10923" refreshError="1"/>
      <sheetData sheetId="10924" refreshError="1"/>
      <sheetData sheetId="10925" refreshError="1"/>
      <sheetData sheetId="10926" refreshError="1"/>
      <sheetData sheetId="10927" refreshError="1"/>
      <sheetData sheetId="10928" refreshError="1"/>
      <sheetData sheetId="10929" refreshError="1"/>
      <sheetData sheetId="10930" refreshError="1"/>
      <sheetData sheetId="10931" refreshError="1"/>
      <sheetData sheetId="10932" refreshError="1"/>
      <sheetData sheetId="10933" refreshError="1"/>
      <sheetData sheetId="10934" refreshError="1"/>
      <sheetData sheetId="10935" refreshError="1"/>
      <sheetData sheetId="10936" refreshError="1"/>
      <sheetData sheetId="10937" refreshError="1"/>
      <sheetData sheetId="10938" refreshError="1"/>
      <sheetData sheetId="10939" refreshError="1"/>
      <sheetData sheetId="10940" refreshError="1"/>
      <sheetData sheetId="10941" refreshError="1"/>
      <sheetData sheetId="10942" refreshError="1"/>
      <sheetData sheetId="10943" refreshError="1"/>
      <sheetData sheetId="10944" refreshError="1"/>
      <sheetData sheetId="10945" refreshError="1"/>
      <sheetData sheetId="10946" refreshError="1"/>
      <sheetData sheetId="10947" refreshError="1"/>
      <sheetData sheetId="10948" refreshError="1"/>
      <sheetData sheetId="10949" refreshError="1"/>
      <sheetData sheetId="10950" refreshError="1"/>
      <sheetData sheetId="10951" refreshError="1"/>
      <sheetData sheetId="10952" refreshError="1"/>
      <sheetData sheetId="10953" refreshError="1"/>
      <sheetData sheetId="10954" refreshError="1"/>
      <sheetData sheetId="10955" refreshError="1"/>
      <sheetData sheetId="10956" refreshError="1"/>
      <sheetData sheetId="10957" refreshError="1"/>
      <sheetData sheetId="10958" refreshError="1"/>
      <sheetData sheetId="10959" refreshError="1"/>
      <sheetData sheetId="10960" refreshError="1"/>
      <sheetData sheetId="10961" refreshError="1"/>
      <sheetData sheetId="10962" refreshError="1"/>
      <sheetData sheetId="10963" refreshError="1"/>
      <sheetData sheetId="10964" refreshError="1"/>
      <sheetData sheetId="10965" refreshError="1"/>
      <sheetData sheetId="10966" refreshError="1"/>
      <sheetData sheetId="10967" refreshError="1"/>
      <sheetData sheetId="10968" refreshError="1"/>
      <sheetData sheetId="10969" refreshError="1"/>
      <sheetData sheetId="10970" refreshError="1"/>
      <sheetData sheetId="10971" refreshError="1"/>
      <sheetData sheetId="10972" refreshError="1"/>
      <sheetData sheetId="10973" refreshError="1"/>
      <sheetData sheetId="10974" refreshError="1"/>
      <sheetData sheetId="10975" refreshError="1"/>
      <sheetData sheetId="10976" refreshError="1"/>
      <sheetData sheetId="10977" refreshError="1"/>
      <sheetData sheetId="10978" refreshError="1"/>
      <sheetData sheetId="10979" refreshError="1"/>
      <sheetData sheetId="10980" refreshError="1"/>
      <sheetData sheetId="10981" refreshError="1"/>
      <sheetData sheetId="10982" refreshError="1"/>
      <sheetData sheetId="10983" refreshError="1"/>
      <sheetData sheetId="10984" refreshError="1"/>
      <sheetData sheetId="10985" refreshError="1"/>
      <sheetData sheetId="10986" refreshError="1"/>
      <sheetData sheetId="10987" refreshError="1"/>
      <sheetData sheetId="10988" refreshError="1"/>
      <sheetData sheetId="10989" refreshError="1"/>
      <sheetData sheetId="10990" refreshError="1"/>
      <sheetData sheetId="10991" refreshError="1"/>
      <sheetData sheetId="10992" refreshError="1"/>
      <sheetData sheetId="10993" refreshError="1"/>
      <sheetData sheetId="10994" refreshError="1"/>
      <sheetData sheetId="10995" refreshError="1"/>
      <sheetData sheetId="10996" refreshError="1"/>
      <sheetData sheetId="10997" refreshError="1"/>
      <sheetData sheetId="10998" refreshError="1"/>
      <sheetData sheetId="10999" refreshError="1"/>
      <sheetData sheetId="11000" refreshError="1"/>
      <sheetData sheetId="11001" refreshError="1"/>
      <sheetData sheetId="11002" refreshError="1"/>
      <sheetData sheetId="11003" refreshError="1"/>
      <sheetData sheetId="11004" refreshError="1"/>
      <sheetData sheetId="11005" refreshError="1"/>
      <sheetData sheetId="11006" refreshError="1"/>
      <sheetData sheetId="11007" refreshError="1"/>
      <sheetData sheetId="11008" refreshError="1"/>
      <sheetData sheetId="11009" refreshError="1"/>
      <sheetData sheetId="11010" refreshError="1"/>
      <sheetData sheetId="11011" refreshError="1"/>
      <sheetData sheetId="11012" refreshError="1"/>
      <sheetData sheetId="11013" refreshError="1"/>
      <sheetData sheetId="11014" refreshError="1"/>
      <sheetData sheetId="11015" refreshError="1"/>
      <sheetData sheetId="11016" refreshError="1"/>
      <sheetData sheetId="11017" refreshError="1"/>
      <sheetData sheetId="11018" refreshError="1"/>
      <sheetData sheetId="11019" refreshError="1"/>
      <sheetData sheetId="11020" refreshError="1"/>
      <sheetData sheetId="11021" refreshError="1"/>
      <sheetData sheetId="11022" refreshError="1"/>
      <sheetData sheetId="11023" refreshError="1"/>
      <sheetData sheetId="11024" refreshError="1"/>
      <sheetData sheetId="11025" refreshError="1"/>
      <sheetData sheetId="11026" refreshError="1"/>
      <sheetData sheetId="11027" refreshError="1"/>
      <sheetData sheetId="11028" refreshError="1"/>
      <sheetData sheetId="11029" refreshError="1"/>
      <sheetData sheetId="11030" refreshError="1"/>
      <sheetData sheetId="11031" refreshError="1"/>
      <sheetData sheetId="11032" refreshError="1"/>
      <sheetData sheetId="11033" refreshError="1"/>
      <sheetData sheetId="11034" refreshError="1"/>
      <sheetData sheetId="11035" refreshError="1"/>
      <sheetData sheetId="11036" refreshError="1"/>
      <sheetData sheetId="11037" refreshError="1"/>
      <sheetData sheetId="11038" refreshError="1"/>
      <sheetData sheetId="11039" refreshError="1"/>
      <sheetData sheetId="11040" refreshError="1"/>
      <sheetData sheetId="11041" refreshError="1"/>
      <sheetData sheetId="11042" refreshError="1"/>
      <sheetData sheetId="11043" refreshError="1"/>
      <sheetData sheetId="11044" refreshError="1"/>
      <sheetData sheetId="11045" refreshError="1"/>
      <sheetData sheetId="11046" refreshError="1"/>
      <sheetData sheetId="11047" refreshError="1"/>
      <sheetData sheetId="11048" refreshError="1"/>
      <sheetData sheetId="11049" refreshError="1"/>
      <sheetData sheetId="11050" refreshError="1"/>
      <sheetData sheetId="11051" refreshError="1"/>
      <sheetData sheetId="11052" refreshError="1"/>
      <sheetData sheetId="11053" refreshError="1"/>
      <sheetData sheetId="11054" refreshError="1"/>
      <sheetData sheetId="11055" refreshError="1"/>
      <sheetData sheetId="11056" refreshError="1"/>
      <sheetData sheetId="11057" refreshError="1"/>
      <sheetData sheetId="11058" refreshError="1"/>
      <sheetData sheetId="11059" refreshError="1"/>
      <sheetData sheetId="11060" refreshError="1"/>
      <sheetData sheetId="11061" refreshError="1"/>
      <sheetData sheetId="11062" refreshError="1"/>
      <sheetData sheetId="11063" refreshError="1"/>
      <sheetData sheetId="11064" refreshError="1"/>
      <sheetData sheetId="11065" refreshError="1"/>
      <sheetData sheetId="11066" refreshError="1"/>
      <sheetData sheetId="11067" refreshError="1"/>
      <sheetData sheetId="11068" refreshError="1"/>
      <sheetData sheetId="11069" refreshError="1"/>
      <sheetData sheetId="11070" refreshError="1"/>
      <sheetData sheetId="11071" refreshError="1"/>
      <sheetData sheetId="11072" refreshError="1"/>
      <sheetData sheetId="11073" refreshError="1"/>
      <sheetData sheetId="11074" refreshError="1"/>
      <sheetData sheetId="11075" refreshError="1"/>
      <sheetData sheetId="11076" refreshError="1"/>
      <sheetData sheetId="11077" refreshError="1"/>
      <sheetData sheetId="11078" refreshError="1"/>
      <sheetData sheetId="11079" refreshError="1"/>
      <sheetData sheetId="11080" refreshError="1"/>
      <sheetData sheetId="11081" refreshError="1"/>
      <sheetData sheetId="11082" refreshError="1"/>
      <sheetData sheetId="11083" refreshError="1"/>
      <sheetData sheetId="11084" refreshError="1"/>
      <sheetData sheetId="11085" refreshError="1"/>
      <sheetData sheetId="11086" refreshError="1"/>
      <sheetData sheetId="11087" refreshError="1"/>
      <sheetData sheetId="11088" refreshError="1"/>
      <sheetData sheetId="11089" refreshError="1"/>
      <sheetData sheetId="11090" refreshError="1"/>
      <sheetData sheetId="11091" refreshError="1"/>
      <sheetData sheetId="11092" refreshError="1"/>
      <sheetData sheetId="11093" refreshError="1"/>
      <sheetData sheetId="11094" refreshError="1"/>
      <sheetData sheetId="11095" refreshError="1"/>
      <sheetData sheetId="11096" refreshError="1"/>
      <sheetData sheetId="11097" refreshError="1"/>
      <sheetData sheetId="11098" refreshError="1"/>
      <sheetData sheetId="11099" refreshError="1"/>
      <sheetData sheetId="11100" refreshError="1"/>
      <sheetData sheetId="11101" refreshError="1"/>
      <sheetData sheetId="11102" refreshError="1"/>
      <sheetData sheetId="11103" refreshError="1"/>
      <sheetData sheetId="11104" refreshError="1"/>
      <sheetData sheetId="11105" refreshError="1"/>
      <sheetData sheetId="11106" refreshError="1"/>
      <sheetData sheetId="11107" refreshError="1"/>
      <sheetData sheetId="11108" refreshError="1"/>
      <sheetData sheetId="11109" refreshError="1"/>
      <sheetData sheetId="11110" refreshError="1"/>
      <sheetData sheetId="11111" refreshError="1"/>
      <sheetData sheetId="11112" refreshError="1"/>
      <sheetData sheetId="11113" refreshError="1"/>
      <sheetData sheetId="11114" refreshError="1"/>
      <sheetData sheetId="11115" refreshError="1"/>
      <sheetData sheetId="11116" refreshError="1"/>
      <sheetData sheetId="11117" refreshError="1"/>
      <sheetData sheetId="11118" refreshError="1"/>
      <sheetData sheetId="11119" refreshError="1"/>
      <sheetData sheetId="11120" refreshError="1"/>
      <sheetData sheetId="11121" refreshError="1"/>
      <sheetData sheetId="11122" refreshError="1"/>
      <sheetData sheetId="11123" refreshError="1"/>
      <sheetData sheetId="11124" refreshError="1"/>
      <sheetData sheetId="11125" refreshError="1"/>
      <sheetData sheetId="11126" refreshError="1"/>
      <sheetData sheetId="11127" refreshError="1"/>
      <sheetData sheetId="11128" refreshError="1"/>
      <sheetData sheetId="11129" refreshError="1"/>
      <sheetData sheetId="11130" refreshError="1"/>
      <sheetData sheetId="11131" refreshError="1"/>
      <sheetData sheetId="11132" refreshError="1"/>
      <sheetData sheetId="11133" refreshError="1"/>
      <sheetData sheetId="11134" refreshError="1"/>
      <sheetData sheetId="11135" refreshError="1"/>
      <sheetData sheetId="11136" refreshError="1"/>
      <sheetData sheetId="11137" refreshError="1"/>
      <sheetData sheetId="11138" refreshError="1"/>
      <sheetData sheetId="11139" refreshError="1"/>
      <sheetData sheetId="11140" refreshError="1"/>
      <sheetData sheetId="11141" refreshError="1"/>
      <sheetData sheetId="11142" refreshError="1"/>
      <sheetData sheetId="11143" refreshError="1"/>
      <sheetData sheetId="11144" refreshError="1"/>
      <sheetData sheetId="11145" refreshError="1"/>
      <sheetData sheetId="11146" refreshError="1"/>
      <sheetData sheetId="11147" refreshError="1"/>
      <sheetData sheetId="11148" refreshError="1"/>
      <sheetData sheetId="11149" refreshError="1"/>
      <sheetData sheetId="11150" refreshError="1"/>
      <sheetData sheetId="11151" refreshError="1"/>
      <sheetData sheetId="11152" refreshError="1"/>
      <sheetData sheetId="11153" refreshError="1"/>
      <sheetData sheetId="11154" refreshError="1"/>
      <sheetData sheetId="11155" refreshError="1"/>
      <sheetData sheetId="11156" refreshError="1"/>
      <sheetData sheetId="11157" refreshError="1"/>
      <sheetData sheetId="11158" refreshError="1"/>
      <sheetData sheetId="11159" refreshError="1"/>
      <sheetData sheetId="11160" refreshError="1"/>
      <sheetData sheetId="11161" refreshError="1"/>
      <sheetData sheetId="11162" refreshError="1"/>
      <sheetData sheetId="11163" refreshError="1"/>
      <sheetData sheetId="11164" refreshError="1"/>
      <sheetData sheetId="11165" refreshError="1"/>
      <sheetData sheetId="11166" refreshError="1"/>
      <sheetData sheetId="11167" refreshError="1"/>
      <sheetData sheetId="11168" refreshError="1"/>
      <sheetData sheetId="11169" refreshError="1"/>
      <sheetData sheetId="11170" refreshError="1"/>
      <sheetData sheetId="11171" refreshError="1"/>
      <sheetData sheetId="11172" refreshError="1"/>
      <sheetData sheetId="11173" refreshError="1"/>
      <sheetData sheetId="11174" refreshError="1"/>
      <sheetData sheetId="11175" refreshError="1"/>
      <sheetData sheetId="11176" refreshError="1"/>
      <sheetData sheetId="11177" refreshError="1"/>
      <sheetData sheetId="11178" refreshError="1"/>
      <sheetData sheetId="11179" refreshError="1"/>
      <sheetData sheetId="11180" refreshError="1"/>
      <sheetData sheetId="11181" refreshError="1"/>
      <sheetData sheetId="11182" refreshError="1"/>
      <sheetData sheetId="11183" refreshError="1"/>
      <sheetData sheetId="11184" refreshError="1"/>
      <sheetData sheetId="11185" refreshError="1"/>
      <sheetData sheetId="11186" refreshError="1"/>
      <sheetData sheetId="11187" refreshError="1"/>
      <sheetData sheetId="11188" refreshError="1"/>
      <sheetData sheetId="11189" refreshError="1"/>
      <sheetData sheetId="11190" refreshError="1"/>
      <sheetData sheetId="11191" refreshError="1"/>
      <sheetData sheetId="11192" refreshError="1"/>
      <sheetData sheetId="11193" refreshError="1"/>
      <sheetData sheetId="11194" refreshError="1"/>
      <sheetData sheetId="11195" refreshError="1"/>
      <sheetData sheetId="11196" refreshError="1"/>
      <sheetData sheetId="11197" refreshError="1"/>
      <sheetData sheetId="11198" refreshError="1"/>
      <sheetData sheetId="11199" refreshError="1"/>
      <sheetData sheetId="11200" refreshError="1"/>
      <sheetData sheetId="11201" refreshError="1"/>
      <sheetData sheetId="11202" refreshError="1"/>
      <sheetData sheetId="11203" refreshError="1"/>
      <sheetData sheetId="11204" refreshError="1"/>
      <sheetData sheetId="11205" refreshError="1"/>
      <sheetData sheetId="11206" refreshError="1"/>
      <sheetData sheetId="11207" refreshError="1"/>
      <sheetData sheetId="11208" refreshError="1"/>
      <sheetData sheetId="11209" refreshError="1"/>
      <sheetData sheetId="11210" refreshError="1"/>
      <sheetData sheetId="11211" refreshError="1"/>
      <sheetData sheetId="11212" refreshError="1"/>
      <sheetData sheetId="11213" refreshError="1"/>
      <sheetData sheetId="11214" refreshError="1"/>
      <sheetData sheetId="11215" refreshError="1"/>
      <sheetData sheetId="11216" refreshError="1"/>
      <sheetData sheetId="11217" refreshError="1"/>
      <sheetData sheetId="11218" refreshError="1"/>
      <sheetData sheetId="11219" refreshError="1"/>
      <sheetData sheetId="11220" refreshError="1"/>
      <sheetData sheetId="11221" refreshError="1"/>
      <sheetData sheetId="11222" refreshError="1"/>
      <sheetData sheetId="11223" refreshError="1"/>
      <sheetData sheetId="11224" refreshError="1"/>
      <sheetData sheetId="11225" refreshError="1"/>
      <sheetData sheetId="11226" refreshError="1"/>
      <sheetData sheetId="11227" refreshError="1"/>
      <sheetData sheetId="11228" refreshError="1"/>
      <sheetData sheetId="11229" refreshError="1"/>
      <sheetData sheetId="11230" refreshError="1"/>
      <sheetData sheetId="11231" refreshError="1"/>
      <sheetData sheetId="11232" refreshError="1"/>
      <sheetData sheetId="11233" refreshError="1"/>
      <sheetData sheetId="11234" refreshError="1"/>
      <sheetData sheetId="11235" refreshError="1"/>
      <sheetData sheetId="11236" refreshError="1"/>
      <sheetData sheetId="11237" refreshError="1"/>
      <sheetData sheetId="11238" refreshError="1"/>
      <sheetData sheetId="11239" refreshError="1"/>
      <sheetData sheetId="11240" refreshError="1"/>
      <sheetData sheetId="11241" refreshError="1"/>
      <sheetData sheetId="11242" refreshError="1"/>
      <sheetData sheetId="11243" refreshError="1"/>
      <sheetData sheetId="11244" refreshError="1"/>
      <sheetData sheetId="11245" refreshError="1"/>
      <sheetData sheetId="11246" refreshError="1"/>
      <sheetData sheetId="11247" refreshError="1"/>
      <sheetData sheetId="11248" refreshError="1"/>
      <sheetData sheetId="11249" refreshError="1"/>
      <sheetData sheetId="11250" refreshError="1"/>
      <sheetData sheetId="11251" refreshError="1"/>
      <sheetData sheetId="11252" refreshError="1"/>
      <sheetData sheetId="11253" refreshError="1"/>
      <sheetData sheetId="11254" refreshError="1"/>
      <sheetData sheetId="11255" refreshError="1"/>
      <sheetData sheetId="11256" refreshError="1"/>
      <sheetData sheetId="11257" refreshError="1"/>
      <sheetData sheetId="11258" refreshError="1"/>
      <sheetData sheetId="11259" refreshError="1"/>
      <sheetData sheetId="11260" refreshError="1"/>
      <sheetData sheetId="11261" refreshError="1"/>
      <sheetData sheetId="11262" refreshError="1"/>
      <sheetData sheetId="11263" refreshError="1"/>
      <sheetData sheetId="11264" refreshError="1"/>
      <sheetData sheetId="11265" refreshError="1"/>
      <sheetData sheetId="11266" refreshError="1"/>
      <sheetData sheetId="11267" refreshError="1"/>
      <sheetData sheetId="11268" refreshError="1"/>
      <sheetData sheetId="11269" refreshError="1"/>
      <sheetData sheetId="11270" refreshError="1"/>
      <sheetData sheetId="11271" refreshError="1"/>
      <sheetData sheetId="11272" refreshError="1"/>
      <sheetData sheetId="11273" refreshError="1"/>
      <sheetData sheetId="11274" refreshError="1"/>
      <sheetData sheetId="11275" refreshError="1"/>
      <sheetData sheetId="11276" refreshError="1"/>
      <sheetData sheetId="11277" refreshError="1"/>
      <sheetData sheetId="11278" refreshError="1"/>
      <sheetData sheetId="11279" refreshError="1"/>
      <sheetData sheetId="11280" refreshError="1"/>
      <sheetData sheetId="11281" refreshError="1"/>
      <sheetData sheetId="11282" refreshError="1"/>
      <sheetData sheetId="11283" refreshError="1"/>
      <sheetData sheetId="11284" refreshError="1"/>
      <sheetData sheetId="11285" refreshError="1"/>
      <sheetData sheetId="11286" refreshError="1"/>
      <sheetData sheetId="11287" refreshError="1"/>
      <sheetData sheetId="11288" refreshError="1"/>
      <sheetData sheetId="11289" refreshError="1"/>
      <sheetData sheetId="11290" refreshError="1"/>
      <sheetData sheetId="11291" refreshError="1"/>
      <sheetData sheetId="11292" refreshError="1"/>
      <sheetData sheetId="11293" refreshError="1"/>
      <sheetData sheetId="11294" refreshError="1"/>
      <sheetData sheetId="11295" refreshError="1"/>
      <sheetData sheetId="11296" refreshError="1"/>
      <sheetData sheetId="11297" refreshError="1"/>
      <sheetData sheetId="11298" refreshError="1"/>
      <sheetData sheetId="11299" refreshError="1"/>
      <sheetData sheetId="11300" refreshError="1"/>
      <sheetData sheetId="11301" refreshError="1"/>
      <sheetData sheetId="11302" refreshError="1"/>
      <sheetData sheetId="11303" refreshError="1"/>
      <sheetData sheetId="11304" refreshError="1"/>
      <sheetData sheetId="11305" refreshError="1"/>
      <sheetData sheetId="11306" refreshError="1"/>
      <sheetData sheetId="11307" refreshError="1"/>
      <sheetData sheetId="11308" refreshError="1"/>
      <sheetData sheetId="11309" refreshError="1"/>
      <sheetData sheetId="11310" refreshError="1"/>
      <sheetData sheetId="11311" refreshError="1"/>
      <sheetData sheetId="11312" refreshError="1"/>
      <sheetData sheetId="11313" refreshError="1"/>
      <sheetData sheetId="11314" refreshError="1"/>
      <sheetData sheetId="11315" refreshError="1"/>
      <sheetData sheetId="11316" refreshError="1"/>
      <sheetData sheetId="11317" refreshError="1"/>
      <sheetData sheetId="11318" refreshError="1"/>
      <sheetData sheetId="11319" refreshError="1"/>
      <sheetData sheetId="11320" refreshError="1"/>
      <sheetData sheetId="11321" refreshError="1"/>
      <sheetData sheetId="11322" refreshError="1"/>
      <sheetData sheetId="11323" refreshError="1"/>
      <sheetData sheetId="11324" refreshError="1"/>
      <sheetData sheetId="11325" refreshError="1"/>
      <sheetData sheetId="11326" refreshError="1"/>
      <sheetData sheetId="11327" refreshError="1"/>
      <sheetData sheetId="11328" refreshError="1"/>
      <sheetData sheetId="11329" refreshError="1"/>
      <sheetData sheetId="11330" refreshError="1"/>
      <sheetData sheetId="11331" refreshError="1"/>
      <sheetData sheetId="11332" refreshError="1"/>
      <sheetData sheetId="11333" refreshError="1"/>
      <sheetData sheetId="11334" refreshError="1"/>
      <sheetData sheetId="11335" refreshError="1"/>
      <sheetData sheetId="11336" refreshError="1"/>
      <sheetData sheetId="11337" refreshError="1"/>
      <sheetData sheetId="11338" refreshError="1"/>
      <sheetData sheetId="11339" refreshError="1"/>
      <sheetData sheetId="11340" refreshError="1"/>
      <sheetData sheetId="11341" refreshError="1"/>
      <sheetData sheetId="11342" refreshError="1"/>
      <sheetData sheetId="11343" refreshError="1"/>
      <sheetData sheetId="11344" refreshError="1"/>
      <sheetData sheetId="11345" refreshError="1"/>
      <sheetData sheetId="11346" refreshError="1"/>
      <sheetData sheetId="11347" refreshError="1"/>
      <sheetData sheetId="11348" refreshError="1"/>
      <sheetData sheetId="11349" refreshError="1"/>
      <sheetData sheetId="11350" refreshError="1"/>
      <sheetData sheetId="11351" refreshError="1"/>
      <sheetData sheetId="11352" refreshError="1"/>
      <sheetData sheetId="11353" refreshError="1"/>
      <sheetData sheetId="11354" refreshError="1"/>
      <sheetData sheetId="11355" refreshError="1"/>
      <sheetData sheetId="11356" refreshError="1"/>
      <sheetData sheetId="11357" refreshError="1"/>
      <sheetData sheetId="11358" refreshError="1"/>
      <sheetData sheetId="11359" refreshError="1"/>
      <sheetData sheetId="11360" refreshError="1"/>
      <sheetData sheetId="11361" refreshError="1"/>
      <sheetData sheetId="11362" refreshError="1"/>
      <sheetData sheetId="11363" refreshError="1"/>
      <sheetData sheetId="11364" refreshError="1"/>
      <sheetData sheetId="11365" refreshError="1"/>
      <sheetData sheetId="11366" refreshError="1"/>
      <sheetData sheetId="11367" refreshError="1"/>
      <sheetData sheetId="11368" refreshError="1"/>
      <sheetData sheetId="11369" refreshError="1"/>
      <sheetData sheetId="11370" refreshError="1"/>
      <sheetData sheetId="11371" refreshError="1"/>
      <sheetData sheetId="11372" refreshError="1"/>
      <sheetData sheetId="11373" refreshError="1"/>
      <sheetData sheetId="11374" refreshError="1"/>
      <sheetData sheetId="11375" refreshError="1"/>
      <sheetData sheetId="11376" refreshError="1"/>
      <sheetData sheetId="11377" refreshError="1"/>
      <sheetData sheetId="11378" refreshError="1"/>
      <sheetData sheetId="11379" refreshError="1"/>
      <sheetData sheetId="11380" refreshError="1"/>
      <sheetData sheetId="11381" refreshError="1"/>
      <sheetData sheetId="11382" refreshError="1"/>
      <sheetData sheetId="11383" refreshError="1"/>
      <sheetData sheetId="11384" refreshError="1"/>
      <sheetData sheetId="11385" refreshError="1"/>
      <sheetData sheetId="11386" refreshError="1"/>
      <sheetData sheetId="11387" refreshError="1"/>
      <sheetData sheetId="11388" refreshError="1"/>
      <sheetData sheetId="11389" refreshError="1"/>
      <sheetData sheetId="11390" refreshError="1"/>
      <sheetData sheetId="11391" refreshError="1"/>
      <sheetData sheetId="11392" refreshError="1"/>
      <sheetData sheetId="11393" refreshError="1"/>
      <sheetData sheetId="11394" refreshError="1"/>
      <sheetData sheetId="11395" refreshError="1"/>
      <sheetData sheetId="11396" refreshError="1"/>
      <sheetData sheetId="11397" refreshError="1"/>
      <sheetData sheetId="11398" refreshError="1"/>
      <sheetData sheetId="11399" refreshError="1"/>
      <sheetData sheetId="11400" refreshError="1"/>
      <sheetData sheetId="11401" refreshError="1"/>
      <sheetData sheetId="11402" refreshError="1"/>
      <sheetData sheetId="11403" refreshError="1"/>
      <sheetData sheetId="11404" refreshError="1"/>
      <sheetData sheetId="11405" refreshError="1"/>
      <sheetData sheetId="11406" refreshError="1"/>
      <sheetData sheetId="11407" refreshError="1"/>
      <sheetData sheetId="11408" refreshError="1"/>
      <sheetData sheetId="11409" refreshError="1"/>
      <sheetData sheetId="11410" refreshError="1"/>
      <sheetData sheetId="11411" refreshError="1"/>
      <sheetData sheetId="11412" refreshError="1"/>
      <sheetData sheetId="11413" refreshError="1"/>
      <sheetData sheetId="11414" refreshError="1"/>
      <sheetData sheetId="11415" refreshError="1"/>
      <sheetData sheetId="11416" refreshError="1"/>
      <sheetData sheetId="11417" refreshError="1"/>
      <sheetData sheetId="11418" refreshError="1"/>
      <sheetData sheetId="11419" refreshError="1"/>
      <sheetData sheetId="11420" refreshError="1"/>
      <sheetData sheetId="11421" refreshError="1"/>
      <sheetData sheetId="11422" refreshError="1"/>
      <sheetData sheetId="11423" refreshError="1"/>
      <sheetData sheetId="11424" refreshError="1"/>
      <sheetData sheetId="11425" refreshError="1"/>
      <sheetData sheetId="11426" refreshError="1"/>
      <sheetData sheetId="11427" refreshError="1"/>
      <sheetData sheetId="11428" refreshError="1"/>
      <sheetData sheetId="11429" refreshError="1"/>
      <sheetData sheetId="11430" refreshError="1"/>
      <sheetData sheetId="11431" refreshError="1"/>
      <sheetData sheetId="11432" refreshError="1"/>
      <sheetData sheetId="11433" refreshError="1"/>
      <sheetData sheetId="11434" refreshError="1"/>
      <sheetData sheetId="11435" refreshError="1"/>
      <sheetData sheetId="11436" refreshError="1"/>
      <sheetData sheetId="11437" refreshError="1"/>
      <sheetData sheetId="11438" refreshError="1"/>
      <sheetData sheetId="11439" refreshError="1"/>
      <sheetData sheetId="11440" refreshError="1"/>
      <sheetData sheetId="11441" refreshError="1"/>
      <sheetData sheetId="11442" refreshError="1"/>
      <sheetData sheetId="11443" refreshError="1"/>
      <sheetData sheetId="11444" refreshError="1"/>
      <sheetData sheetId="11445" refreshError="1"/>
      <sheetData sheetId="11446" refreshError="1"/>
      <sheetData sheetId="11447" refreshError="1"/>
      <sheetData sheetId="11448" refreshError="1"/>
      <sheetData sheetId="11449" refreshError="1"/>
      <sheetData sheetId="11450" refreshError="1"/>
      <sheetData sheetId="11451" refreshError="1"/>
      <sheetData sheetId="11452" refreshError="1"/>
      <sheetData sheetId="11453" refreshError="1"/>
      <sheetData sheetId="11454" refreshError="1"/>
      <sheetData sheetId="11455" refreshError="1"/>
      <sheetData sheetId="11456" refreshError="1"/>
      <sheetData sheetId="11457" refreshError="1"/>
      <sheetData sheetId="11458" refreshError="1"/>
      <sheetData sheetId="11459" refreshError="1"/>
      <sheetData sheetId="11460" refreshError="1"/>
      <sheetData sheetId="11461" refreshError="1"/>
      <sheetData sheetId="11462" refreshError="1"/>
      <sheetData sheetId="11463" refreshError="1"/>
      <sheetData sheetId="11464" refreshError="1"/>
      <sheetData sheetId="11465" refreshError="1"/>
      <sheetData sheetId="11466" refreshError="1"/>
      <sheetData sheetId="11467" refreshError="1"/>
      <sheetData sheetId="11468" refreshError="1"/>
      <sheetData sheetId="11469" refreshError="1"/>
      <sheetData sheetId="11470" refreshError="1"/>
      <sheetData sheetId="11471" refreshError="1"/>
      <sheetData sheetId="11472" refreshError="1"/>
      <sheetData sheetId="11473" refreshError="1"/>
      <sheetData sheetId="11474" refreshError="1"/>
      <sheetData sheetId="11475" refreshError="1"/>
      <sheetData sheetId="11476" refreshError="1"/>
      <sheetData sheetId="11477" refreshError="1"/>
      <sheetData sheetId="11478" refreshError="1"/>
      <sheetData sheetId="11479" refreshError="1"/>
      <sheetData sheetId="11480" refreshError="1"/>
      <sheetData sheetId="11481" refreshError="1"/>
      <sheetData sheetId="11482" refreshError="1"/>
      <sheetData sheetId="11483" refreshError="1"/>
      <sheetData sheetId="11484" refreshError="1"/>
      <sheetData sheetId="11485" refreshError="1"/>
      <sheetData sheetId="11486" refreshError="1"/>
      <sheetData sheetId="11487" refreshError="1"/>
      <sheetData sheetId="11488" refreshError="1"/>
      <sheetData sheetId="11489" refreshError="1"/>
      <sheetData sheetId="11490" refreshError="1"/>
      <sheetData sheetId="11491" refreshError="1"/>
      <sheetData sheetId="11492" refreshError="1"/>
      <sheetData sheetId="11493" refreshError="1"/>
      <sheetData sheetId="11494" refreshError="1"/>
      <sheetData sheetId="11495" refreshError="1"/>
      <sheetData sheetId="11496" refreshError="1"/>
      <sheetData sheetId="11497" refreshError="1"/>
      <sheetData sheetId="11498" refreshError="1"/>
      <sheetData sheetId="11499" refreshError="1"/>
      <sheetData sheetId="11500" refreshError="1"/>
      <sheetData sheetId="11501" refreshError="1"/>
      <sheetData sheetId="11502" refreshError="1"/>
      <sheetData sheetId="11503" refreshError="1"/>
      <sheetData sheetId="11504" refreshError="1"/>
      <sheetData sheetId="11505" refreshError="1"/>
      <sheetData sheetId="11506" refreshError="1"/>
      <sheetData sheetId="11507" refreshError="1"/>
      <sheetData sheetId="11508" refreshError="1"/>
      <sheetData sheetId="11509" refreshError="1"/>
      <sheetData sheetId="11510" refreshError="1"/>
      <sheetData sheetId="11511" refreshError="1"/>
      <sheetData sheetId="11512" refreshError="1"/>
      <sheetData sheetId="11513" refreshError="1"/>
      <sheetData sheetId="11514" refreshError="1"/>
      <sheetData sheetId="11515" refreshError="1"/>
      <sheetData sheetId="11516" refreshError="1"/>
      <sheetData sheetId="11517" refreshError="1"/>
      <sheetData sheetId="11518" refreshError="1"/>
      <sheetData sheetId="11519" refreshError="1"/>
      <sheetData sheetId="11520" refreshError="1"/>
      <sheetData sheetId="11521" refreshError="1"/>
      <sheetData sheetId="11522" refreshError="1"/>
      <sheetData sheetId="11523" refreshError="1"/>
      <sheetData sheetId="11524" refreshError="1"/>
      <sheetData sheetId="11525" refreshError="1"/>
      <sheetData sheetId="11526" refreshError="1"/>
      <sheetData sheetId="11527" refreshError="1"/>
      <sheetData sheetId="11528" refreshError="1"/>
      <sheetData sheetId="11529" refreshError="1"/>
      <sheetData sheetId="11530" refreshError="1"/>
      <sheetData sheetId="11531" refreshError="1"/>
      <sheetData sheetId="11532" refreshError="1"/>
      <sheetData sheetId="11533" refreshError="1"/>
      <sheetData sheetId="11534" refreshError="1"/>
      <sheetData sheetId="11535" refreshError="1"/>
      <sheetData sheetId="11536" refreshError="1"/>
      <sheetData sheetId="11537" refreshError="1"/>
      <sheetData sheetId="11538" refreshError="1"/>
      <sheetData sheetId="11539" refreshError="1"/>
      <sheetData sheetId="11540" refreshError="1"/>
      <sheetData sheetId="11541" refreshError="1"/>
      <sheetData sheetId="11542" refreshError="1"/>
      <sheetData sheetId="11543" refreshError="1"/>
      <sheetData sheetId="11544" refreshError="1"/>
      <sheetData sheetId="11545" refreshError="1"/>
      <sheetData sheetId="11546" refreshError="1"/>
      <sheetData sheetId="11547" refreshError="1"/>
      <sheetData sheetId="11548" refreshError="1"/>
      <sheetData sheetId="11549" refreshError="1"/>
      <sheetData sheetId="11550" refreshError="1"/>
      <sheetData sheetId="11551" refreshError="1"/>
      <sheetData sheetId="11552" refreshError="1"/>
      <sheetData sheetId="11553" refreshError="1"/>
      <sheetData sheetId="11554" refreshError="1"/>
      <sheetData sheetId="11555" refreshError="1"/>
      <sheetData sheetId="11556" refreshError="1"/>
      <sheetData sheetId="11557" refreshError="1"/>
      <sheetData sheetId="11558" refreshError="1"/>
      <sheetData sheetId="11559" refreshError="1"/>
      <sheetData sheetId="11560" refreshError="1"/>
      <sheetData sheetId="11561" refreshError="1"/>
      <sheetData sheetId="11562" refreshError="1"/>
      <sheetData sheetId="11563" refreshError="1"/>
      <sheetData sheetId="11564" refreshError="1"/>
      <sheetData sheetId="11565" refreshError="1"/>
      <sheetData sheetId="11566" refreshError="1"/>
      <sheetData sheetId="11567" refreshError="1"/>
      <sheetData sheetId="11568" refreshError="1"/>
      <sheetData sheetId="11569" refreshError="1"/>
      <sheetData sheetId="11570" refreshError="1"/>
      <sheetData sheetId="11571" refreshError="1"/>
      <sheetData sheetId="11572" refreshError="1"/>
      <sheetData sheetId="11573" refreshError="1"/>
      <sheetData sheetId="11574" refreshError="1"/>
      <sheetData sheetId="11575" refreshError="1"/>
      <sheetData sheetId="11576" refreshError="1"/>
      <sheetData sheetId="11577" refreshError="1"/>
      <sheetData sheetId="11578" refreshError="1"/>
      <sheetData sheetId="11579" refreshError="1"/>
      <sheetData sheetId="11580" refreshError="1"/>
      <sheetData sheetId="11581" refreshError="1"/>
      <sheetData sheetId="11582" refreshError="1"/>
      <sheetData sheetId="11583" refreshError="1"/>
      <sheetData sheetId="11584" refreshError="1"/>
      <sheetData sheetId="11585" refreshError="1"/>
      <sheetData sheetId="11586" refreshError="1"/>
      <sheetData sheetId="11587" refreshError="1"/>
      <sheetData sheetId="11588" refreshError="1"/>
      <sheetData sheetId="11589" refreshError="1"/>
      <sheetData sheetId="11590" refreshError="1"/>
      <sheetData sheetId="11591" refreshError="1"/>
      <sheetData sheetId="11592" refreshError="1"/>
      <sheetData sheetId="11593" refreshError="1"/>
      <sheetData sheetId="11594" refreshError="1"/>
      <sheetData sheetId="11595" refreshError="1"/>
      <sheetData sheetId="11596" refreshError="1"/>
      <sheetData sheetId="11597" refreshError="1"/>
      <sheetData sheetId="11598" refreshError="1"/>
      <sheetData sheetId="11599" refreshError="1"/>
      <sheetData sheetId="11600" refreshError="1"/>
      <sheetData sheetId="11601" refreshError="1"/>
      <sheetData sheetId="11602" refreshError="1"/>
      <sheetData sheetId="11603" refreshError="1"/>
      <sheetData sheetId="11604" refreshError="1"/>
      <sheetData sheetId="11605" refreshError="1"/>
      <sheetData sheetId="11606" refreshError="1"/>
      <sheetData sheetId="11607" refreshError="1"/>
      <sheetData sheetId="11608" refreshError="1"/>
      <sheetData sheetId="11609" refreshError="1"/>
      <sheetData sheetId="11610" refreshError="1"/>
      <sheetData sheetId="11611" refreshError="1"/>
      <sheetData sheetId="11612" refreshError="1"/>
      <sheetData sheetId="11613" refreshError="1"/>
      <sheetData sheetId="11614" refreshError="1"/>
      <sheetData sheetId="11615" refreshError="1"/>
      <sheetData sheetId="11616" refreshError="1"/>
      <sheetData sheetId="11617" refreshError="1"/>
      <sheetData sheetId="11618" refreshError="1"/>
      <sheetData sheetId="11619" refreshError="1"/>
      <sheetData sheetId="11620" refreshError="1"/>
      <sheetData sheetId="11621" refreshError="1"/>
      <sheetData sheetId="11622" refreshError="1"/>
      <sheetData sheetId="11623" refreshError="1"/>
      <sheetData sheetId="11624" refreshError="1"/>
      <sheetData sheetId="11625" refreshError="1"/>
      <sheetData sheetId="11626" refreshError="1"/>
      <sheetData sheetId="11627" refreshError="1"/>
      <sheetData sheetId="11628" refreshError="1"/>
      <sheetData sheetId="11629" refreshError="1"/>
      <sheetData sheetId="11630" refreshError="1"/>
      <sheetData sheetId="11631" refreshError="1"/>
      <sheetData sheetId="11632" refreshError="1"/>
      <sheetData sheetId="11633" refreshError="1"/>
      <sheetData sheetId="11634" refreshError="1"/>
      <sheetData sheetId="11635" refreshError="1"/>
      <sheetData sheetId="11636" refreshError="1"/>
      <sheetData sheetId="11637" refreshError="1"/>
      <sheetData sheetId="11638" refreshError="1"/>
      <sheetData sheetId="11639" refreshError="1"/>
      <sheetData sheetId="11640" refreshError="1"/>
      <sheetData sheetId="11641" refreshError="1"/>
      <sheetData sheetId="11642" refreshError="1"/>
      <sheetData sheetId="11643" refreshError="1"/>
      <sheetData sheetId="11644" refreshError="1"/>
      <sheetData sheetId="11645" refreshError="1"/>
      <sheetData sheetId="11646" refreshError="1"/>
      <sheetData sheetId="11647" refreshError="1"/>
      <sheetData sheetId="11648" refreshError="1"/>
      <sheetData sheetId="11649" refreshError="1"/>
      <sheetData sheetId="11650" refreshError="1"/>
      <sheetData sheetId="11651" refreshError="1"/>
      <sheetData sheetId="11652" refreshError="1"/>
      <sheetData sheetId="11653" refreshError="1"/>
      <sheetData sheetId="11654" refreshError="1"/>
      <sheetData sheetId="11655" refreshError="1"/>
      <sheetData sheetId="11656" refreshError="1"/>
      <sheetData sheetId="11657" refreshError="1"/>
      <sheetData sheetId="11658" refreshError="1"/>
      <sheetData sheetId="11659" refreshError="1"/>
      <sheetData sheetId="11660" refreshError="1"/>
      <sheetData sheetId="11661" refreshError="1"/>
      <sheetData sheetId="11662" refreshError="1"/>
      <sheetData sheetId="11663" refreshError="1"/>
      <sheetData sheetId="11664" refreshError="1"/>
      <sheetData sheetId="11665" refreshError="1"/>
      <sheetData sheetId="11666" refreshError="1"/>
      <sheetData sheetId="11667" refreshError="1"/>
      <sheetData sheetId="11668" refreshError="1"/>
      <sheetData sheetId="11669" refreshError="1"/>
      <sheetData sheetId="11670" refreshError="1"/>
      <sheetData sheetId="11671" refreshError="1"/>
      <sheetData sheetId="11672" refreshError="1"/>
      <sheetData sheetId="11673" refreshError="1"/>
      <sheetData sheetId="11674" refreshError="1"/>
      <sheetData sheetId="11675" refreshError="1"/>
      <sheetData sheetId="11676" refreshError="1"/>
      <sheetData sheetId="11677" refreshError="1"/>
      <sheetData sheetId="11678" refreshError="1"/>
      <sheetData sheetId="11679" refreshError="1"/>
      <sheetData sheetId="11680" refreshError="1"/>
      <sheetData sheetId="11681" refreshError="1"/>
      <sheetData sheetId="11682" refreshError="1"/>
      <sheetData sheetId="11683" refreshError="1"/>
      <sheetData sheetId="11684" refreshError="1"/>
      <sheetData sheetId="11685" refreshError="1"/>
      <sheetData sheetId="11686" refreshError="1"/>
      <sheetData sheetId="11687" refreshError="1"/>
      <sheetData sheetId="11688" refreshError="1"/>
      <sheetData sheetId="11689" refreshError="1"/>
      <sheetData sheetId="11690" refreshError="1"/>
      <sheetData sheetId="11691" refreshError="1"/>
      <sheetData sheetId="11692" refreshError="1"/>
      <sheetData sheetId="11693" refreshError="1"/>
      <sheetData sheetId="11694" refreshError="1"/>
      <sheetData sheetId="11695" refreshError="1"/>
      <sheetData sheetId="11696" refreshError="1"/>
      <sheetData sheetId="11697" refreshError="1"/>
      <sheetData sheetId="11698" refreshError="1"/>
      <sheetData sheetId="11699" refreshError="1"/>
      <sheetData sheetId="11700" refreshError="1"/>
      <sheetData sheetId="11701" refreshError="1"/>
      <sheetData sheetId="11702" refreshError="1"/>
      <sheetData sheetId="11703" refreshError="1"/>
      <sheetData sheetId="11704" refreshError="1"/>
      <sheetData sheetId="11705" refreshError="1"/>
      <sheetData sheetId="11706" refreshError="1"/>
      <sheetData sheetId="11707" refreshError="1"/>
      <sheetData sheetId="11708" refreshError="1"/>
      <sheetData sheetId="11709" refreshError="1"/>
      <sheetData sheetId="11710" refreshError="1"/>
      <sheetData sheetId="11711" refreshError="1"/>
      <sheetData sheetId="11712" refreshError="1"/>
      <sheetData sheetId="11713" refreshError="1"/>
      <sheetData sheetId="11714" refreshError="1"/>
      <sheetData sheetId="11715" refreshError="1"/>
      <sheetData sheetId="11716" refreshError="1"/>
      <sheetData sheetId="11717" refreshError="1"/>
      <sheetData sheetId="11718" refreshError="1"/>
      <sheetData sheetId="11719" refreshError="1"/>
      <sheetData sheetId="11720" refreshError="1"/>
      <sheetData sheetId="11721" refreshError="1"/>
      <sheetData sheetId="11722" refreshError="1"/>
      <sheetData sheetId="11723" refreshError="1"/>
      <sheetData sheetId="11724" refreshError="1"/>
      <sheetData sheetId="11725" refreshError="1"/>
      <sheetData sheetId="11726" refreshError="1"/>
      <sheetData sheetId="11727" refreshError="1"/>
      <sheetData sheetId="11728" refreshError="1"/>
      <sheetData sheetId="11729" refreshError="1"/>
      <sheetData sheetId="11730" refreshError="1"/>
      <sheetData sheetId="11731" refreshError="1"/>
      <sheetData sheetId="11732" refreshError="1"/>
      <sheetData sheetId="11733" refreshError="1"/>
      <sheetData sheetId="11734" refreshError="1"/>
      <sheetData sheetId="11735" refreshError="1"/>
      <sheetData sheetId="11736" refreshError="1"/>
      <sheetData sheetId="11737" refreshError="1"/>
      <sheetData sheetId="11738" refreshError="1"/>
      <sheetData sheetId="11739" refreshError="1"/>
      <sheetData sheetId="11740" refreshError="1"/>
      <sheetData sheetId="11741" refreshError="1"/>
      <sheetData sheetId="11742" refreshError="1"/>
      <sheetData sheetId="11743" refreshError="1"/>
      <sheetData sheetId="11744" refreshError="1"/>
      <sheetData sheetId="11745" refreshError="1"/>
      <sheetData sheetId="11746" refreshError="1"/>
      <sheetData sheetId="11747" refreshError="1"/>
      <sheetData sheetId="11748" refreshError="1"/>
      <sheetData sheetId="11749" refreshError="1"/>
      <sheetData sheetId="11750" refreshError="1"/>
      <sheetData sheetId="11751" refreshError="1"/>
      <sheetData sheetId="11752" refreshError="1"/>
      <sheetData sheetId="11753" refreshError="1"/>
      <sheetData sheetId="11754" refreshError="1"/>
      <sheetData sheetId="11755" refreshError="1"/>
      <sheetData sheetId="11756" refreshError="1"/>
      <sheetData sheetId="11757" refreshError="1"/>
      <sheetData sheetId="11758" refreshError="1"/>
      <sheetData sheetId="11759" refreshError="1"/>
      <sheetData sheetId="11760" refreshError="1"/>
      <sheetData sheetId="11761" refreshError="1"/>
      <sheetData sheetId="11762" refreshError="1"/>
      <sheetData sheetId="11763" refreshError="1"/>
      <sheetData sheetId="11764" refreshError="1"/>
      <sheetData sheetId="11765" refreshError="1"/>
      <sheetData sheetId="11766" refreshError="1"/>
      <sheetData sheetId="11767" refreshError="1"/>
      <sheetData sheetId="11768" refreshError="1"/>
      <sheetData sheetId="11769" refreshError="1"/>
      <sheetData sheetId="11770" refreshError="1"/>
      <sheetData sheetId="11771" refreshError="1"/>
      <sheetData sheetId="11772" refreshError="1"/>
      <sheetData sheetId="11773" refreshError="1"/>
      <sheetData sheetId="11774" refreshError="1"/>
      <sheetData sheetId="11775" refreshError="1"/>
      <sheetData sheetId="11776" refreshError="1"/>
      <sheetData sheetId="11777" refreshError="1"/>
      <sheetData sheetId="11778" refreshError="1"/>
      <sheetData sheetId="11779" refreshError="1"/>
      <sheetData sheetId="11780" refreshError="1"/>
      <sheetData sheetId="11781" refreshError="1"/>
      <sheetData sheetId="11782" refreshError="1"/>
      <sheetData sheetId="11783" refreshError="1"/>
      <sheetData sheetId="11784" refreshError="1"/>
      <sheetData sheetId="11785" refreshError="1"/>
      <sheetData sheetId="11786" refreshError="1"/>
      <sheetData sheetId="11787" refreshError="1"/>
      <sheetData sheetId="11788" refreshError="1"/>
      <sheetData sheetId="11789" refreshError="1"/>
      <sheetData sheetId="11790" refreshError="1"/>
      <sheetData sheetId="11791" refreshError="1"/>
      <sheetData sheetId="11792" refreshError="1"/>
      <sheetData sheetId="11793" refreshError="1"/>
      <sheetData sheetId="11794" refreshError="1"/>
      <sheetData sheetId="11795" refreshError="1"/>
      <sheetData sheetId="11796" refreshError="1"/>
      <sheetData sheetId="11797" refreshError="1"/>
      <sheetData sheetId="11798" refreshError="1"/>
      <sheetData sheetId="11799" refreshError="1"/>
      <sheetData sheetId="11800" refreshError="1"/>
      <sheetData sheetId="11801" refreshError="1"/>
      <sheetData sheetId="11802" refreshError="1"/>
      <sheetData sheetId="11803" refreshError="1"/>
      <sheetData sheetId="11804" refreshError="1"/>
      <sheetData sheetId="11805" refreshError="1"/>
      <sheetData sheetId="11806" refreshError="1"/>
      <sheetData sheetId="11807" refreshError="1"/>
      <sheetData sheetId="11808" refreshError="1"/>
      <sheetData sheetId="11809" refreshError="1"/>
      <sheetData sheetId="11810" refreshError="1"/>
      <sheetData sheetId="11811" refreshError="1"/>
      <sheetData sheetId="11812" refreshError="1"/>
      <sheetData sheetId="11813" refreshError="1"/>
      <sheetData sheetId="11814" refreshError="1"/>
      <sheetData sheetId="11815" refreshError="1"/>
      <sheetData sheetId="11816" refreshError="1"/>
      <sheetData sheetId="11817" refreshError="1"/>
      <sheetData sheetId="11818" refreshError="1"/>
      <sheetData sheetId="11819" refreshError="1"/>
      <sheetData sheetId="11820" refreshError="1"/>
      <sheetData sheetId="11821" refreshError="1"/>
      <sheetData sheetId="11822" refreshError="1"/>
      <sheetData sheetId="11823" refreshError="1"/>
      <sheetData sheetId="11824" refreshError="1"/>
      <sheetData sheetId="11825" refreshError="1"/>
      <sheetData sheetId="11826" refreshError="1"/>
      <sheetData sheetId="11827" refreshError="1"/>
      <sheetData sheetId="11828" refreshError="1"/>
      <sheetData sheetId="11829" refreshError="1"/>
      <sheetData sheetId="11830" refreshError="1"/>
      <sheetData sheetId="11831" refreshError="1"/>
      <sheetData sheetId="11832" refreshError="1"/>
      <sheetData sheetId="11833" refreshError="1"/>
      <sheetData sheetId="11834" refreshError="1"/>
      <sheetData sheetId="11835" refreshError="1"/>
      <sheetData sheetId="11836" refreshError="1"/>
      <sheetData sheetId="11837" refreshError="1"/>
      <sheetData sheetId="11838" refreshError="1"/>
      <sheetData sheetId="11839" refreshError="1"/>
      <sheetData sheetId="11840" refreshError="1"/>
      <sheetData sheetId="11841" refreshError="1"/>
      <sheetData sheetId="11842" refreshError="1"/>
      <sheetData sheetId="11843" refreshError="1"/>
      <sheetData sheetId="11844" refreshError="1"/>
      <sheetData sheetId="11845" refreshError="1"/>
      <sheetData sheetId="11846" refreshError="1"/>
      <sheetData sheetId="11847" refreshError="1"/>
      <sheetData sheetId="11848" refreshError="1"/>
      <sheetData sheetId="11849" refreshError="1"/>
      <sheetData sheetId="11850" refreshError="1"/>
      <sheetData sheetId="11851" refreshError="1"/>
      <sheetData sheetId="11852" refreshError="1"/>
      <sheetData sheetId="11853" refreshError="1"/>
      <sheetData sheetId="11854" refreshError="1"/>
      <sheetData sheetId="11855" refreshError="1"/>
      <sheetData sheetId="11856" refreshError="1"/>
      <sheetData sheetId="11857" refreshError="1"/>
      <sheetData sheetId="11858" refreshError="1"/>
      <sheetData sheetId="11859" refreshError="1"/>
      <sheetData sheetId="11860" refreshError="1"/>
      <sheetData sheetId="11861" refreshError="1"/>
      <sheetData sheetId="11862" refreshError="1"/>
      <sheetData sheetId="11863" refreshError="1"/>
      <sheetData sheetId="11864" refreshError="1"/>
      <sheetData sheetId="11865" refreshError="1"/>
      <sheetData sheetId="11866" refreshError="1"/>
      <sheetData sheetId="11867" refreshError="1"/>
      <sheetData sheetId="11868" refreshError="1"/>
      <sheetData sheetId="11869" refreshError="1"/>
      <sheetData sheetId="11870" refreshError="1"/>
      <sheetData sheetId="11871" refreshError="1"/>
      <sheetData sheetId="11872" refreshError="1"/>
      <sheetData sheetId="11873" refreshError="1"/>
      <sheetData sheetId="11874" refreshError="1"/>
      <sheetData sheetId="11875" refreshError="1"/>
      <sheetData sheetId="11876" refreshError="1"/>
      <sheetData sheetId="11877" refreshError="1"/>
      <sheetData sheetId="11878" refreshError="1"/>
      <sheetData sheetId="11879" refreshError="1"/>
      <sheetData sheetId="11880" refreshError="1"/>
      <sheetData sheetId="11881" refreshError="1"/>
      <sheetData sheetId="11882" refreshError="1"/>
      <sheetData sheetId="11883" refreshError="1"/>
      <sheetData sheetId="11884" refreshError="1"/>
      <sheetData sheetId="11885" refreshError="1"/>
      <sheetData sheetId="11886" refreshError="1"/>
      <sheetData sheetId="11887" refreshError="1"/>
      <sheetData sheetId="11888" refreshError="1"/>
      <sheetData sheetId="11889" refreshError="1"/>
      <sheetData sheetId="11890" refreshError="1"/>
      <sheetData sheetId="11891" refreshError="1"/>
      <sheetData sheetId="11892" refreshError="1"/>
      <sheetData sheetId="11893" refreshError="1"/>
      <sheetData sheetId="11894" refreshError="1"/>
      <sheetData sheetId="11895" refreshError="1"/>
      <sheetData sheetId="11896" refreshError="1"/>
      <sheetData sheetId="11897" refreshError="1"/>
      <sheetData sheetId="11898" refreshError="1"/>
      <sheetData sheetId="11899" refreshError="1"/>
      <sheetData sheetId="11900" refreshError="1"/>
      <sheetData sheetId="11901" refreshError="1"/>
      <sheetData sheetId="11902" refreshError="1"/>
      <sheetData sheetId="11903" refreshError="1"/>
      <sheetData sheetId="11904" refreshError="1"/>
      <sheetData sheetId="11905" refreshError="1"/>
      <sheetData sheetId="11906" refreshError="1"/>
      <sheetData sheetId="11907" refreshError="1"/>
      <sheetData sheetId="11908" refreshError="1"/>
      <sheetData sheetId="11909" refreshError="1"/>
      <sheetData sheetId="11910" refreshError="1"/>
      <sheetData sheetId="11911" refreshError="1"/>
      <sheetData sheetId="11912" refreshError="1"/>
      <sheetData sheetId="11913" refreshError="1"/>
      <sheetData sheetId="11914" refreshError="1"/>
      <sheetData sheetId="11915" refreshError="1"/>
      <sheetData sheetId="11916" refreshError="1"/>
      <sheetData sheetId="11917" refreshError="1"/>
      <sheetData sheetId="11918" refreshError="1"/>
      <sheetData sheetId="11919" refreshError="1"/>
      <sheetData sheetId="11920" refreshError="1"/>
      <sheetData sheetId="11921" refreshError="1"/>
      <sheetData sheetId="11922" refreshError="1"/>
      <sheetData sheetId="11923" refreshError="1"/>
      <sheetData sheetId="11924" refreshError="1"/>
      <sheetData sheetId="11925" refreshError="1"/>
      <sheetData sheetId="11926" refreshError="1"/>
      <sheetData sheetId="11927" refreshError="1"/>
      <sheetData sheetId="11928" refreshError="1"/>
      <sheetData sheetId="11929" refreshError="1"/>
      <sheetData sheetId="11930" refreshError="1"/>
      <sheetData sheetId="11931" refreshError="1"/>
      <sheetData sheetId="11932" refreshError="1"/>
      <sheetData sheetId="11933" refreshError="1"/>
      <sheetData sheetId="11934" refreshError="1"/>
      <sheetData sheetId="11935" refreshError="1"/>
      <sheetData sheetId="11936" refreshError="1"/>
      <sheetData sheetId="11937" refreshError="1"/>
      <sheetData sheetId="11938" refreshError="1"/>
      <sheetData sheetId="11939" refreshError="1"/>
      <sheetData sheetId="11940" refreshError="1"/>
      <sheetData sheetId="11941" refreshError="1"/>
      <sheetData sheetId="11942" refreshError="1"/>
      <sheetData sheetId="11943" refreshError="1"/>
      <sheetData sheetId="11944" refreshError="1"/>
      <sheetData sheetId="11945" refreshError="1"/>
      <sheetData sheetId="11946" refreshError="1"/>
      <sheetData sheetId="11947" refreshError="1"/>
      <sheetData sheetId="11948" refreshError="1"/>
      <sheetData sheetId="11949" refreshError="1"/>
      <sheetData sheetId="11950" refreshError="1"/>
      <sheetData sheetId="11951" refreshError="1"/>
      <sheetData sheetId="11952" refreshError="1"/>
      <sheetData sheetId="11953" refreshError="1"/>
      <sheetData sheetId="11954" refreshError="1"/>
      <sheetData sheetId="11955" refreshError="1"/>
      <sheetData sheetId="11956" refreshError="1"/>
      <sheetData sheetId="11957" refreshError="1"/>
      <sheetData sheetId="11958" refreshError="1"/>
      <sheetData sheetId="11959" refreshError="1"/>
      <sheetData sheetId="11960" refreshError="1"/>
      <sheetData sheetId="11961" refreshError="1"/>
      <sheetData sheetId="11962" refreshError="1"/>
      <sheetData sheetId="11963" refreshError="1"/>
      <sheetData sheetId="11964" refreshError="1"/>
      <sheetData sheetId="11965" refreshError="1"/>
      <sheetData sheetId="11966" refreshError="1"/>
      <sheetData sheetId="11967" refreshError="1"/>
      <sheetData sheetId="11968" refreshError="1"/>
      <sheetData sheetId="11969" refreshError="1"/>
      <sheetData sheetId="11970" refreshError="1"/>
      <sheetData sheetId="11971" refreshError="1"/>
      <sheetData sheetId="11972" refreshError="1"/>
      <sheetData sheetId="11973" refreshError="1"/>
      <sheetData sheetId="11974" refreshError="1"/>
      <sheetData sheetId="11975" refreshError="1"/>
      <sheetData sheetId="11976" refreshError="1"/>
      <sheetData sheetId="11977" refreshError="1"/>
      <sheetData sheetId="11978" refreshError="1"/>
      <sheetData sheetId="11979" refreshError="1"/>
      <sheetData sheetId="11980" refreshError="1"/>
      <sheetData sheetId="11981" refreshError="1"/>
      <sheetData sheetId="11982" refreshError="1"/>
      <sheetData sheetId="11983" refreshError="1"/>
      <sheetData sheetId="11984" refreshError="1"/>
      <sheetData sheetId="11985" refreshError="1"/>
      <sheetData sheetId="11986" refreshError="1"/>
      <sheetData sheetId="11987" refreshError="1"/>
      <sheetData sheetId="11988" refreshError="1"/>
      <sheetData sheetId="11989" refreshError="1"/>
      <sheetData sheetId="11990" refreshError="1"/>
      <sheetData sheetId="11991" refreshError="1"/>
      <sheetData sheetId="11992" refreshError="1"/>
      <sheetData sheetId="11993" refreshError="1"/>
      <sheetData sheetId="11994" refreshError="1"/>
      <sheetData sheetId="11995" refreshError="1"/>
      <sheetData sheetId="11996" refreshError="1"/>
      <sheetData sheetId="11997" refreshError="1"/>
      <sheetData sheetId="11998" refreshError="1"/>
      <sheetData sheetId="11999" refreshError="1"/>
      <sheetData sheetId="12000" refreshError="1"/>
      <sheetData sheetId="12001" refreshError="1"/>
      <sheetData sheetId="12002" refreshError="1"/>
      <sheetData sheetId="12003" refreshError="1"/>
      <sheetData sheetId="12004" refreshError="1"/>
      <sheetData sheetId="12005" refreshError="1"/>
      <sheetData sheetId="12006" refreshError="1"/>
      <sheetData sheetId="12007" refreshError="1"/>
      <sheetData sheetId="12008" refreshError="1"/>
      <sheetData sheetId="12009" refreshError="1"/>
      <sheetData sheetId="12010" refreshError="1"/>
      <sheetData sheetId="12011" refreshError="1"/>
      <sheetData sheetId="12012" refreshError="1"/>
      <sheetData sheetId="12013" refreshError="1"/>
      <sheetData sheetId="12014" refreshError="1"/>
      <sheetData sheetId="12015" refreshError="1"/>
      <sheetData sheetId="12016" refreshError="1"/>
      <sheetData sheetId="12017" refreshError="1"/>
      <sheetData sheetId="12018" refreshError="1"/>
      <sheetData sheetId="12019" refreshError="1"/>
      <sheetData sheetId="12020" refreshError="1"/>
      <sheetData sheetId="12021" refreshError="1"/>
      <sheetData sheetId="12022" refreshError="1"/>
      <sheetData sheetId="12023" refreshError="1"/>
      <sheetData sheetId="12024" refreshError="1"/>
      <sheetData sheetId="12025" refreshError="1"/>
      <sheetData sheetId="12026" refreshError="1"/>
      <sheetData sheetId="12027" refreshError="1"/>
      <sheetData sheetId="12028" refreshError="1"/>
      <sheetData sheetId="12029" refreshError="1"/>
      <sheetData sheetId="12030" refreshError="1"/>
      <sheetData sheetId="12031" refreshError="1"/>
      <sheetData sheetId="12032" refreshError="1"/>
      <sheetData sheetId="12033" refreshError="1"/>
      <sheetData sheetId="12034" refreshError="1"/>
      <sheetData sheetId="12035" refreshError="1"/>
      <sheetData sheetId="12036" refreshError="1"/>
      <sheetData sheetId="12037" refreshError="1"/>
      <sheetData sheetId="12038" refreshError="1"/>
      <sheetData sheetId="12039" refreshError="1"/>
      <sheetData sheetId="12040" refreshError="1"/>
      <sheetData sheetId="12041" refreshError="1"/>
      <sheetData sheetId="12042" refreshError="1"/>
      <sheetData sheetId="12043" refreshError="1"/>
      <sheetData sheetId="12044" refreshError="1"/>
      <sheetData sheetId="12045" refreshError="1"/>
      <sheetData sheetId="12046" refreshError="1"/>
      <sheetData sheetId="12047" refreshError="1"/>
      <sheetData sheetId="12048" refreshError="1"/>
      <sheetData sheetId="12049" refreshError="1"/>
      <sheetData sheetId="12050" refreshError="1"/>
      <sheetData sheetId="12051" refreshError="1"/>
      <sheetData sheetId="12052" refreshError="1"/>
      <sheetData sheetId="12053" refreshError="1"/>
      <sheetData sheetId="12054" refreshError="1"/>
      <sheetData sheetId="12055" refreshError="1"/>
      <sheetData sheetId="12056" refreshError="1"/>
      <sheetData sheetId="12057" refreshError="1"/>
      <sheetData sheetId="12058" refreshError="1"/>
      <sheetData sheetId="12059" refreshError="1"/>
      <sheetData sheetId="12060" refreshError="1"/>
      <sheetData sheetId="12061" refreshError="1"/>
      <sheetData sheetId="12062" refreshError="1"/>
      <sheetData sheetId="12063" refreshError="1"/>
      <sheetData sheetId="12064" refreshError="1"/>
      <sheetData sheetId="12065" refreshError="1"/>
      <sheetData sheetId="12066" refreshError="1"/>
      <sheetData sheetId="12067" refreshError="1"/>
      <sheetData sheetId="12068" refreshError="1"/>
      <sheetData sheetId="12069" refreshError="1"/>
      <sheetData sheetId="12070" refreshError="1"/>
      <sheetData sheetId="12071" refreshError="1"/>
      <sheetData sheetId="12072" refreshError="1"/>
      <sheetData sheetId="12073" refreshError="1"/>
      <sheetData sheetId="12074" refreshError="1"/>
      <sheetData sheetId="12075" refreshError="1"/>
      <sheetData sheetId="12076" refreshError="1"/>
      <sheetData sheetId="12077" refreshError="1"/>
      <sheetData sheetId="12078" refreshError="1"/>
      <sheetData sheetId="12079" refreshError="1"/>
      <sheetData sheetId="12080" refreshError="1"/>
      <sheetData sheetId="12081" refreshError="1"/>
      <sheetData sheetId="12082" refreshError="1"/>
      <sheetData sheetId="12083" refreshError="1"/>
      <sheetData sheetId="12084" refreshError="1"/>
      <sheetData sheetId="12085" refreshError="1"/>
      <sheetData sheetId="12086" refreshError="1"/>
      <sheetData sheetId="12087" refreshError="1"/>
      <sheetData sheetId="12088" refreshError="1"/>
      <sheetData sheetId="12089" refreshError="1"/>
      <sheetData sheetId="12090" refreshError="1"/>
      <sheetData sheetId="12091" refreshError="1"/>
      <sheetData sheetId="12092" refreshError="1"/>
      <sheetData sheetId="12093" refreshError="1"/>
      <sheetData sheetId="12094" refreshError="1"/>
      <sheetData sheetId="12095" refreshError="1"/>
      <sheetData sheetId="12096" refreshError="1"/>
      <sheetData sheetId="12097" refreshError="1"/>
      <sheetData sheetId="12098" refreshError="1"/>
      <sheetData sheetId="12099" refreshError="1"/>
      <sheetData sheetId="12100" refreshError="1"/>
      <sheetData sheetId="12101" refreshError="1"/>
      <sheetData sheetId="12102" refreshError="1"/>
      <sheetData sheetId="12103" refreshError="1"/>
      <sheetData sheetId="12104" refreshError="1"/>
      <sheetData sheetId="12105" refreshError="1"/>
      <sheetData sheetId="12106" refreshError="1"/>
      <sheetData sheetId="12107" refreshError="1"/>
      <sheetData sheetId="12108" refreshError="1"/>
      <sheetData sheetId="12109" refreshError="1"/>
      <sheetData sheetId="12110" refreshError="1"/>
      <sheetData sheetId="12111" refreshError="1"/>
      <sheetData sheetId="12112" refreshError="1"/>
      <sheetData sheetId="12113" refreshError="1"/>
      <sheetData sheetId="12114" refreshError="1"/>
      <sheetData sheetId="12115" refreshError="1"/>
      <sheetData sheetId="12116" refreshError="1"/>
      <sheetData sheetId="12117" refreshError="1"/>
      <sheetData sheetId="12118" refreshError="1"/>
      <sheetData sheetId="12119" refreshError="1"/>
      <sheetData sheetId="12120" refreshError="1"/>
      <sheetData sheetId="12121" refreshError="1"/>
      <sheetData sheetId="12122" refreshError="1"/>
      <sheetData sheetId="12123" refreshError="1"/>
      <sheetData sheetId="12124" refreshError="1"/>
      <sheetData sheetId="12125" refreshError="1"/>
      <sheetData sheetId="12126" refreshError="1"/>
      <sheetData sheetId="12127" refreshError="1"/>
      <sheetData sheetId="12128" refreshError="1"/>
      <sheetData sheetId="12129" refreshError="1"/>
      <sheetData sheetId="12130" refreshError="1"/>
      <sheetData sheetId="12131" refreshError="1"/>
      <sheetData sheetId="12132" refreshError="1"/>
      <sheetData sheetId="12133" refreshError="1"/>
      <sheetData sheetId="12134" refreshError="1"/>
      <sheetData sheetId="12135" refreshError="1"/>
      <sheetData sheetId="12136" refreshError="1"/>
      <sheetData sheetId="12137" refreshError="1"/>
      <sheetData sheetId="12138" refreshError="1"/>
      <sheetData sheetId="12139" refreshError="1"/>
      <sheetData sheetId="12140" refreshError="1"/>
      <sheetData sheetId="12141" refreshError="1"/>
      <sheetData sheetId="12142" refreshError="1"/>
      <sheetData sheetId="12143" refreshError="1"/>
      <sheetData sheetId="12144" refreshError="1"/>
      <sheetData sheetId="12145" refreshError="1"/>
      <sheetData sheetId="12146" refreshError="1"/>
      <sheetData sheetId="12147" refreshError="1"/>
      <sheetData sheetId="12148" refreshError="1"/>
      <sheetData sheetId="12149" refreshError="1"/>
      <sheetData sheetId="12150" refreshError="1"/>
      <sheetData sheetId="12151" refreshError="1"/>
      <sheetData sheetId="12152" refreshError="1"/>
      <sheetData sheetId="12153" refreshError="1"/>
      <sheetData sheetId="12154" refreshError="1"/>
      <sheetData sheetId="12155" refreshError="1"/>
      <sheetData sheetId="12156" refreshError="1"/>
      <sheetData sheetId="12157" refreshError="1"/>
      <sheetData sheetId="12158" refreshError="1"/>
      <sheetData sheetId="12159" refreshError="1"/>
      <sheetData sheetId="12160" refreshError="1"/>
      <sheetData sheetId="12161" refreshError="1"/>
      <sheetData sheetId="12162" refreshError="1"/>
      <sheetData sheetId="12163" refreshError="1"/>
      <sheetData sheetId="12164" refreshError="1"/>
      <sheetData sheetId="12165" refreshError="1"/>
      <sheetData sheetId="12166" refreshError="1"/>
      <sheetData sheetId="12167" refreshError="1"/>
      <sheetData sheetId="12168" refreshError="1"/>
      <sheetData sheetId="12169" refreshError="1"/>
      <sheetData sheetId="12170" refreshError="1"/>
      <sheetData sheetId="12171" refreshError="1"/>
      <sheetData sheetId="12172" refreshError="1"/>
      <sheetData sheetId="12173" refreshError="1"/>
      <sheetData sheetId="12174" refreshError="1"/>
      <sheetData sheetId="12175" refreshError="1"/>
      <sheetData sheetId="12176" refreshError="1"/>
      <sheetData sheetId="12177" refreshError="1"/>
      <sheetData sheetId="12178" refreshError="1"/>
      <sheetData sheetId="12179" refreshError="1"/>
      <sheetData sheetId="12180" refreshError="1"/>
      <sheetData sheetId="12181" refreshError="1"/>
      <sheetData sheetId="12182" refreshError="1"/>
      <sheetData sheetId="12183" refreshError="1"/>
      <sheetData sheetId="12184" refreshError="1"/>
      <sheetData sheetId="12185" refreshError="1"/>
      <sheetData sheetId="12186" refreshError="1"/>
      <sheetData sheetId="12187" refreshError="1"/>
      <sheetData sheetId="12188" refreshError="1"/>
      <sheetData sheetId="12189" refreshError="1"/>
      <sheetData sheetId="12190" refreshError="1"/>
      <sheetData sheetId="12191" refreshError="1"/>
      <sheetData sheetId="12192" refreshError="1"/>
      <sheetData sheetId="12193" refreshError="1"/>
      <sheetData sheetId="12194" refreshError="1"/>
      <sheetData sheetId="12195" refreshError="1"/>
      <sheetData sheetId="12196" refreshError="1"/>
      <sheetData sheetId="12197" refreshError="1"/>
      <sheetData sheetId="12198" refreshError="1"/>
      <sheetData sheetId="12199" refreshError="1"/>
      <sheetData sheetId="12200" refreshError="1"/>
      <sheetData sheetId="12201" refreshError="1"/>
      <sheetData sheetId="12202" refreshError="1"/>
      <sheetData sheetId="12203" refreshError="1"/>
      <sheetData sheetId="12204" refreshError="1"/>
      <sheetData sheetId="12205" refreshError="1"/>
      <sheetData sheetId="12206" refreshError="1"/>
      <sheetData sheetId="12207" refreshError="1"/>
      <sheetData sheetId="12208" refreshError="1"/>
      <sheetData sheetId="12209" refreshError="1"/>
      <sheetData sheetId="12210" refreshError="1"/>
      <sheetData sheetId="12211" refreshError="1"/>
      <sheetData sheetId="12212" refreshError="1"/>
      <sheetData sheetId="12213" refreshError="1"/>
      <sheetData sheetId="12214" refreshError="1"/>
      <sheetData sheetId="12215" refreshError="1"/>
      <sheetData sheetId="12216" refreshError="1"/>
      <sheetData sheetId="12217" refreshError="1"/>
      <sheetData sheetId="12218" refreshError="1"/>
      <sheetData sheetId="12219" refreshError="1"/>
      <sheetData sheetId="12220" refreshError="1"/>
      <sheetData sheetId="12221" refreshError="1"/>
      <sheetData sheetId="12222" refreshError="1"/>
      <sheetData sheetId="12223" refreshError="1"/>
      <sheetData sheetId="12224" refreshError="1"/>
      <sheetData sheetId="12225" refreshError="1"/>
      <sheetData sheetId="12226" refreshError="1"/>
      <sheetData sheetId="12227" refreshError="1"/>
      <sheetData sheetId="12228" refreshError="1"/>
      <sheetData sheetId="12229" refreshError="1"/>
      <sheetData sheetId="12230" refreshError="1"/>
      <sheetData sheetId="12231" refreshError="1"/>
      <sheetData sheetId="12232" refreshError="1"/>
      <sheetData sheetId="12233" refreshError="1"/>
      <sheetData sheetId="12234" refreshError="1"/>
      <sheetData sheetId="12235" refreshError="1"/>
      <sheetData sheetId="12236" refreshError="1"/>
      <sheetData sheetId="12237" refreshError="1"/>
      <sheetData sheetId="12238" refreshError="1"/>
      <sheetData sheetId="12239" refreshError="1"/>
      <sheetData sheetId="12240" refreshError="1"/>
      <sheetData sheetId="12241" refreshError="1"/>
      <sheetData sheetId="12242" refreshError="1"/>
      <sheetData sheetId="12243" refreshError="1"/>
      <sheetData sheetId="12244" refreshError="1"/>
      <sheetData sheetId="12245" refreshError="1"/>
      <sheetData sheetId="12246" refreshError="1"/>
      <sheetData sheetId="12247" refreshError="1"/>
      <sheetData sheetId="12248" refreshError="1"/>
      <sheetData sheetId="12249" refreshError="1"/>
      <sheetData sheetId="12250" refreshError="1"/>
      <sheetData sheetId="12251" refreshError="1"/>
      <sheetData sheetId="12252" refreshError="1"/>
      <sheetData sheetId="12253" refreshError="1"/>
      <sheetData sheetId="12254" refreshError="1"/>
      <sheetData sheetId="12255" refreshError="1"/>
      <sheetData sheetId="12256" refreshError="1"/>
      <sheetData sheetId="12257" refreshError="1"/>
      <sheetData sheetId="12258" refreshError="1"/>
      <sheetData sheetId="12259" refreshError="1"/>
      <sheetData sheetId="12260" refreshError="1"/>
      <sheetData sheetId="12261" refreshError="1"/>
      <sheetData sheetId="12262" refreshError="1"/>
      <sheetData sheetId="12263" refreshError="1"/>
      <sheetData sheetId="12264" refreshError="1"/>
      <sheetData sheetId="12265" refreshError="1"/>
      <sheetData sheetId="12266" refreshError="1"/>
      <sheetData sheetId="12267" refreshError="1"/>
      <sheetData sheetId="12268" refreshError="1"/>
      <sheetData sheetId="12269" refreshError="1"/>
      <sheetData sheetId="12270" refreshError="1"/>
      <sheetData sheetId="12271" refreshError="1"/>
      <sheetData sheetId="12272" refreshError="1"/>
      <sheetData sheetId="12273" refreshError="1"/>
      <sheetData sheetId="12274" refreshError="1"/>
      <sheetData sheetId="12275" refreshError="1"/>
      <sheetData sheetId="12276" refreshError="1"/>
      <sheetData sheetId="12277" refreshError="1"/>
      <sheetData sheetId="12278" refreshError="1"/>
      <sheetData sheetId="12279" refreshError="1"/>
      <sheetData sheetId="12280" refreshError="1"/>
      <sheetData sheetId="12281" refreshError="1"/>
      <sheetData sheetId="12282" refreshError="1"/>
      <sheetData sheetId="12283" refreshError="1"/>
      <sheetData sheetId="12284" refreshError="1"/>
      <sheetData sheetId="12285" refreshError="1"/>
      <sheetData sheetId="12286" refreshError="1"/>
      <sheetData sheetId="12287" refreshError="1"/>
      <sheetData sheetId="12288" refreshError="1"/>
      <sheetData sheetId="12289" refreshError="1"/>
      <sheetData sheetId="12290" refreshError="1"/>
      <sheetData sheetId="12291" refreshError="1"/>
      <sheetData sheetId="12292" refreshError="1"/>
      <sheetData sheetId="12293" refreshError="1"/>
      <sheetData sheetId="12294" refreshError="1"/>
      <sheetData sheetId="12295" refreshError="1"/>
      <sheetData sheetId="12296" refreshError="1"/>
      <sheetData sheetId="12297" refreshError="1"/>
      <sheetData sheetId="12298" refreshError="1"/>
      <sheetData sheetId="12299" refreshError="1"/>
      <sheetData sheetId="12300" refreshError="1"/>
      <sheetData sheetId="12301" refreshError="1"/>
      <sheetData sheetId="12302" refreshError="1"/>
      <sheetData sheetId="12303" refreshError="1"/>
      <sheetData sheetId="12304" refreshError="1"/>
      <sheetData sheetId="12305" refreshError="1"/>
      <sheetData sheetId="12306" refreshError="1"/>
      <sheetData sheetId="12307" refreshError="1"/>
      <sheetData sheetId="12308" refreshError="1"/>
      <sheetData sheetId="12309" refreshError="1"/>
      <sheetData sheetId="12310" refreshError="1"/>
      <sheetData sheetId="12311" refreshError="1"/>
      <sheetData sheetId="12312" refreshError="1"/>
      <sheetData sheetId="12313" refreshError="1"/>
      <sheetData sheetId="12314" refreshError="1"/>
      <sheetData sheetId="12315" refreshError="1"/>
      <sheetData sheetId="12316" refreshError="1"/>
      <sheetData sheetId="12317" refreshError="1"/>
      <sheetData sheetId="12318" refreshError="1"/>
      <sheetData sheetId="12319" refreshError="1"/>
      <sheetData sheetId="12320" refreshError="1"/>
      <sheetData sheetId="12321" refreshError="1"/>
      <sheetData sheetId="12322" refreshError="1"/>
      <sheetData sheetId="12323" refreshError="1"/>
      <sheetData sheetId="12324" refreshError="1"/>
      <sheetData sheetId="12325" refreshError="1"/>
      <sheetData sheetId="12326" refreshError="1"/>
      <sheetData sheetId="12327" refreshError="1"/>
      <sheetData sheetId="12328" refreshError="1"/>
      <sheetData sheetId="12329" refreshError="1"/>
      <sheetData sheetId="12330" refreshError="1"/>
      <sheetData sheetId="12331" refreshError="1"/>
      <sheetData sheetId="12332" refreshError="1"/>
      <sheetData sheetId="12333" refreshError="1"/>
      <sheetData sheetId="12334" refreshError="1"/>
      <sheetData sheetId="12335" refreshError="1"/>
      <sheetData sheetId="12336" refreshError="1"/>
      <sheetData sheetId="12337" refreshError="1"/>
      <sheetData sheetId="12338" refreshError="1"/>
      <sheetData sheetId="12339" refreshError="1"/>
      <sheetData sheetId="12340" refreshError="1"/>
      <sheetData sheetId="12341" refreshError="1"/>
      <sheetData sheetId="12342" refreshError="1"/>
      <sheetData sheetId="12343" refreshError="1"/>
      <sheetData sheetId="12344" refreshError="1"/>
      <sheetData sheetId="12345" refreshError="1"/>
      <sheetData sheetId="12346" refreshError="1"/>
      <sheetData sheetId="12347" refreshError="1"/>
      <sheetData sheetId="12348" refreshError="1"/>
      <sheetData sheetId="12349" refreshError="1"/>
      <sheetData sheetId="12350" refreshError="1"/>
      <sheetData sheetId="12351" refreshError="1"/>
      <sheetData sheetId="12352" refreshError="1"/>
      <sheetData sheetId="12353" refreshError="1"/>
      <sheetData sheetId="12354" refreshError="1"/>
      <sheetData sheetId="12355" refreshError="1"/>
      <sheetData sheetId="12356" refreshError="1"/>
      <sheetData sheetId="12357" refreshError="1"/>
      <sheetData sheetId="12358" refreshError="1"/>
      <sheetData sheetId="12359" refreshError="1"/>
      <sheetData sheetId="12360" refreshError="1"/>
      <sheetData sheetId="12361" refreshError="1"/>
      <sheetData sheetId="12362" refreshError="1"/>
      <sheetData sheetId="12363" refreshError="1"/>
      <sheetData sheetId="12364" refreshError="1"/>
      <sheetData sheetId="12365" refreshError="1"/>
      <sheetData sheetId="12366" refreshError="1"/>
      <sheetData sheetId="12367" refreshError="1"/>
      <sheetData sheetId="12368" refreshError="1"/>
      <sheetData sheetId="12369" refreshError="1"/>
      <sheetData sheetId="12370" refreshError="1"/>
      <sheetData sheetId="12371" refreshError="1"/>
      <sheetData sheetId="12372" refreshError="1"/>
      <sheetData sheetId="12373" refreshError="1"/>
      <sheetData sheetId="12374" refreshError="1"/>
      <sheetData sheetId="12375" refreshError="1"/>
      <sheetData sheetId="12376" refreshError="1"/>
      <sheetData sheetId="12377" refreshError="1"/>
      <sheetData sheetId="12378" refreshError="1"/>
      <sheetData sheetId="12379" refreshError="1"/>
      <sheetData sheetId="12380" refreshError="1"/>
      <sheetData sheetId="12381" refreshError="1"/>
      <sheetData sheetId="12382" refreshError="1"/>
      <sheetData sheetId="12383" refreshError="1"/>
      <sheetData sheetId="12384" refreshError="1"/>
      <sheetData sheetId="12385" refreshError="1"/>
      <sheetData sheetId="12386" refreshError="1"/>
      <sheetData sheetId="12387" refreshError="1"/>
      <sheetData sheetId="12388" refreshError="1"/>
      <sheetData sheetId="12389" refreshError="1"/>
      <sheetData sheetId="12390" refreshError="1"/>
      <sheetData sheetId="12391" refreshError="1"/>
      <sheetData sheetId="12392" refreshError="1"/>
      <sheetData sheetId="12393" refreshError="1"/>
      <sheetData sheetId="12394" refreshError="1"/>
      <sheetData sheetId="12395" refreshError="1"/>
      <sheetData sheetId="12396" refreshError="1"/>
      <sheetData sheetId="12397" refreshError="1"/>
      <sheetData sheetId="12398" refreshError="1"/>
      <sheetData sheetId="12399" refreshError="1"/>
      <sheetData sheetId="12400" refreshError="1"/>
      <sheetData sheetId="12401" refreshError="1"/>
      <sheetData sheetId="12402" refreshError="1"/>
      <sheetData sheetId="12403" refreshError="1"/>
      <sheetData sheetId="12404" refreshError="1"/>
      <sheetData sheetId="12405" refreshError="1"/>
      <sheetData sheetId="12406" refreshError="1"/>
      <sheetData sheetId="12407" refreshError="1"/>
      <sheetData sheetId="12408" refreshError="1"/>
      <sheetData sheetId="12409" refreshError="1"/>
      <sheetData sheetId="12410" refreshError="1"/>
      <sheetData sheetId="12411" refreshError="1"/>
      <sheetData sheetId="12412" refreshError="1"/>
      <sheetData sheetId="12413" refreshError="1"/>
      <sheetData sheetId="12414" refreshError="1"/>
      <sheetData sheetId="12415" refreshError="1"/>
      <sheetData sheetId="12416" refreshError="1"/>
      <sheetData sheetId="12417" refreshError="1"/>
      <sheetData sheetId="12418" refreshError="1"/>
      <sheetData sheetId="12419" refreshError="1"/>
      <sheetData sheetId="12420" refreshError="1"/>
      <sheetData sheetId="12421" refreshError="1"/>
      <sheetData sheetId="12422" refreshError="1"/>
      <sheetData sheetId="12423" refreshError="1"/>
      <sheetData sheetId="12424" refreshError="1"/>
      <sheetData sheetId="12425" refreshError="1"/>
      <sheetData sheetId="12426" refreshError="1"/>
      <sheetData sheetId="12427" refreshError="1"/>
      <sheetData sheetId="12428" refreshError="1"/>
      <sheetData sheetId="12429" refreshError="1"/>
      <sheetData sheetId="12430" refreshError="1"/>
      <sheetData sheetId="12431" refreshError="1"/>
      <sheetData sheetId="12432" refreshError="1"/>
      <sheetData sheetId="12433" refreshError="1"/>
      <sheetData sheetId="12434" refreshError="1"/>
      <sheetData sheetId="12435" refreshError="1"/>
      <sheetData sheetId="12436" refreshError="1"/>
      <sheetData sheetId="12437" refreshError="1"/>
      <sheetData sheetId="12438" refreshError="1"/>
      <sheetData sheetId="12439" refreshError="1"/>
      <sheetData sheetId="12440" refreshError="1"/>
      <sheetData sheetId="12441" refreshError="1"/>
      <sheetData sheetId="12442" refreshError="1"/>
      <sheetData sheetId="12443" refreshError="1"/>
      <sheetData sheetId="12444" refreshError="1"/>
      <sheetData sheetId="12445" refreshError="1"/>
      <sheetData sheetId="12446" refreshError="1"/>
      <sheetData sheetId="12447" refreshError="1"/>
      <sheetData sheetId="12448" refreshError="1"/>
      <sheetData sheetId="12449" refreshError="1"/>
      <sheetData sheetId="12450" refreshError="1"/>
      <sheetData sheetId="12451" refreshError="1"/>
      <sheetData sheetId="12452" refreshError="1"/>
      <sheetData sheetId="12453" refreshError="1"/>
      <sheetData sheetId="12454" refreshError="1"/>
      <sheetData sheetId="12455" refreshError="1"/>
      <sheetData sheetId="12456" refreshError="1"/>
      <sheetData sheetId="12457" refreshError="1"/>
      <sheetData sheetId="12458" refreshError="1"/>
      <sheetData sheetId="12459" refreshError="1"/>
      <sheetData sheetId="12460" refreshError="1"/>
      <sheetData sheetId="12461" refreshError="1"/>
      <sheetData sheetId="12462" refreshError="1"/>
      <sheetData sheetId="12463" refreshError="1"/>
      <sheetData sheetId="12464" refreshError="1"/>
      <sheetData sheetId="12465" refreshError="1"/>
      <sheetData sheetId="12466" refreshError="1"/>
      <sheetData sheetId="12467" refreshError="1"/>
      <sheetData sheetId="12468" refreshError="1"/>
      <sheetData sheetId="12469" refreshError="1"/>
      <sheetData sheetId="12470" refreshError="1"/>
      <sheetData sheetId="12471" refreshError="1"/>
      <sheetData sheetId="12472" refreshError="1"/>
      <sheetData sheetId="12473" refreshError="1"/>
      <sheetData sheetId="12474" refreshError="1"/>
      <sheetData sheetId="12475" refreshError="1"/>
      <sheetData sheetId="12476" refreshError="1"/>
      <sheetData sheetId="12477" refreshError="1"/>
      <sheetData sheetId="12478" refreshError="1"/>
      <sheetData sheetId="12479" refreshError="1"/>
      <sheetData sheetId="12480" refreshError="1"/>
      <sheetData sheetId="12481" refreshError="1"/>
      <sheetData sheetId="12482" refreshError="1"/>
      <sheetData sheetId="12483" refreshError="1"/>
      <sheetData sheetId="12484" refreshError="1"/>
      <sheetData sheetId="12485" refreshError="1"/>
      <sheetData sheetId="12486" refreshError="1"/>
      <sheetData sheetId="12487" refreshError="1"/>
      <sheetData sheetId="12488" refreshError="1"/>
      <sheetData sheetId="12489" refreshError="1"/>
      <sheetData sheetId="12490" refreshError="1"/>
      <sheetData sheetId="12491" refreshError="1"/>
      <sheetData sheetId="12492" refreshError="1"/>
      <sheetData sheetId="12493" refreshError="1"/>
      <sheetData sheetId="12494" refreshError="1"/>
      <sheetData sheetId="12495" refreshError="1"/>
      <sheetData sheetId="12496" refreshError="1"/>
      <sheetData sheetId="12497" refreshError="1"/>
      <sheetData sheetId="12498" refreshError="1"/>
      <sheetData sheetId="12499" refreshError="1"/>
      <sheetData sheetId="12500" refreshError="1"/>
      <sheetData sheetId="12501" refreshError="1"/>
      <sheetData sheetId="12502" refreshError="1"/>
      <sheetData sheetId="12503" refreshError="1"/>
      <sheetData sheetId="12504" refreshError="1"/>
      <sheetData sheetId="12505" refreshError="1"/>
      <sheetData sheetId="12506" refreshError="1"/>
      <sheetData sheetId="12507" refreshError="1"/>
      <sheetData sheetId="12508" refreshError="1"/>
      <sheetData sheetId="12509" refreshError="1"/>
      <sheetData sheetId="12510" refreshError="1"/>
      <sheetData sheetId="12511" refreshError="1"/>
      <sheetData sheetId="12512" refreshError="1"/>
      <sheetData sheetId="12513" refreshError="1"/>
      <sheetData sheetId="12514" refreshError="1"/>
      <sheetData sheetId="12515" refreshError="1"/>
      <sheetData sheetId="12516" refreshError="1"/>
      <sheetData sheetId="12517" refreshError="1"/>
      <sheetData sheetId="12518" refreshError="1"/>
      <sheetData sheetId="12519" refreshError="1"/>
      <sheetData sheetId="12520" refreshError="1"/>
      <sheetData sheetId="12521" refreshError="1"/>
      <sheetData sheetId="12522" refreshError="1"/>
      <sheetData sheetId="12523" refreshError="1"/>
      <sheetData sheetId="12524" refreshError="1"/>
      <sheetData sheetId="12525" refreshError="1"/>
      <sheetData sheetId="12526" refreshError="1"/>
      <sheetData sheetId="12527" refreshError="1"/>
      <sheetData sheetId="12528" refreshError="1"/>
      <sheetData sheetId="12529" refreshError="1"/>
      <sheetData sheetId="12530" refreshError="1"/>
      <sheetData sheetId="12531" refreshError="1"/>
      <sheetData sheetId="12532" refreshError="1"/>
      <sheetData sheetId="12533" refreshError="1"/>
      <sheetData sheetId="12534" refreshError="1"/>
      <sheetData sheetId="12535" refreshError="1"/>
      <sheetData sheetId="12536" refreshError="1"/>
      <sheetData sheetId="12537" refreshError="1"/>
      <sheetData sheetId="12538" refreshError="1"/>
      <sheetData sheetId="12539" refreshError="1"/>
      <sheetData sheetId="12540" refreshError="1"/>
      <sheetData sheetId="12541" refreshError="1"/>
      <sheetData sheetId="12542" refreshError="1"/>
      <sheetData sheetId="12543" refreshError="1"/>
      <sheetData sheetId="12544" refreshError="1"/>
      <sheetData sheetId="12545" refreshError="1"/>
      <sheetData sheetId="12546" refreshError="1"/>
      <sheetData sheetId="12547" refreshError="1"/>
      <sheetData sheetId="12548" refreshError="1"/>
      <sheetData sheetId="12549" refreshError="1"/>
      <sheetData sheetId="12550" refreshError="1"/>
      <sheetData sheetId="12551" refreshError="1"/>
      <sheetData sheetId="12552" refreshError="1"/>
      <sheetData sheetId="12553" refreshError="1"/>
      <sheetData sheetId="12554" refreshError="1"/>
      <sheetData sheetId="12555" refreshError="1"/>
      <sheetData sheetId="12556" refreshError="1"/>
      <sheetData sheetId="12557" refreshError="1"/>
      <sheetData sheetId="12558" refreshError="1"/>
      <sheetData sheetId="12559" refreshError="1"/>
      <sheetData sheetId="12560" refreshError="1"/>
      <sheetData sheetId="12561" refreshError="1"/>
      <sheetData sheetId="12562" refreshError="1"/>
      <sheetData sheetId="12563" refreshError="1"/>
      <sheetData sheetId="12564" refreshError="1"/>
      <sheetData sheetId="12565" refreshError="1"/>
      <sheetData sheetId="12566" refreshError="1"/>
      <sheetData sheetId="12567" refreshError="1"/>
      <sheetData sheetId="12568" refreshError="1"/>
      <sheetData sheetId="12569" refreshError="1"/>
      <sheetData sheetId="12570" refreshError="1"/>
      <sheetData sheetId="12571" refreshError="1"/>
      <sheetData sheetId="12572" refreshError="1"/>
      <sheetData sheetId="12573" refreshError="1"/>
      <sheetData sheetId="12574" refreshError="1"/>
      <sheetData sheetId="12575" refreshError="1"/>
      <sheetData sheetId="12576" refreshError="1"/>
      <sheetData sheetId="12577" refreshError="1"/>
      <sheetData sheetId="12578" refreshError="1"/>
      <sheetData sheetId="12579" refreshError="1"/>
      <sheetData sheetId="12580" refreshError="1"/>
      <sheetData sheetId="12581" refreshError="1"/>
      <sheetData sheetId="12582" refreshError="1"/>
      <sheetData sheetId="12583" refreshError="1"/>
      <sheetData sheetId="12584" refreshError="1"/>
      <sheetData sheetId="12585" refreshError="1"/>
      <sheetData sheetId="12586" refreshError="1"/>
      <sheetData sheetId="12587" refreshError="1"/>
      <sheetData sheetId="12588" refreshError="1"/>
      <sheetData sheetId="12589" refreshError="1"/>
      <sheetData sheetId="12590" refreshError="1"/>
      <sheetData sheetId="12591" refreshError="1"/>
      <sheetData sheetId="12592" refreshError="1"/>
      <sheetData sheetId="12593" refreshError="1"/>
      <sheetData sheetId="12594" refreshError="1"/>
      <sheetData sheetId="12595" refreshError="1"/>
      <sheetData sheetId="12596" refreshError="1"/>
      <sheetData sheetId="12597" refreshError="1"/>
      <sheetData sheetId="12598" refreshError="1"/>
      <sheetData sheetId="12599" refreshError="1"/>
      <sheetData sheetId="12600" refreshError="1"/>
      <sheetData sheetId="12601" refreshError="1"/>
      <sheetData sheetId="12602" refreshError="1"/>
      <sheetData sheetId="12603" refreshError="1"/>
      <sheetData sheetId="12604" refreshError="1"/>
      <sheetData sheetId="12605" refreshError="1"/>
      <sheetData sheetId="12606" refreshError="1"/>
      <sheetData sheetId="12607" refreshError="1"/>
      <sheetData sheetId="12608" refreshError="1"/>
      <sheetData sheetId="12609" refreshError="1"/>
      <sheetData sheetId="12610" refreshError="1"/>
      <sheetData sheetId="12611" refreshError="1"/>
      <sheetData sheetId="12612" refreshError="1"/>
      <sheetData sheetId="12613" refreshError="1"/>
      <sheetData sheetId="12614" refreshError="1"/>
      <sheetData sheetId="12615" refreshError="1"/>
      <sheetData sheetId="12616" refreshError="1"/>
      <sheetData sheetId="12617" refreshError="1"/>
      <sheetData sheetId="12618" refreshError="1"/>
      <sheetData sheetId="12619" refreshError="1"/>
      <sheetData sheetId="12620" refreshError="1"/>
      <sheetData sheetId="12621" refreshError="1"/>
      <sheetData sheetId="12622" refreshError="1"/>
      <sheetData sheetId="12623" refreshError="1"/>
      <sheetData sheetId="12624" refreshError="1"/>
      <sheetData sheetId="12625" refreshError="1"/>
      <sheetData sheetId="12626" refreshError="1"/>
      <sheetData sheetId="12627" refreshError="1"/>
      <sheetData sheetId="12628" refreshError="1"/>
      <sheetData sheetId="12629" refreshError="1"/>
      <sheetData sheetId="12630" refreshError="1"/>
      <sheetData sheetId="12631" refreshError="1"/>
      <sheetData sheetId="12632" refreshError="1"/>
      <sheetData sheetId="12633" refreshError="1"/>
      <sheetData sheetId="12634" refreshError="1"/>
      <sheetData sheetId="12635" refreshError="1"/>
      <sheetData sheetId="12636" refreshError="1"/>
      <sheetData sheetId="12637" refreshError="1"/>
      <sheetData sheetId="12638" refreshError="1"/>
      <sheetData sheetId="12639" refreshError="1"/>
      <sheetData sheetId="12640" refreshError="1"/>
      <sheetData sheetId="12641" refreshError="1"/>
      <sheetData sheetId="12642" refreshError="1"/>
      <sheetData sheetId="12643" refreshError="1"/>
      <sheetData sheetId="12644" refreshError="1"/>
      <sheetData sheetId="12645" refreshError="1"/>
      <sheetData sheetId="12646" refreshError="1"/>
      <sheetData sheetId="12647" refreshError="1"/>
      <sheetData sheetId="12648" refreshError="1"/>
      <sheetData sheetId="12649" refreshError="1"/>
      <sheetData sheetId="12650" refreshError="1"/>
      <sheetData sheetId="12651" refreshError="1"/>
      <sheetData sheetId="12652" refreshError="1"/>
      <sheetData sheetId="12653" refreshError="1"/>
      <sheetData sheetId="12654" refreshError="1"/>
      <sheetData sheetId="12655" refreshError="1"/>
      <sheetData sheetId="12656" refreshError="1"/>
      <sheetData sheetId="12657" refreshError="1"/>
      <sheetData sheetId="12658" refreshError="1"/>
      <sheetData sheetId="12659" refreshError="1"/>
      <sheetData sheetId="12660" refreshError="1"/>
      <sheetData sheetId="12661" refreshError="1"/>
      <sheetData sheetId="12662" refreshError="1"/>
      <sheetData sheetId="12663" refreshError="1"/>
      <sheetData sheetId="12664" refreshError="1"/>
      <sheetData sheetId="12665" refreshError="1"/>
      <sheetData sheetId="12666" refreshError="1"/>
      <sheetData sheetId="12667" refreshError="1"/>
      <sheetData sheetId="12668" refreshError="1"/>
      <sheetData sheetId="12669" refreshError="1"/>
      <sheetData sheetId="12670" refreshError="1"/>
      <sheetData sheetId="12671" refreshError="1"/>
      <sheetData sheetId="12672" refreshError="1"/>
      <sheetData sheetId="12673" refreshError="1"/>
      <sheetData sheetId="12674" refreshError="1"/>
      <sheetData sheetId="12675" refreshError="1"/>
      <sheetData sheetId="12676" refreshError="1"/>
      <sheetData sheetId="12677" refreshError="1"/>
      <sheetData sheetId="12678" refreshError="1"/>
      <sheetData sheetId="12679" refreshError="1"/>
      <sheetData sheetId="12680" refreshError="1"/>
      <sheetData sheetId="12681" refreshError="1"/>
      <sheetData sheetId="12682" refreshError="1"/>
      <sheetData sheetId="12683" refreshError="1"/>
      <sheetData sheetId="12684" refreshError="1"/>
      <sheetData sheetId="12685" refreshError="1"/>
      <sheetData sheetId="12686" refreshError="1"/>
      <sheetData sheetId="12687" refreshError="1"/>
      <sheetData sheetId="12688" refreshError="1"/>
      <sheetData sheetId="12689" refreshError="1"/>
      <sheetData sheetId="12690" refreshError="1"/>
      <sheetData sheetId="12691" refreshError="1"/>
      <sheetData sheetId="12692" refreshError="1"/>
      <sheetData sheetId="12693" refreshError="1"/>
      <sheetData sheetId="12694" refreshError="1"/>
      <sheetData sheetId="12695" refreshError="1"/>
      <sheetData sheetId="12696" refreshError="1"/>
      <sheetData sheetId="12697" refreshError="1"/>
      <sheetData sheetId="12698" refreshError="1"/>
      <sheetData sheetId="12699" refreshError="1"/>
      <sheetData sheetId="12700" refreshError="1"/>
      <sheetData sheetId="12701" refreshError="1"/>
      <sheetData sheetId="12702" refreshError="1"/>
      <sheetData sheetId="12703" refreshError="1"/>
      <sheetData sheetId="12704" refreshError="1"/>
      <sheetData sheetId="12705" refreshError="1"/>
      <sheetData sheetId="12706" refreshError="1"/>
      <sheetData sheetId="12707" refreshError="1"/>
      <sheetData sheetId="12708" refreshError="1"/>
      <sheetData sheetId="12709" refreshError="1"/>
      <sheetData sheetId="12710" refreshError="1"/>
      <sheetData sheetId="12711" refreshError="1"/>
      <sheetData sheetId="12712" refreshError="1"/>
      <sheetData sheetId="12713" refreshError="1"/>
      <sheetData sheetId="12714" refreshError="1"/>
      <sheetData sheetId="12715" refreshError="1"/>
      <sheetData sheetId="12716" refreshError="1"/>
      <sheetData sheetId="12717" refreshError="1"/>
      <sheetData sheetId="12718" refreshError="1"/>
      <sheetData sheetId="12719" refreshError="1"/>
      <sheetData sheetId="12720" refreshError="1"/>
      <sheetData sheetId="12721" refreshError="1"/>
      <sheetData sheetId="12722" refreshError="1"/>
      <sheetData sheetId="12723" refreshError="1"/>
      <sheetData sheetId="12724" refreshError="1"/>
      <sheetData sheetId="12725" refreshError="1"/>
      <sheetData sheetId="12726" refreshError="1"/>
      <sheetData sheetId="12727" refreshError="1"/>
      <sheetData sheetId="12728" refreshError="1"/>
      <sheetData sheetId="12729" refreshError="1"/>
      <sheetData sheetId="12730" refreshError="1"/>
      <sheetData sheetId="12731" refreshError="1"/>
      <sheetData sheetId="12732" refreshError="1"/>
      <sheetData sheetId="12733" refreshError="1"/>
      <sheetData sheetId="12734" refreshError="1"/>
      <sheetData sheetId="12735" refreshError="1"/>
      <sheetData sheetId="12736" refreshError="1"/>
      <sheetData sheetId="12737" refreshError="1"/>
      <sheetData sheetId="12738" refreshError="1"/>
      <sheetData sheetId="12739" refreshError="1"/>
      <sheetData sheetId="12740" refreshError="1"/>
      <sheetData sheetId="12741" refreshError="1"/>
      <sheetData sheetId="12742" refreshError="1"/>
      <sheetData sheetId="12743" refreshError="1"/>
      <sheetData sheetId="12744" refreshError="1"/>
      <sheetData sheetId="12745" refreshError="1"/>
      <sheetData sheetId="12746" refreshError="1"/>
      <sheetData sheetId="12747" refreshError="1"/>
      <sheetData sheetId="12748" refreshError="1"/>
      <sheetData sheetId="12749" refreshError="1"/>
      <sheetData sheetId="12750" refreshError="1"/>
      <sheetData sheetId="12751" refreshError="1"/>
      <sheetData sheetId="12752" refreshError="1"/>
      <sheetData sheetId="12753" refreshError="1"/>
      <sheetData sheetId="12754" refreshError="1"/>
      <sheetData sheetId="12755" refreshError="1"/>
      <sheetData sheetId="12756" refreshError="1"/>
      <sheetData sheetId="12757" refreshError="1"/>
      <sheetData sheetId="12758" refreshError="1"/>
      <sheetData sheetId="12759" refreshError="1"/>
      <sheetData sheetId="12760" refreshError="1"/>
      <sheetData sheetId="12761" refreshError="1"/>
      <sheetData sheetId="12762" refreshError="1"/>
      <sheetData sheetId="12763" refreshError="1"/>
      <sheetData sheetId="12764" refreshError="1"/>
      <sheetData sheetId="12765" refreshError="1"/>
      <sheetData sheetId="12766" refreshError="1"/>
      <sheetData sheetId="12767" refreshError="1"/>
      <sheetData sheetId="12768" refreshError="1"/>
      <sheetData sheetId="12769" refreshError="1"/>
      <sheetData sheetId="12770" refreshError="1"/>
      <sheetData sheetId="12771" refreshError="1"/>
      <sheetData sheetId="12772" refreshError="1"/>
      <sheetData sheetId="12773" refreshError="1"/>
      <sheetData sheetId="12774" refreshError="1"/>
      <sheetData sheetId="12775" refreshError="1"/>
      <sheetData sheetId="12776" refreshError="1"/>
      <sheetData sheetId="12777" refreshError="1"/>
      <sheetData sheetId="12778" refreshError="1"/>
      <sheetData sheetId="12779" refreshError="1"/>
      <sheetData sheetId="12780" refreshError="1"/>
      <sheetData sheetId="12781" refreshError="1"/>
      <sheetData sheetId="12782" refreshError="1"/>
      <sheetData sheetId="12783" refreshError="1"/>
      <sheetData sheetId="12784" refreshError="1"/>
      <sheetData sheetId="12785" refreshError="1"/>
      <sheetData sheetId="12786" refreshError="1"/>
      <sheetData sheetId="12787" refreshError="1"/>
      <sheetData sheetId="12788" refreshError="1"/>
      <sheetData sheetId="12789" refreshError="1"/>
      <sheetData sheetId="12790" refreshError="1"/>
      <sheetData sheetId="12791" refreshError="1"/>
      <sheetData sheetId="12792" refreshError="1"/>
      <sheetData sheetId="12793" refreshError="1"/>
      <sheetData sheetId="12794" refreshError="1"/>
      <sheetData sheetId="12795" refreshError="1"/>
      <sheetData sheetId="12796" refreshError="1"/>
      <sheetData sheetId="12797" refreshError="1"/>
      <sheetData sheetId="12798" refreshError="1"/>
      <sheetData sheetId="12799" refreshError="1"/>
      <sheetData sheetId="12800" refreshError="1"/>
      <sheetData sheetId="12801" refreshError="1"/>
      <sheetData sheetId="12802" refreshError="1"/>
      <sheetData sheetId="12803" refreshError="1"/>
      <sheetData sheetId="12804" refreshError="1"/>
      <sheetData sheetId="12805" refreshError="1"/>
      <sheetData sheetId="12806" refreshError="1"/>
      <sheetData sheetId="12807" refreshError="1"/>
      <sheetData sheetId="12808" refreshError="1"/>
      <sheetData sheetId="12809" refreshError="1"/>
      <sheetData sheetId="12810" refreshError="1"/>
      <sheetData sheetId="12811" refreshError="1"/>
      <sheetData sheetId="12812" refreshError="1"/>
      <sheetData sheetId="12813" refreshError="1"/>
      <sheetData sheetId="12814" refreshError="1"/>
      <sheetData sheetId="12815" refreshError="1"/>
      <sheetData sheetId="12816" refreshError="1"/>
      <sheetData sheetId="12817" refreshError="1"/>
      <sheetData sheetId="12818" refreshError="1"/>
      <sheetData sheetId="12819" refreshError="1"/>
      <sheetData sheetId="12820" refreshError="1"/>
      <sheetData sheetId="12821" refreshError="1"/>
      <sheetData sheetId="12822" refreshError="1"/>
      <sheetData sheetId="12823" refreshError="1"/>
      <sheetData sheetId="12824" refreshError="1"/>
      <sheetData sheetId="12825" refreshError="1"/>
      <sheetData sheetId="12826" refreshError="1"/>
      <sheetData sheetId="12827" refreshError="1"/>
      <sheetData sheetId="12828" refreshError="1"/>
      <sheetData sheetId="12829" refreshError="1"/>
      <sheetData sheetId="12830" refreshError="1"/>
      <sheetData sheetId="12831" refreshError="1"/>
      <sheetData sheetId="12832" refreshError="1"/>
      <sheetData sheetId="12833" refreshError="1"/>
      <sheetData sheetId="12834" refreshError="1"/>
      <sheetData sheetId="12835" refreshError="1"/>
      <sheetData sheetId="12836" refreshError="1"/>
      <sheetData sheetId="12837" refreshError="1"/>
      <sheetData sheetId="12838" refreshError="1"/>
      <sheetData sheetId="12839" refreshError="1"/>
      <sheetData sheetId="12840" refreshError="1"/>
      <sheetData sheetId="12841" refreshError="1"/>
      <sheetData sheetId="12842" refreshError="1"/>
      <sheetData sheetId="12843" refreshError="1"/>
      <sheetData sheetId="12844" refreshError="1"/>
      <sheetData sheetId="12845" refreshError="1"/>
      <sheetData sheetId="12846" refreshError="1"/>
      <sheetData sheetId="12847" refreshError="1"/>
      <sheetData sheetId="12848" refreshError="1"/>
      <sheetData sheetId="12849" refreshError="1"/>
      <sheetData sheetId="12850" refreshError="1"/>
      <sheetData sheetId="12851" refreshError="1"/>
      <sheetData sheetId="12852" refreshError="1"/>
      <sheetData sheetId="12853" refreshError="1"/>
      <sheetData sheetId="12854" refreshError="1"/>
      <sheetData sheetId="12855" refreshError="1"/>
      <sheetData sheetId="12856" refreshError="1"/>
      <sheetData sheetId="12857" refreshError="1"/>
      <sheetData sheetId="12858" refreshError="1"/>
      <sheetData sheetId="12859" refreshError="1"/>
      <sheetData sheetId="12860" refreshError="1"/>
      <sheetData sheetId="12861" refreshError="1"/>
      <sheetData sheetId="12862" refreshError="1"/>
      <sheetData sheetId="12863" refreshError="1"/>
      <sheetData sheetId="12864" refreshError="1"/>
      <sheetData sheetId="12865" refreshError="1"/>
      <sheetData sheetId="12866" refreshError="1"/>
      <sheetData sheetId="12867" refreshError="1"/>
      <sheetData sheetId="12868" refreshError="1"/>
      <sheetData sheetId="12869" refreshError="1"/>
      <sheetData sheetId="12870" refreshError="1"/>
      <sheetData sheetId="12871" refreshError="1"/>
      <sheetData sheetId="12872" refreshError="1"/>
      <sheetData sheetId="12873" refreshError="1"/>
      <sheetData sheetId="12874" refreshError="1"/>
      <sheetData sheetId="12875" refreshError="1"/>
      <sheetData sheetId="12876" refreshError="1"/>
      <sheetData sheetId="12877" refreshError="1"/>
      <sheetData sheetId="12878" refreshError="1"/>
      <sheetData sheetId="12879" refreshError="1"/>
      <sheetData sheetId="12880" refreshError="1"/>
      <sheetData sheetId="12881" refreshError="1"/>
      <sheetData sheetId="12882" refreshError="1"/>
      <sheetData sheetId="12883" refreshError="1"/>
      <sheetData sheetId="12884" refreshError="1"/>
      <sheetData sheetId="12885" refreshError="1"/>
      <sheetData sheetId="12886" refreshError="1"/>
      <sheetData sheetId="12887" refreshError="1"/>
      <sheetData sheetId="12888" refreshError="1"/>
      <sheetData sheetId="12889" refreshError="1"/>
      <sheetData sheetId="12890" refreshError="1"/>
      <sheetData sheetId="12891" refreshError="1"/>
      <sheetData sheetId="12892" refreshError="1"/>
      <sheetData sheetId="12893" refreshError="1"/>
      <sheetData sheetId="12894" refreshError="1"/>
      <sheetData sheetId="12895" refreshError="1"/>
      <sheetData sheetId="12896" refreshError="1"/>
      <sheetData sheetId="12897" refreshError="1"/>
      <sheetData sheetId="12898" refreshError="1"/>
      <sheetData sheetId="12899" refreshError="1"/>
      <sheetData sheetId="12900" refreshError="1"/>
      <sheetData sheetId="12901" refreshError="1"/>
      <sheetData sheetId="12902" refreshError="1"/>
      <sheetData sheetId="12903" refreshError="1"/>
      <sheetData sheetId="12904" refreshError="1"/>
      <sheetData sheetId="12905" refreshError="1"/>
      <sheetData sheetId="12906" refreshError="1"/>
      <sheetData sheetId="12907" refreshError="1"/>
      <sheetData sheetId="12908" refreshError="1"/>
      <sheetData sheetId="12909" refreshError="1"/>
      <sheetData sheetId="12910" refreshError="1"/>
      <sheetData sheetId="12911" refreshError="1"/>
      <sheetData sheetId="12912" refreshError="1"/>
      <sheetData sheetId="12913" refreshError="1"/>
      <sheetData sheetId="12914" refreshError="1"/>
      <sheetData sheetId="12915" refreshError="1"/>
      <sheetData sheetId="12916" refreshError="1"/>
      <sheetData sheetId="12917" refreshError="1"/>
      <sheetData sheetId="12918" refreshError="1"/>
      <sheetData sheetId="12919" refreshError="1"/>
      <sheetData sheetId="12920" refreshError="1"/>
      <sheetData sheetId="12921" refreshError="1"/>
      <sheetData sheetId="12922" refreshError="1"/>
      <sheetData sheetId="12923" refreshError="1"/>
      <sheetData sheetId="12924" refreshError="1"/>
      <sheetData sheetId="12925" refreshError="1"/>
      <sheetData sheetId="12926" refreshError="1"/>
      <sheetData sheetId="12927" refreshError="1"/>
      <sheetData sheetId="12928" refreshError="1"/>
      <sheetData sheetId="12929" refreshError="1"/>
      <sheetData sheetId="12930" refreshError="1"/>
      <sheetData sheetId="12931" refreshError="1"/>
      <sheetData sheetId="12932" refreshError="1"/>
      <sheetData sheetId="12933" refreshError="1"/>
      <sheetData sheetId="12934" refreshError="1"/>
      <sheetData sheetId="12935" refreshError="1"/>
      <sheetData sheetId="12936" refreshError="1"/>
      <sheetData sheetId="12937" refreshError="1"/>
      <sheetData sheetId="12938" refreshError="1"/>
      <sheetData sheetId="12939" refreshError="1"/>
      <sheetData sheetId="12940" refreshError="1"/>
      <sheetData sheetId="12941" refreshError="1"/>
      <sheetData sheetId="12942" refreshError="1"/>
      <sheetData sheetId="12943" refreshError="1"/>
      <sheetData sheetId="12944" refreshError="1"/>
      <sheetData sheetId="12945" refreshError="1"/>
      <sheetData sheetId="12946" refreshError="1"/>
      <sheetData sheetId="12947" refreshError="1"/>
      <sheetData sheetId="12948" refreshError="1"/>
      <sheetData sheetId="12949" refreshError="1"/>
      <sheetData sheetId="12950" refreshError="1"/>
      <sheetData sheetId="12951" refreshError="1"/>
      <sheetData sheetId="12952" refreshError="1"/>
      <sheetData sheetId="12953" refreshError="1"/>
      <sheetData sheetId="12954" refreshError="1"/>
      <sheetData sheetId="12955" refreshError="1"/>
      <sheetData sheetId="12956" refreshError="1"/>
      <sheetData sheetId="12957" refreshError="1"/>
      <sheetData sheetId="12958" refreshError="1"/>
      <sheetData sheetId="12959" refreshError="1"/>
      <sheetData sheetId="12960" refreshError="1"/>
      <sheetData sheetId="12961" refreshError="1"/>
      <sheetData sheetId="12962" refreshError="1"/>
      <sheetData sheetId="12963" refreshError="1"/>
      <sheetData sheetId="12964" refreshError="1"/>
      <sheetData sheetId="12965" refreshError="1"/>
      <sheetData sheetId="12966" refreshError="1"/>
      <sheetData sheetId="12967" refreshError="1"/>
      <sheetData sheetId="12968" refreshError="1"/>
      <sheetData sheetId="12969" refreshError="1"/>
      <sheetData sheetId="12970" refreshError="1"/>
      <sheetData sheetId="12971" refreshError="1"/>
      <sheetData sheetId="12972" refreshError="1"/>
      <sheetData sheetId="12973" refreshError="1"/>
      <sheetData sheetId="12974" refreshError="1"/>
      <sheetData sheetId="12975" refreshError="1"/>
      <sheetData sheetId="12976" refreshError="1"/>
      <sheetData sheetId="12977" refreshError="1"/>
      <sheetData sheetId="12978" refreshError="1"/>
      <sheetData sheetId="12979" refreshError="1"/>
      <sheetData sheetId="12980" refreshError="1"/>
      <sheetData sheetId="12981" refreshError="1"/>
      <sheetData sheetId="12982" refreshError="1"/>
      <sheetData sheetId="12983" refreshError="1"/>
      <sheetData sheetId="12984" refreshError="1"/>
      <sheetData sheetId="12985" refreshError="1"/>
      <sheetData sheetId="12986" refreshError="1"/>
      <sheetData sheetId="12987" refreshError="1"/>
      <sheetData sheetId="12988" refreshError="1"/>
      <sheetData sheetId="12989" refreshError="1"/>
      <sheetData sheetId="12990" refreshError="1"/>
      <sheetData sheetId="12991" refreshError="1"/>
      <sheetData sheetId="12992" refreshError="1"/>
      <sheetData sheetId="12993" refreshError="1"/>
      <sheetData sheetId="12994" refreshError="1"/>
      <sheetData sheetId="12995" refreshError="1"/>
      <sheetData sheetId="12996" refreshError="1"/>
      <sheetData sheetId="12997" refreshError="1"/>
      <sheetData sheetId="12998" refreshError="1"/>
      <sheetData sheetId="12999" refreshError="1"/>
      <sheetData sheetId="13000" refreshError="1"/>
      <sheetData sheetId="13001" refreshError="1"/>
      <sheetData sheetId="13002" refreshError="1"/>
      <sheetData sheetId="13003" refreshError="1"/>
      <sheetData sheetId="13004" refreshError="1"/>
      <sheetData sheetId="13005" refreshError="1"/>
      <sheetData sheetId="13006" refreshError="1"/>
      <sheetData sheetId="13007" refreshError="1"/>
      <sheetData sheetId="13008" refreshError="1"/>
      <sheetData sheetId="13009" refreshError="1"/>
      <sheetData sheetId="13010" refreshError="1"/>
      <sheetData sheetId="13011" refreshError="1"/>
      <sheetData sheetId="13012" refreshError="1"/>
      <sheetData sheetId="13013" refreshError="1"/>
      <sheetData sheetId="13014" refreshError="1"/>
      <sheetData sheetId="13015" refreshError="1"/>
      <sheetData sheetId="13016" refreshError="1"/>
      <sheetData sheetId="13017" refreshError="1"/>
      <sheetData sheetId="13018" refreshError="1"/>
      <sheetData sheetId="13019" refreshError="1"/>
      <sheetData sheetId="13020" refreshError="1"/>
      <sheetData sheetId="13021" refreshError="1"/>
      <sheetData sheetId="13022" refreshError="1"/>
      <sheetData sheetId="13023" refreshError="1"/>
      <sheetData sheetId="13024" refreshError="1"/>
      <sheetData sheetId="13025" refreshError="1"/>
      <sheetData sheetId="13026" refreshError="1"/>
      <sheetData sheetId="13027" refreshError="1"/>
      <sheetData sheetId="13028" refreshError="1"/>
      <sheetData sheetId="13029" refreshError="1"/>
      <sheetData sheetId="13030" refreshError="1"/>
      <sheetData sheetId="13031" refreshError="1"/>
      <sheetData sheetId="13032" refreshError="1"/>
      <sheetData sheetId="13033" refreshError="1"/>
      <sheetData sheetId="13034" refreshError="1"/>
      <sheetData sheetId="13035" refreshError="1"/>
      <sheetData sheetId="13036" refreshError="1"/>
      <sheetData sheetId="13037" refreshError="1"/>
      <sheetData sheetId="13038" refreshError="1"/>
      <sheetData sheetId="13039" refreshError="1"/>
      <sheetData sheetId="13040" refreshError="1"/>
      <sheetData sheetId="13041" refreshError="1"/>
      <sheetData sheetId="13042" refreshError="1"/>
      <sheetData sheetId="13043" refreshError="1"/>
      <sheetData sheetId="13044" refreshError="1"/>
      <sheetData sheetId="13045" refreshError="1"/>
      <sheetData sheetId="13046" refreshError="1"/>
      <sheetData sheetId="13047" refreshError="1"/>
      <sheetData sheetId="13048" refreshError="1"/>
      <sheetData sheetId="13049" refreshError="1"/>
      <sheetData sheetId="13050" refreshError="1"/>
      <sheetData sheetId="13051" refreshError="1"/>
      <sheetData sheetId="13052" refreshError="1"/>
      <sheetData sheetId="13053" refreshError="1"/>
      <sheetData sheetId="13054" refreshError="1"/>
      <sheetData sheetId="13055" refreshError="1"/>
      <sheetData sheetId="13056" refreshError="1"/>
      <sheetData sheetId="13057" refreshError="1"/>
      <sheetData sheetId="13058" refreshError="1"/>
      <sheetData sheetId="13059" refreshError="1"/>
      <sheetData sheetId="13060" refreshError="1"/>
      <sheetData sheetId="13061" refreshError="1"/>
      <sheetData sheetId="13062" refreshError="1"/>
      <sheetData sheetId="13063" refreshError="1"/>
      <sheetData sheetId="13064" refreshError="1"/>
      <sheetData sheetId="13065" refreshError="1"/>
      <sheetData sheetId="13066" refreshError="1"/>
      <sheetData sheetId="13067" refreshError="1"/>
      <sheetData sheetId="13068" refreshError="1"/>
      <sheetData sheetId="13069" refreshError="1"/>
      <sheetData sheetId="13070" refreshError="1"/>
      <sheetData sheetId="13071" refreshError="1"/>
      <sheetData sheetId="13072" refreshError="1"/>
      <sheetData sheetId="13073" refreshError="1"/>
      <sheetData sheetId="13074" refreshError="1"/>
      <sheetData sheetId="13075" refreshError="1"/>
      <sheetData sheetId="13076" refreshError="1"/>
      <sheetData sheetId="13077" refreshError="1"/>
      <sheetData sheetId="13078" refreshError="1"/>
      <sheetData sheetId="13079" refreshError="1"/>
      <sheetData sheetId="13080" refreshError="1"/>
      <sheetData sheetId="13081" refreshError="1"/>
      <sheetData sheetId="13082" refreshError="1"/>
      <sheetData sheetId="13083" refreshError="1"/>
      <sheetData sheetId="13084" refreshError="1"/>
      <sheetData sheetId="13085" refreshError="1"/>
      <sheetData sheetId="13086" refreshError="1"/>
      <sheetData sheetId="13087" refreshError="1"/>
      <sheetData sheetId="13088" refreshError="1"/>
      <sheetData sheetId="13089" refreshError="1"/>
      <sheetData sheetId="13090" refreshError="1"/>
      <sheetData sheetId="13091" refreshError="1"/>
      <sheetData sheetId="13092" refreshError="1"/>
      <sheetData sheetId="13093" refreshError="1"/>
      <sheetData sheetId="13094" refreshError="1"/>
      <sheetData sheetId="13095" refreshError="1"/>
      <sheetData sheetId="13096" refreshError="1"/>
      <sheetData sheetId="13097" refreshError="1"/>
      <sheetData sheetId="13098" refreshError="1"/>
      <sheetData sheetId="13099" refreshError="1"/>
      <sheetData sheetId="13100" refreshError="1"/>
      <sheetData sheetId="13101" refreshError="1"/>
      <sheetData sheetId="13102" refreshError="1"/>
      <sheetData sheetId="13103" refreshError="1"/>
      <sheetData sheetId="13104" refreshError="1"/>
      <sheetData sheetId="13105" refreshError="1"/>
      <sheetData sheetId="13106" refreshError="1"/>
      <sheetData sheetId="13107" refreshError="1"/>
      <sheetData sheetId="13108" refreshError="1"/>
      <sheetData sheetId="13109" refreshError="1"/>
      <sheetData sheetId="13110" refreshError="1"/>
      <sheetData sheetId="13111" refreshError="1"/>
      <sheetData sheetId="13112" refreshError="1"/>
      <sheetData sheetId="13113" refreshError="1"/>
      <sheetData sheetId="13114" refreshError="1"/>
      <sheetData sheetId="13115" refreshError="1"/>
      <sheetData sheetId="13116" refreshError="1"/>
      <sheetData sheetId="13117" refreshError="1"/>
      <sheetData sheetId="13118" refreshError="1"/>
      <sheetData sheetId="13119" refreshError="1"/>
      <sheetData sheetId="13120" refreshError="1"/>
      <sheetData sheetId="13121" refreshError="1"/>
      <sheetData sheetId="13122" refreshError="1"/>
      <sheetData sheetId="13123" refreshError="1"/>
      <sheetData sheetId="13124" refreshError="1"/>
      <sheetData sheetId="13125" refreshError="1"/>
      <sheetData sheetId="13126" refreshError="1"/>
      <sheetData sheetId="13127" refreshError="1"/>
      <sheetData sheetId="13128" refreshError="1"/>
      <sheetData sheetId="13129" refreshError="1"/>
      <sheetData sheetId="13130" refreshError="1"/>
      <sheetData sheetId="13131" refreshError="1"/>
      <sheetData sheetId="13132" refreshError="1"/>
      <sheetData sheetId="13133" refreshError="1"/>
      <sheetData sheetId="13134" refreshError="1"/>
      <sheetData sheetId="13135" refreshError="1"/>
      <sheetData sheetId="13136" refreshError="1"/>
      <sheetData sheetId="13137" refreshError="1"/>
      <sheetData sheetId="13138" refreshError="1"/>
      <sheetData sheetId="13139" refreshError="1"/>
      <sheetData sheetId="13140" refreshError="1"/>
      <sheetData sheetId="13141" refreshError="1"/>
      <sheetData sheetId="13142" refreshError="1"/>
      <sheetData sheetId="13143" refreshError="1"/>
      <sheetData sheetId="13144" refreshError="1"/>
      <sheetData sheetId="13145" refreshError="1"/>
      <sheetData sheetId="13146" refreshError="1"/>
      <sheetData sheetId="13147" refreshError="1"/>
      <sheetData sheetId="13148" refreshError="1"/>
      <sheetData sheetId="13149" refreshError="1"/>
      <sheetData sheetId="13150" refreshError="1"/>
      <sheetData sheetId="13151" refreshError="1"/>
      <sheetData sheetId="13152" refreshError="1"/>
      <sheetData sheetId="13153" refreshError="1"/>
      <sheetData sheetId="13154" refreshError="1"/>
      <sheetData sheetId="13155" refreshError="1"/>
      <sheetData sheetId="13156" refreshError="1"/>
      <sheetData sheetId="13157" refreshError="1"/>
      <sheetData sheetId="13158" refreshError="1"/>
      <sheetData sheetId="13159" refreshError="1"/>
      <sheetData sheetId="13160" refreshError="1"/>
      <sheetData sheetId="13161" refreshError="1"/>
      <sheetData sheetId="13162" refreshError="1"/>
      <sheetData sheetId="13163" refreshError="1"/>
      <sheetData sheetId="13164" refreshError="1"/>
      <sheetData sheetId="13165" refreshError="1"/>
      <sheetData sheetId="13166" refreshError="1"/>
      <sheetData sheetId="13167" refreshError="1"/>
      <sheetData sheetId="13168" refreshError="1"/>
      <sheetData sheetId="13169" refreshError="1"/>
      <sheetData sheetId="13170" refreshError="1"/>
      <sheetData sheetId="13171" refreshError="1"/>
      <sheetData sheetId="13172" refreshError="1"/>
      <sheetData sheetId="13173" refreshError="1"/>
      <sheetData sheetId="13174" refreshError="1"/>
      <sheetData sheetId="13175" refreshError="1"/>
      <sheetData sheetId="13176" refreshError="1"/>
      <sheetData sheetId="13177" refreshError="1"/>
      <sheetData sheetId="13178" refreshError="1"/>
      <sheetData sheetId="13179" refreshError="1"/>
      <sheetData sheetId="13180" refreshError="1"/>
      <sheetData sheetId="13181" refreshError="1"/>
      <sheetData sheetId="13182" refreshError="1"/>
      <sheetData sheetId="13183" refreshError="1"/>
      <sheetData sheetId="13184" refreshError="1"/>
      <sheetData sheetId="13185" refreshError="1"/>
      <sheetData sheetId="13186" refreshError="1"/>
      <sheetData sheetId="13187" refreshError="1"/>
      <sheetData sheetId="13188" refreshError="1"/>
      <sheetData sheetId="13189" refreshError="1"/>
      <sheetData sheetId="13190" refreshError="1"/>
      <sheetData sheetId="13191" refreshError="1"/>
      <sheetData sheetId="13192" refreshError="1"/>
      <sheetData sheetId="13193" refreshError="1"/>
      <sheetData sheetId="13194" refreshError="1"/>
      <sheetData sheetId="13195" refreshError="1"/>
      <sheetData sheetId="13196" refreshError="1"/>
      <sheetData sheetId="13197" refreshError="1"/>
      <sheetData sheetId="13198" refreshError="1"/>
      <sheetData sheetId="13199" refreshError="1"/>
      <sheetData sheetId="13200" refreshError="1"/>
      <sheetData sheetId="13201" refreshError="1"/>
      <sheetData sheetId="13202" refreshError="1"/>
      <sheetData sheetId="13203" refreshError="1"/>
      <sheetData sheetId="13204" refreshError="1"/>
      <sheetData sheetId="13205" refreshError="1"/>
      <sheetData sheetId="13206" refreshError="1"/>
      <sheetData sheetId="13207" refreshError="1"/>
      <sheetData sheetId="13208" refreshError="1"/>
      <sheetData sheetId="13209" refreshError="1"/>
      <sheetData sheetId="13210" refreshError="1"/>
      <sheetData sheetId="13211" refreshError="1"/>
      <sheetData sheetId="13212" refreshError="1"/>
      <sheetData sheetId="13213" refreshError="1"/>
      <sheetData sheetId="13214" refreshError="1"/>
      <sheetData sheetId="13215" refreshError="1"/>
      <sheetData sheetId="13216" refreshError="1"/>
      <sheetData sheetId="13217" refreshError="1"/>
      <sheetData sheetId="13218" refreshError="1"/>
      <sheetData sheetId="13219" refreshError="1"/>
      <sheetData sheetId="13220" refreshError="1"/>
      <sheetData sheetId="13221" refreshError="1"/>
      <sheetData sheetId="13222" refreshError="1"/>
      <sheetData sheetId="13223" refreshError="1"/>
      <sheetData sheetId="13224" refreshError="1"/>
      <sheetData sheetId="13225" refreshError="1"/>
      <sheetData sheetId="13226" refreshError="1"/>
      <sheetData sheetId="13227" refreshError="1"/>
      <sheetData sheetId="13228" refreshError="1"/>
      <sheetData sheetId="13229" refreshError="1"/>
      <sheetData sheetId="13230" refreshError="1"/>
      <sheetData sheetId="13231" refreshError="1"/>
      <sheetData sheetId="13232" refreshError="1"/>
      <sheetData sheetId="13233" refreshError="1"/>
      <sheetData sheetId="13234" refreshError="1"/>
      <sheetData sheetId="13235" refreshError="1"/>
      <sheetData sheetId="13236" refreshError="1"/>
      <sheetData sheetId="13237" refreshError="1"/>
      <sheetData sheetId="13238" refreshError="1"/>
      <sheetData sheetId="13239" refreshError="1"/>
      <sheetData sheetId="13240" refreshError="1"/>
      <sheetData sheetId="13241" refreshError="1"/>
      <sheetData sheetId="13242" refreshError="1"/>
      <sheetData sheetId="13243" refreshError="1"/>
      <sheetData sheetId="13244" refreshError="1"/>
      <sheetData sheetId="13245" refreshError="1"/>
      <sheetData sheetId="13246" refreshError="1"/>
      <sheetData sheetId="13247" refreshError="1"/>
      <sheetData sheetId="13248" refreshError="1"/>
      <sheetData sheetId="13249" refreshError="1"/>
      <sheetData sheetId="13250" refreshError="1"/>
      <sheetData sheetId="13251" refreshError="1"/>
      <sheetData sheetId="13252" refreshError="1"/>
      <sheetData sheetId="13253" refreshError="1"/>
      <sheetData sheetId="13254" refreshError="1"/>
      <sheetData sheetId="13255" refreshError="1"/>
      <sheetData sheetId="13256" refreshError="1"/>
      <sheetData sheetId="13257" refreshError="1"/>
      <sheetData sheetId="13258" refreshError="1"/>
      <sheetData sheetId="13259" refreshError="1"/>
      <sheetData sheetId="13260" refreshError="1"/>
      <sheetData sheetId="13261" refreshError="1"/>
      <sheetData sheetId="13262" refreshError="1"/>
      <sheetData sheetId="13263" refreshError="1"/>
      <sheetData sheetId="13264" refreshError="1"/>
      <sheetData sheetId="13265" refreshError="1"/>
      <sheetData sheetId="13266" refreshError="1"/>
      <sheetData sheetId="13267" refreshError="1"/>
      <sheetData sheetId="13268" refreshError="1"/>
      <sheetData sheetId="13269" refreshError="1"/>
      <sheetData sheetId="13270" refreshError="1"/>
      <sheetData sheetId="13271" refreshError="1"/>
      <sheetData sheetId="13272" refreshError="1"/>
      <sheetData sheetId="13273" refreshError="1"/>
      <sheetData sheetId="13274" refreshError="1"/>
      <sheetData sheetId="13275" refreshError="1"/>
      <sheetData sheetId="13276" refreshError="1"/>
      <sheetData sheetId="13277" refreshError="1"/>
      <sheetData sheetId="13278" refreshError="1"/>
      <sheetData sheetId="13279" refreshError="1"/>
      <sheetData sheetId="13280" refreshError="1"/>
      <sheetData sheetId="13281" refreshError="1"/>
      <sheetData sheetId="13282" refreshError="1"/>
      <sheetData sheetId="13283" refreshError="1"/>
      <sheetData sheetId="13284" refreshError="1"/>
      <sheetData sheetId="13285" refreshError="1"/>
      <sheetData sheetId="13286" refreshError="1"/>
      <sheetData sheetId="13287" refreshError="1"/>
      <sheetData sheetId="13288" refreshError="1"/>
      <sheetData sheetId="13289" refreshError="1"/>
      <sheetData sheetId="13290" refreshError="1"/>
      <sheetData sheetId="13291" refreshError="1"/>
      <sheetData sheetId="13292" refreshError="1"/>
      <sheetData sheetId="13293" refreshError="1"/>
      <sheetData sheetId="13294" refreshError="1"/>
      <sheetData sheetId="13295" refreshError="1"/>
      <sheetData sheetId="13296" refreshError="1"/>
      <sheetData sheetId="13297" refreshError="1"/>
      <sheetData sheetId="13298" refreshError="1"/>
      <sheetData sheetId="13299" refreshError="1"/>
      <sheetData sheetId="13300" refreshError="1"/>
      <sheetData sheetId="13301" refreshError="1"/>
      <sheetData sheetId="13302" refreshError="1"/>
      <sheetData sheetId="13303" refreshError="1"/>
      <sheetData sheetId="13304" refreshError="1"/>
      <sheetData sheetId="13305" refreshError="1"/>
      <sheetData sheetId="13306" refreshError="1"/>
      <sheetData sheetId="13307" refreshError="1"/>
      <sheetData sheetId="13308" refreshError="1"/>
      <sheetData sheetId="13309" refreshError="1"/>
      <sheetData sheetId="13310" refreshError="1"/>
      <sheetData sheetId="13311" refreshError="1"/>
      <sheetData sheetId="13312" refreshError="1"/>
      <sheetData sheetId="13313" refreshError="1"/>
      <sheetData sheetId="13314" refreshError="1"/>
      <sheetData sheetId="13315" refreshError="1"/>
      <sheetData sheetId="13316" refreshError="1"/>
      <sheetData sheetId="13317" refreshError="1"/>
      <sheetData sheetId="13318" refreshError="1"/>
      <sheetData sheetId="13319" refreshError="1"/>
      <sheetData sheetId="13320" refreshError="1"/>
      <sheetData sheetId="13321" refreshError="1"/>
      <sheetData sheetId="13322" refreshError="1"/>
      <sheetData sheetId="13323" refreshError="1"/>
      <sheetData sheetId="13324" refreshError="1"/>
      <sheetData sheetId="13325" refreshError="1"/>
      <sheetData sheetId="13326" refreshError="1"/>
      <sheetData sheetId="13327" refreshError="1"/>
      <sheetData sheetId="13328" refreshError="1"/>
      <sheetData sheetId="13329" refreshError="1"/>
      <sheetData sheetId="13330" refreshError="1"/>
      <sheetData sheetId="13331" refreshError="1"/>
      <sheetData sheetId="13332" refreshError="1"/>
      <sheetData sheetId="13333" refreshError="1"/>
      <sheetData sheetId="13334" refreshError="1"/>
      <sheetData sheetId="13335" refreshError="1"/>
      <sheetData sheetId="13336" refreshError="1"/>
      <sheetData sheetId="13337" refreshError="1"/>
      <sheetData sheetId="13338" refreshError="1"/>
      <sheetData sheetId="13339" refreshError="1"/>
      <sheetData sheetId="13340" refreshError="1"/>
      <sheetData sheetId="13341" refreshError="1"/>
      <sheetData sheetId="13342" refreshError="1"/>
      <sheetData sheetId="13343" refreshError="1"/>
      <sheetData sheetId="13344" refreshError="1"/>
      <sheetData sheetId="13345" refreshError="1"/>
      <sheetData sheetId="13346" refreshError="1"/>
      <sheetData sheetId="13347" refreshError="1"/>
      <sheetData sheetId="13348" refreshError="1"/>
      <sheetData sheetId="13349" refreshError="1"/>
      <sheetData sheetId="13350" refreshError="1"/>
      <sheetData sheetId="13351" refreshError="1"/>
      <sheetData sheetId="13352" refreshError="1"/>
      <sheetData sheetId="13353" refreshError="1"/>
      <sheetData sheetId="13354" refreshError="1"/>
      <sheetData sheetId="13355" refreshError="1"/>
      <sheetData sheetId="13356" refreshError="1"/>
      <sheetData sheetId="13357" refreshError="1"/>
      <sheetData sheetId="13358" refreshError="1"/>
      <sheetData sheetId="13359" refreshError="1"/>
      <sheetData sheetId="13360" refreshError="1"/>
      <sheetData sheetId="13361" refreshError="1"/>
      <sheetData sheetId="13362" refreshError="1"/>
      <sheetData sheetId="13363" refreshError="1"/>
      <sheetData sheetId="13364" refreshError="1"/>
      <sheetData sheetId="13365" refreshError="1"/>
      <sheetData sheetId="13366" refreshError="1"/>
      <sheetData sheetId="13367" refreshError="1"/>
      <sheetData sheetId="13368" refreshError="1"/>
      <sheetData sheetId="13369" refreshError="1"/>
      <sheetData sheetId="13370" refreshError="1"/>
      <sheetData sheetId="13371" refreshError="1"/>
      <sheetData sheetId="13372" refreshError="1"/>
      <sheetData sheetId="13373" refreshError="1"/>
      <sheetData sheetId="13374" refreshError="1"/>
      <sheetData sheetId="13375" refreshError="1"/>
      <sheetData sheetId="13376" refreshError="1"/>
      <sheetData sheetId="13377" refreshError="1"/>
      <sheetData sheetId="13378" refreshError="1"/>
      <sheetData sheetId="13379" refreshError="1"/>
      <sheetData sheetId="13380" refreshError="1"/>
      <sheetData sheetId="13381" refreshError="1"/>
      <sheetData sheetId="13382" refreshError="1"/>
      <sheetData sheetId="13383" refreshError="1"/>
      <sheetData sheetId="13384" refreshError="1"/>
      <sheetData sheetId="13385" refreshError="1"/>
      <sheetData sheetId="13386" refreshError="1"/>
      <sheetData sheetId="13387" refreshError="1"/>
      <sheetData sheetId="13388" refreshError="1"/>
      <sheetData sheetId="13389" refreshError="1"/>
      <sheetData sheetId="13390" refreshError="1"/>
      <sheetData sheetId="13391" refreshError="1"/>
      <sheetData sheetId="13392" refreshError="1"/>
      <sheetData sheetId="13393" refreshError="1"/>
      <sheetData sheetId="13394" refreshError="1"/>
      <sheetData sheetId="13395" refreshError="1"/>
      <sheetData sheetId="13396" refreshError="1"/>
      <sheetData sheetId="13397" refreshError="1"/>
      <sheetData sheetId="13398" refreshError="1"/>
      <sheetData sheetId="13399" refreshError="1"/>
      <sheetData sheetId="13400" refreshError="1"/>
      <sheetData sheetId="13401" refreshError="1"/>
      <sheetData sheetId="13402" refreshError="1"/>
      <sheetData sheetId="13403" refreshError="1"/>
      <sheetData sheetId="13404" refreshError="1"/>
      <sheetData sheetId="13405" refreshError="1"/>
      <sheetData sheetId="13406" refreshError="1"/>
      <sheetData sheetId="13407" refreshError="1"/>
      <sheetData sheetId="13408" refreshError="1"/>
      <sheetData sheetId="13409" refreshError="1"/>
      <sheetData sheetId="13410" refreshError="1"/>
      <sheetData sheetId="13411" refreshError="1"/>
      <sheetData sheetId="13412" refreshError="1"/>
      <sheetData sheetId="13413" refreshError="1"/>
      <sheetData sheetId="13414" refreshError="1"/>
      <sheetData sheetId="13415" refreshError="1"/>
      <sheetData sheetId="13416" refreshError="1"/>
      <sheetData sheetId="13417" refreshError="1"/>
      <sheetData sheetId="13418" refreshError="1"/>
      <sheetData sheetId="13419" refreshError="1"/>
      <sheetData sheetId="13420" refreshError="1"/>
      <sheetData sheetId="13421" refreshError="1"/>
      <sheetData sheetId="13422" refreshError="1"/>
      <sheetData sheetId="13423" refreshError="1"/>
      <sheetData sheetId="13424" refreshError="1"/>
      <sheetData sheetId="13425" refreshError="1"/>
      <sheetData sheetId="13426" refreshError="1"/>
      <sheetData sheetId="13427" refreshError="1"/>
      <sheetData sheetId="13428" refreshError="1"/>
      <sheetData sheetId="13429" refreshError="1"/>
      <sheetData sheetId="13430" refreshError="1"/>
      <sheetData sheetId="13431" refreshError="1"/>
      <sheetData sheetId="13432" refreshError="1"/>
      <sheetData sheetId="13433" refreshError="1"/>
      <sheetData sheetId="13434" refreshError="1"/>
      <sheetData sheetId="13435" refreshError="1"/>
      <sheetData sheetId="13436" refreshError="1"/>
      <sheetData sheetId="13437" refreshError="1"/>
      <sheetData sheetId="13438" refreshError="1"/>
      <sheetData sheetId="13439" refreshError="1"/>
      <sheetData sheetId="13440" refreshError="1"/>
      <sheetData sheetId="13441" refreshError="1"/>
      <sheetData sheetId="13442" refreshError="1"/>
      <sheetData sheetId="13443" refreshError="1"/>
      <sheetData sheetId="13444" refreshError="1"/>
      <sheetData sheetId="13445" refreshError="1"/>
      <sheetData sheetId="13446" refreshError="1"/>
      <sheetData sheetId="13447" refreshError="1"/>
      <sheetData sheetId="13448" refreshError="1"/>
      <sheetData sheetId="13449" refreshError="1"/>
      <sheetData sheetId="13450" refreshError="1"/>
      <sheetData sheetId="13451" refreshError="1"/>
      <sheetData sheetId="13452" refreshError="1"/>
      <sheetData sheetId="13453" refreshError="1"/>
      <sheetData sheetId="13454" refreshError="1"/>
      <sheetData sheetId="13455" refreshError="1"/>
      <sheetData sheetId="13456" refreshError="1"/>
      <sheetData sheetId="13457" refreshError="1"/>
      <sheetData sheetId="13458" refreshError="1"/>
      <sheetData sheetId="13459" refreshError="1"/>
      <sheetData sheetId="13460" refreshError="1"/>
      <sheetData sheetId="13461" refreshError="1"/>
      <sheetData sheetId="13462" refreshError="1"/>
      <sheetData sheetId="13463" refreshError="1"/>
      <sheetData sheetId="13464" refreshError="1"/>
      <sheetData sheetId="13465" refreshError="1"/>
      <sheetData sheetId="13466" refreshError="1"/>
      <sheetData sheetId="13467" refreshError="1"/>
      <sheetData sheetId="13468" refreshError="1"/>
      <sheetData sheetId="13469" refreshError="1"/>
      <sheetData sheetId="13470" refreshError="1"/>
      <sheetData sheetId="13471" refreshError="1"/>
      <sheetData sheetId="13472" refreshError="1"/>
      <sheetData sheetId="13473" refreshError="1"/>
      <sheetData sheetId="13474" refreshError="1"/>
      <sheetData sheetId="13475" refreshError="1"/>
      <sheetData sheetId="13476" refreshError="1"/>
      <sheetData sheetId="13477" refreshError="1"/>
      <sheetData sheetId="13478" refreshError="1"/>
      <sheetData sheetId="13479" refreshError="1"/>
      <sheetData sheetId="13480" refreshError="1"/>
      <sheetData sheetId="13481" refreshError="1"/>
      <sheetData sheetId="13482" refreshError="1"/>
      <sheetData sheetId="13483" refreshError="1"/>
      <sheetData sheetId="13484" refreshError="1"/>
      <sheetData sheetId="13485" refreshError="1"/>
      <sheetData sheetId="13486" refreshError="1"/>
      <sheetData sheetId="13487" refreshError="1"/>
      <sheetData sheetId="13488" refreshError="1"/>
      <sheetData sheetId="13489" refreshError="1"/>
      <sheetData sheetId="13490" refreshError="1"/>
      <sheetData sheetId="13491" refreshError="1"/>
      <sheetData sheetId="13492" refreshError="1"/>
      <sheetData sheetId="13493" refreshError="1"/>
      <sheetData sheetId="13494" refreshError="1"/>
      <sheetData sheetId="13495" refreshError="1"/>
      <sheetData sheetId="13496" refreshError="1"/>
      <sheetData sheetId="13497" refreshError="1"/>
      <sheetData sheetId="13498" refreshError="1"/>
      <sheetData sheetId="13499" refreshError="1"/>
      <sheetData sheetId="13500" refreshError="1"/>
      <sheetData sheetId="13501" refreshError="1"/>
      <sheetData sheetId="13502" refreshError="1"/>
      <sheetData sheetId="13503" refreshError="1"/>
      <sheetData sheetId="13504" refreshError="1"/>
      <sheetData sheetId="13505" refreshError="1"/>
      <sheetData sheetId="13506" refreshError="1"/>
      <sheetData sheetId="13507" refreshError="1"/>
      <sheetData sheetId="13508" refreshError="1"/>
      <sheetData sheetId="13509" refreshError="1"/>
      <sheetData sheetId="13510" refreshError="1"/>
      <sheetData sheetId="13511" refreshError="1"/>
      <sheetData sheetId="13512" refreshError="1"/>
      <sheetData sheetId="13513" refreshError="1"/>
      <sheetData sheetId="13514" refreshError="1"/>
      <sheetData sheetId="13515" refreshError="1"/>
      <sheetData sheetId="13516" refreshError="1"/>
      <sheetData sheetId="13517" refreshError="1"/>
      <sheetData sheetId="13518" refreshError="1"/>
      <sheetData sheetId="13519" refreshError="1"/>
      <sheetData sheetId="13520" refreshError="1"/>
      <sheetData sheetId="13521" refreshError="1"/>
      <sheetData sheetId="13522" refreshError="1"/>
      <sheetData sheetId="13523" refreshError="1"/>
      <sheetData sheetId="13524" refreshError="1"/>
      <sheetData sheetId="13525" refreshError="1"/>
      <sheetData sheetId="13526" refreshError="1"/>
      <sheetData sheetId="13527" refreshError="1"/>
      <sheetData sheetId="13528" refreshError="1"/>
      <sheetData sheetId="13529" refreshError="1"/>
      <sheetData sheetId="13530" refreshError="1"/>
      <sheetData sheetId="13531" refreshError="1"/>
      <sheetData sheetId="13532" refreshError="1"/>
      <sheetData sheetId="13533" refreshError="1"/>
      <sheetData sheetId="13534" refreshError="1"/>
      <sheetData sheetId="13535" refreshError="1"/>
      <sheetData sheetId="13536" refreshError="1"/>
      <sheetData sheetId="13537" refreshError="1"/>
      <sheetData sheetId="13538" refreshError="1"/>
      <sheetData sheetId="13539" refreshError="1"/>
      <sheetData sheetId="13540" refreshError="1"/>
      <sheetData sheetId="13541" refreshError="1"/>
      <sheetData sheetId="13542" refreshError="1"/>
      <sheetData sheetId="13543" refreshError="1"/>
      <sheetData sheetId="13544" refreshError="1"/>
      <sheetData sheetId="13545" refreshError="1"/>
      <sheetData sheetId="13546" refreshError="1"/>
      <sheetData sheetId="13547" refreshError="1"/>
      <sheetData sheetId="13548" refreshError="1"/>
      <sheetData sheetId="13549" refreshError="1"/>
      <sheetData sheetId="13550" refreshError="1"/>
      <sheetData sheetId="13551" refreshError="1"/>
      <sheetData sheetId="13552" refreshError="1"/>
      <sheetData sheetId="13553" refreshError="1"/>
      <sheetData sheetId="13554" refreshError="1"/>
      <sheetData sheetId="13555" refreshError="1"/>
      <sheetData sheetId="13556" refreshError="1"/>
      <sheetData sheetId="13557" refreshError="1"/>
      <sheetData sheetId="13558" refreshError="1"/>
      <sheetData sheetId="13559" refreshError="1"/>
      <sheetData sheetId="13560" refreshError="1"/>
      <sheetData sheetId="13561" refreshError="1"/>
      <sheetData sheetId="13562" refreshError="1"/>
      <sheetData sheetId="13563" refreshError="1"/>
      <sheetData sheetId="13564" refreshError="1"/>
      <sheetData sheetId="13565" refreshError="1"/>
      <sheetData sheetId="13566" refreshError="1"/>
      <sheetData sheetId="13567" refreshError="1"/>
      <sheetData sheetId="13568" refreshError="1"/>
      <sheetData sheetId="13569" refreshError="1"/>
      <sheetData sheetId="13570" refreshError="1"/>
      <sheetData sheetId="13571" refreshError="1"/>
      <sheetData sheetId="13572" refreshError="1"/>
      <sheetData sheetId="13573" refreshError="1"/>
      <sheetData sheetId="13574" refreshError="1"/>
      <sheetData sheetId="13575" refreshError="1"/>
      <sheetData sheetId="13576" refreshError="1"/>
      <sheetData sheetId="13577" refreshError="1"/>
      <sheetData sheetId="13578" refreshError="1"/>
      <sheetData sheetId="13579" refreshError="1"/>
      <sheetData sheetId="13580" refreshError="1"/>
      <sheetData sheetId="13581" refreshError="1"/>
      <sheetData sheetId="13582" refreshError="1"/>
      <sheetData sheetId="13583" refreshError="1"/>
      <sheetData sheetId="13584" refreshError="1"/>
      <sheetData sheetId="13585" refreshError="1"/>
      <sheetData sheetId="13586" refreshError="1"/>
      <sheetData sheetId="13587" refreshError="1"/>
      <sheetData sheetId="13588" refreshError="1"/>
      <sheetData sheetId="13589" refreshError="1"/>
      <sheetData sheetId="13590" refreshError="1"/>
      <sheetData sheetId="13591" refreshError="1"/>
      <sheetData sheetId="13592" refreshError="1"/>
      <sheetData sheetId="13593" refreshError="1"/>
      <sheetData sheetId="13594" refreshError="1"/>
      <sheetData sheetId="13595" refreshError="1"/>
      <sheetData sheetId="13596" refreshError="1"/>
      <sheetData sheetId="13597" refreshError="1"/>
      <sheetData sheetId="13598" refreshError="1"/>
      <sheetData sheetId="13599" refreshError="1"/>
      <sheetData sheetId="13600" refreshError="1"/>
      <sheetData sheetId="13601" refreshError="1"/>
      <sheetData sheetId="13602" refreshError="1"/>
      <sheetData sheetId="13603" refreshError="1"/>
      <sheetData sheetId="13604" refreshError="1"/>
      <sheetData sheetId="13605" refreshError="1"/>
      <sheetData sheetId="13606" refreshError="1"/>
      <sheetData sheetId="13607" refreshError="1"/>
      <sheetData sheetId="13608" refreshError="1"/>
      <sheetData sheetId="13609" refreshError="1"/>
      <sheetData sheetId="13610" refreshError="1"/>
      <sheetData sheetId="13611" refreshError="1"/>
      <sheetData sheetId="13612" refreshError="1"/>
      <sheetData sheetId="13613" refreshError="1"/>
      <sheetData sheetId="13614" refreshError="1"/>
      <sheetData sheetId="13615" refreshError="1"/>
      <sheetData sheetId="13616" refreshError="1"/>
      <sheetData sheetId="13617" refreshError="1"/>
      <sheetData sheetId="13618" refreshError="1"/>
      <sheetData sheetId="13619" refreshError="1"/>
      <sheetData sheetId="13620" refreshError="1"/>
      <sheetData sheetId="13621" refreshError="1"/>
      <sheetData sheetId="13622" refreshError="1"/>
      <sheetData sheetId="13623" refreshError="1"/>
      <sheetData sheetId="13624" refreshError="1"/>
      <sheetData sheetId="13625" refreshError="1"/>
      <sheetData sheetId="13626" refreshError="1"/>
      <sheetData sheetId="13627" refreshError="1"/>
      <sheetData sheetId="13628" refreshError="1"/>
      <sheetData sheetId="13629" refreshError="1"/>
      <sheetData sheetId="13630" refreshError="1"/>
      <sheetData sheetId="13631" refreshError="1"/>
      <sheetData sheetId="13632" refreshError="1"/>
      <sheetData sheetId="13633" refreshError="1"/>
      <sheetData sheetId="13634" refreshError="1"/>
      <sheetData sheetId="13635" refreshError="1"/>
      <sheetData sheetId="13636" refreshError="1"/>
      <sheetData sheetId="13637" refreshError="1"/>
      <sheetData sheetId="13638" refreshError="1"/>
      <sheetData sheetId="13639" refreshError="1"/>
      <sheetData sheetId="13640" refreshError="1"/>
      <sheetData sheetId="13641" refreshError="1"/>
      <sheetData sheetId="13642" refreshError="1"/>
      <sheetData sheetId="13643" refreshError="1"/>
      <sheetData sheetId="13644" refreshError="1"/>
      <sheetData sheetId="13645" refreshError="1"/>
      <sheetData sheetId="13646" refreshError="1"/>
      <sheetData sheetId="13647" refreshError="1"/>
      <sheetData sheetId="13648" refreshError="1"/>
      <sheetData sheetId="13649" refreshError="1"/>
      <sheetData sheetId="13650" refreshError="1"/>
      <sheetData sheetId="13651" refreshError="1"/>
      <sheetData sheetId="13652" refreshError="1"/>
      <sheetData sheetId="13653" refreshError="1"/>
      <sheetData sheetId="13654" refreshError="1"/>
      <sheetData sheetId="13655" refreshError="1"/>
      <sheetData sheetId="13656" refreshError="1"/>
      <sheetData sheetId="13657" refreshError="1"/>
      <sheetData sheetId="13658" refreshError="1"/>
      <sheetData sheetId="13659" refreshError="1"/>
      <sheetData sheetId="13660" refreshError="1"/>
      <sheetData sheetId="13661" refreshError="1"/>
      <sheetData sheetId="13662" refreshError="1"/>
      <sheetData sheetId="13663" refreshError="1"/>
      <sheetData sheetId="13664" refreshError="1"/>
      <sheetData sheetId="13665" refreshError="1"/>
      <sheetData sheetId="13666" refreshError="1"/>
      <sheetData sheetId="13667" refreshError="1"/>
      <sheetData sheetId="13668" refreshError="1"/>
      <sheetData sheetId="13669" refreshError="1"/>
      <sheetData sheetId="13670" refreshError="1"/>
      <sheetData sheetId="13671" refreshError="1"/>
      <sheetData sheetId="13672" refreshError="1"/>
      <sheetData sheetId="13673" refreshError="1"/>
      <sheetData sheetId="13674" refreshError="1"/>
      <sheetData sheetId="13675" refreshError="1"/>
      <sheetData sheetId="13676" refreshError="1"/>
      <sheetData sheetId="13677" refreshError="1"/>
      <sheetData sheetId="13678" refreshError="1"/>
      <sheetData sheetId="13679" refreshError="1"/>
      <sheetData sheetId="13680" refreshError="1"/>
      <sheetData sheetId="13681" refreshError="1"/>
      <sheetData sheetId="13682" refreshError="1"/>
      <sheetData sheetId="13683" refreshError="1"/>
      <sheetData sheetId="13684" refreshError="1"/>
      <sheetData sheetId="13685" refreshError="1"/>
      <sheetData sheetId="13686" refreshError="1"/>
      <sheetData sheetId="13687" refreshError="1"/>
      <sheetData sheetId="13688" refreshError="1"/>
      <sheetData sheetId="13689" refreshError="1"/>
      <sheetData sheetId="13690" refreshError="1"/>
      <sheetData sheetId="13691" refreshError="1"/>
      <sheetData sheetId="13692" refreshError="1"/>
      <sheetData sheetId="13693" refreshError="1"/>
      <sheetData sheetId="13694" refreshError="1"/>
      <sheetData sheetId="13695" refreshError="1"/>
      <sheetData sheetId="13696" refreshError="1"/>
      <sheetData sheetId="13697" refreshError="1"/>
      <sheetData sheetId="13698" refreshError="1"/>
      <sheetData sheetId="13699" refreshError="1"/>
      <sheetData sheetId="13700" refreshError="1"/>
      <sheetData sheetId="13701" refreshError="1"/>
      <sheetData sheetId="13702" refreshError="1"/>
      <sheetData sheetId="13703" refreshError="1"/>
      <sheetData sheetId="13704" refreshError="1"/>
      <sheetData sheetId="13705" refreshError="1"/>
      <sheetData sheetId="13706" refreshError="1"/>
      <sheetData sheetId="13707" refreshError="1"/>
      <sheetData sheetId="13708" refreshError="1"/>
      <sheetData sheetId="13709" refreshError="1"/>
      <sheetData sheetId="13710" refreshError="1"/>
      <sheetData sheetId="13711" refreshError="1"/>
      <sheetData sheetId="13712" refreshError="1"/>
      <sheetData sheetId="13713" refreshError="1"/>
      <sheetData sheetId="13714" refreshError="1"/>
      <sheetData sheetId="13715" refreshError="1"/>
      <sheetData sheetId="13716" refreshError="1"/>
      <sheetData sheetId="13717" refreshError="1"/>
      <sheetData sheetId="13718" refreshError="1"/>
      <sheetData sheetId="13719" refreshError="1"/>
      <sheetData sheetId="13720" refreshError="1"/>
      <sheetData sheetId="13721" refreshError="1"/>
      <sheetData sheetId="13722" refreshError="1"/>
      <sheetData sheetId="13723" refreshError="1"/>
      <sheetData sheetId="13724" refreshError="1"/>
      <sheetData sheetId="13725" refreshError="1"/>
      <sheetData sheetId="13726" refreshError="1"/>
      <sheetData sheetId="13727" refreshError="1"/>
      <sheetData sheetId="13728" refreshError="1"/>
      <sheetData sheetId="13729" refreshError="1"/>
      <sheetData sheetId="13730" refreshError="1"/>
      <sheetData sheetId="13731" refreshError="1"/>
      <sheetData sheetId="13732" refreshError="1"/>
      <sheetData sheetId="13733" refreshError="1"/>
      <sheetData sheetId="13734" refreshError="1"/>
      <sheetData sheetId="13735" refreshError="1"/>
      <sheetData sheetId="13736" refreshError="1"/>
      <sheetData sheetId="13737" refreshError="1"/>
      <sheetData sheetId="13738" refreshError="1"/>
      <sheetData sheetId="13739" refreshError="1"/>
      <sheetData sheetId="13740" refreshError="1"/>
      <sheetData sheetId="13741" refreshError="1"/>
      <sheetData sheetId="13742" refreshError="1"/>
      <sheetData sheetId="13743" refreshError="1"/>
      <sheetData sheetId="13744" refreshError="1"/>
      <sheetData sheetId="13745" refreshError="1"/>
      <sheetData sheetId="13746" refreshError="1"/>
      <sheetData sheetId="13747" refreshError="1"/>
      <sheetData sheetId="13748" refreshError="1"/>
      <sheetData sheetId="13749" refreshError="1"/>
      <sheetData sheetId="13750" refreshError="1"/>
      <sheetData sheetId="13751" refreshError="1"/>
      <sheetData sheetId="13752" refreshError="1"/>
      <sheetData sheetId="13753" refreshError="1"/>
      <sheetData sheetId="13754" refreshError="1"/>
      <sheetData sheetId="13755" refreshError="1"/>
      <sheetData sheetId="13756" refreshError="1"/>
      <sheetData sheetId="13757" refreshError="1"/>
      <sheetData sheetId="13758" refreshError="1"/>
      <sheetData sheetId="13759" refreshError="1"/>
      <sheetData sheetId="13760" refreshError="1"/>
      <sheetData sheetId="13761" refreshError="1"/>
      <sheetData sheetId="13762" refreshError="1"/>
      <sheetData sheetId="13763" refreshError="1"/>
      <sheetData sheetId="13764" refreshError="1"/>
      <sheetData sheetId="13765" refreshError="1"/>
      <sheetData sheetId="13766" refreshError="1"/>
      <sheetData sheetId="13767" refreshError="1"/>
      <sheetData sheetId="13768" refreshError="1"/>
      <sheetData sheetId="13769" refreshError="1"/>
      <sheetData sheetId="13770" refreshError="1"/>
      <sheetData sheetId="13771" refreshError="1"/>
      <sheetData sheetId="13772" refreshError="1"/>
      <sheetData sheetId="13773" refreshError="1"/>
      <sheetData sheetId="13774" refreshError="1"/>
      <sheetData sheetId="13775" refreshError="1"/>
      <sheetData sheetId="13776" refreshError="1"/>
      <sheetData sheetId="13777" refreshError="1"/>
      <sheetData sheetId="13778" refreshError="1"/>
      <sheetData sheetId="13779" refreshError="1"/>
      <sheetData sheetId="13780" refreshError="1"/>
      <sheetData sheetId="13781" refreshError="1"/>
      <sheetData sheetId="13782" refreshError="1"/>
      <sheetData sheetId="13783" refreshError="1"/>
      <sheetData sheetId="13784" refreshError="1"/>
      <sheetData sheetId="13785" refreshError="1"/>
      <sheetData sheetId="13786" refreshError="1"/>
      <sheetData sheetId="13787" refreshError="1"/>
      <sheetData sheetId="13788" refreshError="1"/>
      <sheetData sheetId="13789" refreshError="1"/>
      <sheetData sheetId="13790" refreshError="1"/>
      <sheetData sheetId="13791" refreshError="1"/>
      <sheetData sheetId="13792" refreshError="1"/>
      <sheetData sheetId="13793" refreshError="1"/>
      <sheetData sheetId="13794" refreshError="1"/>
      <sheetData sheetId="13795" refreshError="1"/>
      <sheetData sheetId="13796" refreshError="1"/>
      <sheetData sheetId="13797" refreshError="1"/>
      <sheetData sheetId="13798" refreshError="1"/>
      <sheetData sheetId="13799" refreshError="1"/>
      <sheetData sheetId="13800" refreshError="1"/>
      <sheetData sheetId="13801" refreshError="1"/>
      <sheetData sheetId="13802" refreshError="1"/>
      <sheetData sheetId="13803" refreshError="1"/>
      <sheetData sheetId="13804" refreshError="1"/>
      <sheetData sheetId="13805" refreshError="1"/>
      <sheetData sheetId="13806" refreshError="1"/>
      <sheetData sheetId="13807" refreshError="1"/>
      <sheetData sheetId="13808" refreshError="1"/>
      <sheetData sheetId="13809" refreshError="1"/>
      <sheetData sheetId="13810" refreshError="1"/>
      <sheetData sheetId="13811" refreshError="1"/>
      <sheetData sheetId="13812" refreshError="1"/>
      <sheetData sheetId="13813" refreshError="1"/>
      <sheetData sheetId="13814" refreshError="1"/>
      <sheetData sheetId="13815" refreshError="1"/>
      <sheetData sheetId="13816" refreshError="1"/>
      <sheetData sheetId="13817" refreshError="1"/>
      <sheetData sheetId="13818" refreshError="1"/>
      <sheetData sheetId="13819" refreshError="1"/>
      <sheetData sheetId="13820" refreshError="1"/>
      <sheetData sheetId="13821" refreshError="1"/>
      <sheetData sheetId="13822" refreshError="1"/>
      <sheetData sheetId="13823" refreshError="1"/>
      <sheetData sheetId="13824" refreshError="1"/>
      <sheetData sheetId="13825" refreshError="1"/>
      <sheetData sheetId="13826" refreshError="1"/>
      <sheetData sheetId="13827" refreshError="1"/>
      <sheetData sheetId="13828" refreshError="1"/>
      <sheetData sheetId="13829" refreshError="1"/>
      <sheetData sheetId="13830" refreshError="1"/>
      <sheetData sheetId="13831" refreshError="1"/>
      <sheetData sheetId="13832" refreshError="1"/>
      <sheetData sheetId="13833" refreshError="1"/>
      <sheetData sheetId="13834" refreshError="1"/>
      <sheetData sheetId="13835" refreshError="1"/>
      <sheetData sheetId="13836" refreshError="1"/>
      <sheetData sheetId="13837" refreshError="1"/>
      <sheetData sheetId="13838" refreshError="1"/>
      <sheetData sheetId="13839" refreshError="1"/>
      <sheetData sheetId="13840" refreshError="1"/>
      <sheetData sheetId="13841" refreshError="1"/>
      <sheetData sheetId="13842" refreshError="1"/>
      <sheetData sheetId="13843" refreshError="1"/>
      <sheetData sheetId="13844" refreshError="1"/>
      <sheetData sheetId="13845" refreshError="1"/>
      <sheetData sheetId="13846" refreshError="1"/>
      <sheetData sheetId="13847" refreshError="1"/>
      <sheetData sheetId="13848" refreshError="1"/>
      <sheetData sheetId="13849" refreshError="1"/>
      <sheetData sheetId="13850" refreshError="1"/>
      <sheetData sheetId="13851" refreshError="1"/>
      <sheetData sheetId="13852" refreshError="1"/>
      <sheetData sheetId="13853" refreshError="1"/>
      <sheetData sheetId="13854" refreshError="1"/>
      <sheetData sheetId="13855" refreshError="1"/>
      <sheetData sheetId="13856" refreshError="1"/>
      <sheetData sheetId="13857" refreshError="1"/>
      <sheetData sheetId="13858" refreshError="1"/>
      <sheetData sheetId="13859" refreshError="1"/>
      <sheetData sheetId="13860" refreshError="1"/>
      <sheetData sheetId="13861" refreshError="1"/>
      <sheetData sheetId="13862" refreshError="1"/>
      <sheetData sheetId="13863" refreshError="1"/>
      <sheetData sheetId="13864" refreshError="1"/>
      <sheetData sheetId="13865" refreshError="1"/>
      <sheetData sheetId="13866" refreshError="1"/>
      <sheetData sheetId="13867" refreshError="1"/>
      <sheetData sheetId="13868" refreshError="1"/>
      <sheetData sheetId="13869" refreshError="1"/>
      <sheetData sheetId="13870" refreshError="1"/>
      <sheetData sheetId="13871" refreshError="1"/>
      <sheetData sheetId="13872" refreshError="1"/>
      <sheetData sheetId="13873" refreshError="1"/>
      <sheetData sheetId="13874" refreshError="1"/>
      <sheetData sheetId="13875" refreshError="1"/>
      <sheetData sheetId="13876" refreshError="1"/>
      <sheetData sheetId="13877" refreshError="1"/>
      <sheetData sheetId="13878" refreshError="1"/>
      <sheetData sheetId="13879" refreshError="1"/>
      <sheetData sheetId="13880" refreshError="1"/>
      <sheetData sheetId="13881" refreshError="1"/>
      <sheetData sheetId="13882" refreshError="1"/>
      <sheetData sheetId="13883" refreshError="1"/>
      <sheetData sheetId="13884" refreshError="1"/>
      <sheetData sheetId="13885" refreshError="1"/>
      <sheetData sheetId="13886" refreshError="1"/>
      <sheetData sheetId="13887" refreshError="1"/>
      <sheetData sheetId="13888" refreshError="1"/>
      <sheetData sheetId="13889" refreshError="1"/>
      <sheetData sheetId="13890" refreshError="1"/>
      <sheetData sheetId="13891" refreshError="1"/>
      <sheetData sheetId="13892" refreshError="1"/>
      <sheetData sheetId="13893" refreshError="1"/>
      <sheetData sheetId="13894" refreshError="1"/>
      <sheetData sheetId="13895" refreshError="1"/>
      <sheetData sheetId="13896" refreshError="1"/>
      <sheetData sheetId="13897" refreshError="1"/>
      <sheetData sheetId="13898" refreshError="1"/>
      <sheetData sheetId="13899" refreshError="1"/>
      <sheetData sheetId="13900" refreshError="1"/>
      <sheetData sheetId="13901" refreshError="1"/>
      <sheetData sheetId="13902" refreshError="1"/>
      <sheetData sheetId="13903" refreshError="1"/>
      <sheetData sheetId="13904" refreshError="1"/>
      <sheetData sheetId="13905" refreshError="1"/>
      <sheetData sheetId="13906" refreshError="1"/>
      <sheetData sheetId="13907" refreshError="1"/>
      <sheetData sheetId="13908" refreshError="1"/>
      <sheetData sheetId="13909" refreshError="1"/>
      <sheetData sheetId="13910" refreshError="1"/>
      <sheetData sheetId="13911" refreshError="1"/>
      <sheetData sheetId="13912" refreshError="1"/>
      <sheetData sheetId="13913" refreshError="1"/>
      <sheetData sheetId="13914" refreshError="1"/>
      <sheetData sheetId="13915" refreshError="1"/>
      <sheetData sheetId="13916" refreshError="1"/>
      <sheetData sheetId="13917" refreshError="1"/>
      <sheetData sheetId="13918" refreshError="1"/>
      <sheetData sheetId="13919" refreshError="1"/>
      <sheetData sheetId="13920" refreshError="1"/>
      <sheetData sheetId="13921" refreshError="1"/>
      <sheetData sheetId="13922" refreshError="1"/>
      <sheetData sheetId="13923" refreshError="1"/>
      <sheetData sheetId="13924" refreshError="1"/>
      <sheetData sheetId="13925" refreshError="1"/>
      <sheetData sheetId="13926" refreshError="1"/>
      <sheetData sheetId="13927" refreshError="1"/>
      <sheetData sheetId="13928" refreshError="1"/>
      <sheetData sheetId="13929" refreshError="1"/>
      <sheetData sheetId="13930" refreshError="1"/>
      <sheetData sheetId="13931" refreshError="1"/>
      <sheetData sheetId="13932" refreshError="1"/>
      <sheetData sheetId="13933" refreshError="1"/>
      <sheetData sheetId="13934" refreshError="1"/>
      <sheetData sheetId="13935" refreshError="1"/>
      <sheetData sheetId="13936" refreshError="1"/>
      <sheetData sheetId="13937" refreshError="1"/>
      <sheetData sheetId="13938" refreshError="1"/>
      <sheetData sheetId="13939" refreshError="1"/>
      <sheetData sheetId="13940" refreshError="1"/>
      <sheetData sheetId="13941" refreshError="1"/>
      <sheetData sheetId="13942" refreshError="1"/>
      <sheetData sheetId="13943" refreshError="1"/>
      <sheetData sheetId="13944" refreshError="1"/>
      <sheetData sheetId="13945" refreshError="1"/>
      <sheetData sheetId="13946" refreshError="1"/>
      <sheetData sheetId="13947" refreshError="1"/>
      <sheetData sheetId="13948" refreshError="1"/>
      <sheetData sheetId="13949" refreshError="1"/>
      <sheetData sheetId="13950" refreshError="1"/>
      <sheetData sheetId="13951" refreshError="1"/>
      <sheetData sheetId="13952" refreshError="1"/>
      <sheetData sheetId="13953" refreshError="1"/>
      <sheetData sheetId="13954" refreshError="1"/>
      <sheetData sheetId="13955" refreshError="1"/>
      <sheetData sheetId="13956" refreshError="1"/>
      <sheetData sheetId="13957" refreshError="1"/>
      <sheetData sheetId="13958" refreshError="1"/>
      <sheetData sheetId="13959" refreshError="1"/>
      <sheetData sheetId="13960" refreshError="1"/>
      <sheetData sheetId="13961" refreshError="1"/>
      <sheetData sheetId="13962" refreshError="1"/>
      <sheetData sheetId="13963" refreshError="1"/>
      <sheetData sheetId="13964" refreshError="1"/>
      <sheetData sheetId="13965" refreshError="1"/>
      <sheetData sheetId="13966" refreshError="1"/>
      <sheetData sheetId="13967" refreshError="1"/>
      <sheetData sheetId="13968" refreshError="1"/>
      <sheetData sheetId="13969" refreshError="1"/>
      <sheetData sheetId="13970" refreshError="1"/>
      <sheetData sheetId="13971" refreshError="1"/>
      <sheetData sheetId="13972" refreshError="1"/>
      <sheetData sheetId="13973" refreshError="1"/>
      <sheetData sheetId="13974" refreshError="1"/>
      <sheetData sheetId="13975" refreshError="1"/>
      <sheetData sheetId="13976" refreshError="1"/>
      <sheetData sheetId="13977" refreshError="1"/>
      <sheetData sheetId="13978" refreshError="1"/>
      <sheetData sheetId="13979" refreshError="1"/>
      <sheetData sheetId="13980" refreshError="1"/>
      <sheetData sheetId="13981" refreshError="1"/>
      <sheetData sheetId="13982" refreshError="1"/>
      <sheetData sheetId="13983" refreshError="1"/>
      <sheetData sheetId="13984" refreshError="1"/>
      <sheetData sheetId="13985" refreshError="1"/>
      <sheetData sheetId="13986" refreshError="1"/>
      <sheetData sheetId="13987" refreshError="1"/>
      <sheetData sheetId="13988" refreshError="1"/>
      <sheetData sheetId="13989" refreshError="1"/>
      <sheetData sheetId="13990" refreshError="1"/>
      <sheetData sheetId="13991" refreshError="1"/>
      <sheetData sheetId="13992" refreshError="1"/>
      <sheetData sheetId="13993" refreshError="1"/>
      <sheetData sheetId="13994" refreshError="1"/>
      <sheetData sheetId="13995" refreshError="1"/>
      <sheetData sheetId="13996" refreshError="1"/>
      <sheetData sheetId="13997" refreshError="1"/>
      <sheetData sheetId="13998" refreshError="1"/>
      <sheetData sheetId="13999" refreshError="1"/>
      <sheetData sheetId="14000" refreshError="1"/>
      <sheetData sheetId="14001" refreshError="1"/>
      <sheetData sheetId="14002" refreshError="1"/>
      <sheetData sheetId="14003" refreshError="1"/>
      <sheetData sheetId="14004" refreshError="1"/>
      <sheetData sheetId="14005" refreshError="1"/>
      <sheetData sheetId="14006" refreshError="1"/>
      <sheetData sheetId="14007" refreshError="1"/>
      <sheetData sheetId="14008" refreshError="1"/>
      <sheetData sheetId="14009" refreshError="1"/>
      <sheetData sheetId="14010" refreshError="1"/>
      <sheetData sheetId="14011" refreshError="1"/>
      <sheetData sheetId="14012" refreshError="1"/>
      <sheetData sheetId="14013" refreshError="1"/>
      <sheetData sheetId="14014" refreshError="1"/>
      <sheetData sheetId="14015" refreshError="1"/>
      <sheetData sheetId="14016" refreshError="1"/>
      <sheetData sheetId="14017" refreshError="1"/>
      <sheetData sheetId="14018" refreshError="1"/>
      <sheetData sheetId="14019" refreshError="1"/>
      <sheetData sheetId="14020" refreshError="1"/>
      <sheetData sheetId="14021" refreshError="1"/>
      <sheetData sheetId="14022" refreshError="1"/>
      <sheetData sheetId="14023" refreshError="1"/>
      <sheetData sheetId="14024" refreshError="1"/>
      <sheetData sheetId="14025" refreshError="1"/>
      <sheetData sheetId="14026" refreshError="1"/>
      <sheetData sheetId="14027" refreshError="1"/>
      <sheetData sheetId="14028" refreshError="1"/>
      <sheetData sheetId="14029" refreshError="1"/>
      <sheetData sheetId="14030" refreshError="1"/>
      <sheetData sheetId="14031" refreshError="1"/>
      <sheetData sheetId="14032" refreshError="1"/>
      <sheetData sheetId="14033" refreshError="1"/>
      <sheetData sheetId="14034" refreshError="1"/>
      <sheetData sheetId="14035" refreshError="1"/>
      <sheetData sheetId="14036" refreshError="1"/>
      <sheetData sheetId="14037" refreshError="1"/>
      <sheetData sheetId="14038" refreshError="1"/>
      <sheetData sheetId="14039" refreshError="1"/>
      <sheetData sheetId="14040" refreshError="1"/>
      <sheetData sheetId="14041" refreshError="1"/>
      <sheetData sheetId="14042" refreshError="1"/>
      <sheetData sheetId="14043" refreshError="1"/>
      <sheetData sheetId="14044" refreshError="1"/>
      <sheetData sheetId="14045" refreshError="1"/>
      <sheetData sheetId="14046" refreshError="1"/>
      <sheetData sheetId="14047" refreshError="1"/>
      <sheetData sheetId="14048" refreshError="1"/>
      <sheetData sheetId="14049" refreshError="1"/>
      <sheetData sheetId="14050" refreshError="1"/>
      <sheetData sheetId="14051" refreshError="1"/>
      <sheetData sheetId="14052" refreshError="1"/>
      <sheetData sheetId="14053" refreshError="1"/>
      <sheetData sheetId="14054" refreshError="1"/>
      <sheetData sheetId="14055" refreshError="1"/>
      <sheetData sheetId="14056" refreshError="1"/>
      <sheetData sheetId="14057" refreshError="1"/>
      <sheetData sheetId="14058" refreshError="1"/>
      <sheetData sheetId="14059" refreshError="1"/>
      <sheetData sheetId="14060" refreshError="1"/>
      <sheetData sheetId="14061" refreshError="1"/>
      <sheetData sheetId="14062" refreshError="1"/>
      <sheetData sheetId="14063" refreshError="1"/>
      <sheetData sheetId="14064" refreshError="1"/>
      <sheetData sheetId="14065" refreshError="1"/>
      <sheetData sheetId="14066" refreshError="1"/>
      <sheetData sheetId="14067" refreshError="1"/>
      <sheetData sheetId="14068" refreshError="1"/>
      <sheetData sheetId="14069" refreshError="1"/>
      <sheetData sheetId="14070" refreshError="1"/>
      <sheetData sheetId="14071" refreshError="1"/>
      <sheetData sheetId="14072" refreshError="1"/>
      <sheetData sheetId="14073" refreshError="1"/>
      <sheetData sheetId="14074" refreshError="1"/>
      <sheetData sheetId="14075" refreshError="1"/>
      <sheetData sheetId="14076" refreshError="1"/>
      <sheetData sheetId="14077" refreshError="1"/>
      <sheetData sheetId="14078" refreshError="1"/>
      <sheetData sheetId="14079" refreshError="1"/>
      <sheetData sheetId="14080" refreshError="1"/>
      <sheetData sheetId="14081" refreshError="1"/>
      <sheetData sheetId="14082" refreshError="1"/>
      <sheetData sheetId="14083" refreshError="1"/>
      <sheetData sheetId="14084" refreshError="1"/>
      <sheetData sheetId="14085" refreshError="1"/>
      <sheetData sheetId="14086" refreshError="1"/>
      <sheetData sheetId="14087" refreshError="1"/>
      <sheetData sheetId="14088" refreshError="1"/>
      <sheetData sheetId="14089" refreshError="1"/>
      <sheetData sheetId="14090" refreshError="1"/>
      <sheetData sheetId="14091" refreshError="1"/>
      <sheetData sheetId="14092" refreshError="1"/>
      <sheetData sheetId="14093" refreshError="1"/>
      <sheetData sheetId="14094" refreshError="1"/>
      <sheetData sheetId="14095" refreshError="1"/>
      <sheetData sheetId="14096" refreshError="1"/>
      <sheetData sheetId="14097" refreshError="1"/>
      <sheetData sheetId="14098" refreshError="1"/>
      <sheetData sheetId="14099" refreshError="1"/>
      <sheetData sheetId="14100" refreshError="1"/>
      <sheetData sheetId="14101" refreshError="1"/>
      <sheetData sheetId="14102" refreshError="1"/>
      <sheetData sheetId="14103" refreshError="1"/>
      <sheetData sheetId="14104" refreshError="1"/>
      <sheetData sheetId="14105" refreshError="1"/>
      <sheetData sheetId="14106" refreshError="1"/>
      <sheetData sheetId="14107" refreshError="1"/>
      <sheetData sheetId="14108" refreshError="1"/>
      <sheetData sheetId="14109" refreshError="1"/>
      <sheetData sheetId="14110" refreshError="1"/>
      <sheetData sheetId="14111" refreshError="1"/>
      <sheetData sheetId="14112" refreshError="1"/>
      <sheetData sheetId="14113" refreshError="1"/>
      <sheetData sheetId="14114" refreshError="1"/>
      <sheetData sheetId="14115" refreshError="1"/>
      <sheetData sheetId="14116" refreshError="1"/>
      <sheetData sheetId="14117" refreshError="1"/>
      <sheetData sheetId="14118" refreshError="1"/>
      <sheetData sheetId="14119" refreshError="1"/>
      <sheetData sheetId="14120" refreshError="1"/>
      <sheetData sheetId="14121" refreshError="1"/>
      <sheetData sheetId="14122" refreshError="1"/>
      <sheetData sheetId="14123" refreshError="1"/>
      <sheetData sheetId="14124" refreshError="1"/>
      <sheetData sheetId="14125" refreshError="1"/>
      <sheetData sheetId="14126" refreshError="1"/>
      <sheetData sheetId="14127" refreshError="1"/>
      <sheetData sheetId="14128" refreshError="1"/>
      <sheetData sheetId="14129" refreshError="1"/>
      <sheetData sheetId="14130" refreshError="1"/>
      <sheetData sheetId="14131" refreshError="1"/>
      <sheetData sheetId="14132" refreshError="1"/>
      <sheetData sheetId="14133" refreshError="1"/>
      <sheetData sheetId="14134" refreshError="1"/>
      <sheetData sheetId="14135" refreshError="1"/>
      <sheetData sheetId="14136" refreshError="1"/>
      <sheetData sheetId="14137" refreshError="1"/>
      <sheetData sheetId="14138" refreshError="1"/>
      <sheetData sheetId="14139" refreshError="1"/>
      <sheetData sheetId="14140" refreshError="1"/>
      <sheetData sheetId="14141" refreshError="1"/>
      <sheetData sheetId="14142" refreshError="1"/>
      <sheetData sheetId="14143" refreshError="1"/>
      <sheetData sheetId="14144" refreshError="1"/>
      <sheetData sheetId="14145" refreshError="1"/>
      <sheetData sheetId="14146" refreshError="1"/>
      <sheetData sheetId="14147" refreshError="1"/>
      <sheetData sheetId="14148" refreshError="1"/>
      <sheetData sheetId="14149" refreshError="1"/>
      <sheetData sheetId="14150" refreshError="1"/>
      <sheetData sheetId="14151" refreshError="1"/>
      <sheetData sheetId="14152" refreshError="1"/>
      <sheetData sheetId="14153" refreshError="1"/>
      <sheetData sheetId="14154" refreshError="1"/>
      <sheetData sheetId="14155" refreshError="1"/>
      <sheetData sheetId="14156" refreshError="1"/>
      <sheetData sheetId="14157" refreshError="1"/>
      <sheetData sheetId="14158" refreshError="1"/>
      <sheetData sheetId="14159" refreshError="1"/>
      <sheetData sheetId="14160" refreshError="1"/>
      <sheetData sheetId="14161" refreshError="1"/>
      <sheetData sheetId="14162" refreshError="1"/>
      <sheetData sheetId="14163" refreshError="1"/>
      <sheetData sheetId="14164" refreshError="1"/>
      <sheetData sheetId="14165" refreshError="1"/>
      <sheetData sheetId="14166" refreshError="1"/>
      <sheetData sheetId="14167" refreshError="1"/>
      <sheetData sheetId="14168" refreshError="1"/>
      <sheetData sheetId="14169" refreshError="1"/>
      <sheetData sheetId="14170" refreshError="1"/>
      <sheetData sheetId="14171" refreshError="1"/>
      <sheetData sheetId="14172" refreshError="1"/>
      <sheetData sheetId="14173" refreshError="1"/>
      <sheetData sheetId="14174" refreshError="1"/>
      <sheetData sheetId="14175" refreshError="1"/>
      <sheetData sheetId="14176" refreshError="1"/>
      <sheetData sheetId="14177" refreshError="1"/>
      <sheetData sheetId="14178" refreshError="1"/>
      <sheetData sheetId="14179" refreshError="1"/>
      <sheetData sheetId="14180" refreshError="1"/>
      <sheetData sheetId="14181" refreshError="1"/>
      <sheetData sheetId="14182" refreshError="1"/>
      <sheetData sheetId="14183" refreshError="1"/>
      <sheetData sheetId="14184" refreshError="1"/>
      <sheetData sheetId="14185" refreshError="1"/>
      <sheetData sheetId="14186" refreshError="1"/>
      <sheetData sheetId="14187" refreshError="1"/>
      <sheetData sheetId="14188" refreshError="1"/>
      <sheetData sheetId="14189" refreshError="1"/>
      <sheetData sheetId="14190" refreshError="1"/>
      <sheetData sheetId="14191" refreshError="1"/>
      <sheetData sheetId="14192" refreshError="1"/>
      <sheetData sheetId="14193" refreshError="1"/>
      <sheetData sheetId="14194" refreshError="1"/>
      <sheetData sheetId="14195" refreshError="1"/>
      <sheetData sheetId="14196" refreshError="1"/>
      <sheetData sheetId="14197" refreshError="1"/>
      <sheetData sheetId="14198" refreshError="1"/>
      <sheetData sheetId="14199" refreshError="1"/>
      <sheetData sheetId="14200" refreshError="1"/>
      <sheetData sheetId="14201" refreshError="1"/>
      <sheetData sheetId="14202" refreshError="1"/>
      <sheetData sheetId="14203" refreshError="1"/>
      <sheetData sheetId="14204" refreshError="1"/>
      <sheetData sheetId="14205" refreshError="1"/>
      <sheetData sheetId="14206" refreshError="1"/>
      <sheetData sheetId="14207" refreshError="1"/>
      <sheetData sheetId="14208" refreshError="1"/>
      <sheetData sheetId="14209" refreshError="1"/>
      <sheetData sheetId="14210" refreshError="1"/>
      <sheetData sheetId="14211" refreshError="1"/>
      <sheetData sheetId="14212" refreshError="1"/>
      <sheetData sheetId="14213" refreshError="1"/>
      <sheetData sheetId="14214" refreshError="1"/>
      <sheetData sheetId="14215" refreshError="1"/>
      <sheetData sheetId="14216" refreshError="1"/>
      <sheetData sheetId="14217" refreshError="1"/>
      <sheetData sheetId="14218" refreshError="1"/>
      <sheetData sheetId="14219" refreshError="1"/>
      <sheetData sheetId="14220" refreshError="1"/>
      <sheetData sheetId="14221" refreshError="1"/>
      <sheetData sheetId="14222" refreshError="1"/>
      <sheetData sheetId="14223" refreshError="1"/>
      <sheetData sheetId="14224" refreshError="1"/>
      <sheetData sheetId="14225" refreshError="1"/>
      <sheetData sheetId="14226" refreshError="1"/>
      <sheetData sheetId="14227" refreshError="1"/>
      <sheetData sheetId="14228" refreshError="1"/>
      <sheetData sheetId="14229" refreshError="1"/>
      <sheetData sheetId="14230" refreshError="1"/>
      <sheetData sheetId="14231" refreshError="1"/>
      <sheetData sheetId="14232" refreshError="1"/>
      <sheetData sheetId="14233" refreshError="1"/>
      <sheetData sheetId="14234" refreshError="1"/>
      <sheetData sheetId="14235" refreshError="1"/>
      <sheetData sheetId="14236" refreshError="1"/>
      <sheetData sheetId="14237" refreshError="1"/>
      <sheetData sheetId="14238" refreshError="1"/>
      <sheetData sheetId="14239" refreshError="1"/>
      <sheetData sheetId="14240" refreshError="1"/>
      <sheetData sheetId="14241" refreshError="1"/>
      <sheetData sheetId="14242" refreshError="1"/>
      <sheetData sheetId="14243" refreshError="1"/>
      <sheetData sheetId="14244" refreshError="1"/>
      <sheetData sheetId="14245" refreshError="1"/>
      <sheetData sheetId="14246" refreshError="1"/>
      <sheetData sheetId="14247" refreshError="1"/>
      <sheetData sheetId="14248" refreshError="1"/>
      <sheetData sheetId="14249" refreshError="1"/>
      <sheetData sheetId="14250" refreshError="1"/>
      <sheetData sheetId="14251" refreshError="1"/>
      <sheetData sheetId="14252" refreshError="1"/>
      <sheetData sheetId="14253" refreshError="1"/>
      <sheetData sheetId="14254" refreshError="1"/>
      <sheetData sheetId="14255" refreshError="1"/>
      <sheetData sheetId="14256" refreshError="1"/>
      <sheetData sheetId="14257" refreshError="1"/>
      <sheetData sheetId="14258" refreshError="1"/>
      <sheetData sheetId="14259" refreshError="1"/>
      <sheetData sheetId="14260" refreshError="1"/>
      <sheetData sheetId="14261" refreshError="1"/>
      <sheetData sheetId="14262" refreshError="1"/>
      <sheetData sheetId="14263" refreshError="1"/>
      <sheetData sheetId="14264" refreshError="1"/>
      <sheetData sheetId="14265" refreshError="1"/>
      <sheetData sheetId="14266" refreshError="1"/>
      <sheetData sheetId="14267" refreshError="1"/>
      <sheetData sheetId="14268" refreshError="1"/>
      <sheetData sheetId="14269" refreshError="1"/>
      <sheetData sheetId="14270" refreshError="1"/>
      <sheetData sheetId="14271" refreshError="1"/>
      <sheetData sheetId="14272" refreshError="1"/>
      <sheetData sheetId="14273" refreshError="1"/>
      <sheetData sheetId="14274" refreshError="1"/>
      <sheetData sheetId="14275" refreshError="1"/>
      <sheetData sheetId="14276" refreshError="1"/>
      <sheetData sheetId="14277" refreshError="1"/>
      <sheetData sheetId="14278" refreshError="1"/>
      <sheetData sheetId="14279" refreshError="1"/>
      <sheetData sheetId="14280" refreshError="1"/>
      <sheetData sheetId="14281" refreshError="1"/>
      <sheetData sheetId="14282" refreshError="1"/>
      <sheetData sheetId="14283" refreshError="1"/>
      <sheetData sheetId="14284" refreshError="1"/>
      <sheetData sheetId="14285" refreshError="1"/>
      <sheetData sheetId="14286" refreshError="1"/>
      <sheetData sheetId="14287" refreshError="1"/>
      <sheetData sheetId="14288" refreshError="1"/>
      <sheetData sheetId="14289" refreshError="1"/>
      <sheetData sheetId="14290" refreshError="1"/>
      <sheetData sheetId="14291" refreshError="1"/>
      <sheetData sheetId="14292" refreshError="1"/>
      <sheetData sheetId="14293" refreshError="1"/>
      <sheetData sheetId="14294" refreshError="1"/>
      <sheetData sheetId="14295" refreshError="1"/>
      <sheetData sheetId="14296" refreshError="1"/>
      <sheetData sheetId="14297" refreshError="1"/>
      <sheetData sheetId="14298" refreshError="1"/>
      <sheetData sheetId="14299" refreshError="1"/>
      <sheetData sheetId="14300" refreshError="1"/>
      <sheetData sheetId="14301" refreshError="1"/>
      <sheetData sheetId="14302" refreshError="1"/>
      <sheetData sheetId="14303" refreshError="1"/>
      <sheetData sheetId="14304" refreshError="1"/>
      <sheetData sheetId="14305" refreshError="1"/>
      <sheetData sheetId="14306" refreshError="1"/>
      <sheetData sheetId="14307" refreshError="1"/>
      <sheetData sheetId="14308" refreshError="1"/>
      <sheetData sheetId="14309" refreshError="1"/>
      <sheetData sheetId="14310" refreshError="1"/>
      <sheetData sheetId="14311" refreshError="1"/>
      <sheetData sheetId="14312" refreshError="1"/>
      <sheetData sheetId="14313" refreshError="1"/>
      <sheetData sheetId="14314" refreshError="1"/>
      <sheetData sheetId="14315" refreshError="1"/>
      <sheetData sheetId="14316" refreshError="1"/>
      <sheetData sheetId="14317" refreshError="1"/>
      <sheetData sheetId="14318" refreshError="1"/>
      <sheetData sheetId="14319" refreshError="1"/>
      <sheetData sheetId="14320" refreshError="1"/>
      <sheetData sheetId="14321" refreshError="1"/>
      <sheetData sheetId="14322" refreshError="1"/>
      <sheetData sheetId="14323" refreshError="1"/>
      <sheetData sheetId="14324" refreshError="1"/>
      <sheetData sheetId="14325" refreshError="1"/>
      <sheetData sheetId="14326" refreshError="1"/>
      <sheetData sheetId="14327" refreshError="1"/>
      <sheetData sheetId="14328" refreshError="1"/>
      <sheetData sheetId="14329" refreshError="1"/>
      <sheetData sheetId="14330" refreshError="1"/>
      <sheetData sheetId="14331" refreshError="1"/>
      <sheetData sheetId="14332" refreshError="1"/>
      <sheetData sheetId="14333" refreshError="1"/>
      <sheetData sheetId="14334" refreshError="1"/>
      <sheetData sheetId="14335" refreshError="1"/>
      <sheetData sheetId="14336" refreshError="1"/>
      <sheetData sheetId="14337" refreshError="1"/>
      <sheetData sheetId="14338" refreshError="1"/>
      <sheetData sheetId="14339" refreshError="1"/>
      <sheetData sheetId="14340" refreshError="1"/>
      <sheetData sheetId="14341" refreshError="1"/>
      <sheetData sheetId="14342" refreshError="1"/>
      <sheetData sheetId="14343" refreshError="1"/>
      <sheetData sheetId="14344" refreshError="1"/>
      <sheetData sheetId="14345" refreshError="1"/>
      <sheetData sheetId="14346" refreshError="1"/>
      <sheetData sheetId="14347" refreshError="1"/>
      <sheetData sheetId="14348" refreshError="1"/>
      <sheetData sheetId="14349" refreshError="1"/>
      <sheetData sheetId="14350" refreshError="1"/>
      <sheetData sheetId="14351" refreshError="1"/>
      <sheetData sheetId="14352" refreshError="1"/>
      <sheetData sheetId="14353" refreshError="1"/>
      <sheetData sheetId="14354" refreshError="1"/>
      <sheetData sheetId="14355" refreshError="1"/>
      <sheetData sheetId="14356" refreshError="1"/>
      <sheetData sheetId="14357" refreshError="1"/>
      <sheetData sheetId="14358" refreshError="1"/>
      <sheetData sheetId="14359" refreshError="1"/>
      <sheetData sheetId="14360" refreshError="1"/>
      <sheetData sheetId="14361" refreshError="1"/>
      <sheetData sheetId="14362" refreshError="1"/>
      <sheetData sheetId="14363" refreshError="1"/>
      <sheetData sheetId="14364" refreshError="1"/>
      <sheetData sheetId="14365" refreshError="1"/>
      <sheetData sheetId="14366" refreshError="1"/>
      <sheetData sheetId="14367" refreshError="1"/>
      <sheetData sheetId="14368" refreshError="1"/>
      <sheetData sheetId="14369" refreshError="1"/>
      <sheetData sheetId="14370" refreshError="1"/>
      <sheetData sheetId="14371" refreshError="1"/>
      <sheetData sheetId="14372" refreshError="1"/>
      <sheetData sheetId="14373" refreshError="1"/>
      <sheetData sheetId="14374" refreshError="1"/>
      <sheetData sheetId="14375" refreshError="1"/>
      <sheetData sheetId="14376" refreshError="1"/>
      <sheetData sheetId="14377" refreshError="1"/>
      <sheetData sheetId="14378" refreshError="1"/>
      <sheetData sheetId="14379" refreshError="1"/>
      <sheetData sheetId="14380" refreshError="1"/>
      <sheetData sheetId="14381" refreshError="1"/>
      <sheetData sheetId="14382" refreshError="1"/>
      <sheetData sheetId="14383" refreshError="1"/>
      <sheetData sheetId="14384" refreshError="1"/>
      <sheetData sheetId="14385" refreshError="1"/>
      <sheetData sheetId="14386" refreshError="1"/>
      <sheetData sheetId="14387" refreshError="1"/>
      <sheetData sheetId="14388" refreshError="1"/>
      <sheetData sheetId="14389" refreshError="1"/>
      <sheetData sheetId="14390" refreshError="1"/>
      <sheetData sheetId="14391" refreshError="1"/>
      <sheetData sheetId="14392" refreshError="1"/>
      <sheetData sheetId="14393" refreshError="1"/>
      <sheetData sheetId="14394" refreshError="1"/>
      <sheetData sheetId="14395" refreshError="1"/>
      <sheetData sheetId="14396" refreshError="1"/>
      <sheetData sheetId="14397" refreshError="1"/>
      <sheetData sheetId="14398" refreshError="1"/>
      <sheetData sheetId="14399" refreshError="1"/>
      <sheetData sheetId="14400" refreshError="1"/>
      <sheetData sheetId="14401" refreshError="1"/>
      <sheetData sheetId="14402" refreshError="1"/>
      <sheetData sheetId="14403" refreshError="1"/>
      <sheetData sheetId="14404" refreshError="1"/>
      <sheetData sheetId="14405" refreshError="1"/>
      <sheetData sheetId="14406" refreshError="1"/>
      <sheetData sheetId="14407" refreshError="1"/>
      <sheetData sheetId="14408" refreshError="1"/>
      <sheetData sheetId="14409" refreshError="1"/>
      <sheetData sheetId="14410" refreshError="1"/>
      <sheetData sheetId="14411" refreshError="1"/>
      <sheetData sheetId="14412" refreshError="1"/>
      <sheetData sheetId="14413" refreshError="1"/>
      <sheetData sheetId="14414" refreshError="1"/>
      <sheetData sheetId="14415" refreshError="1"/>
      <sheetData sheetId="14416" refreshError="1"/>
      <sheetData sheetId="14417" refreshError="1"/>
      <sheetData sheetId="14418" refreshError="1"/>
      <sheetData sheetId="14419" refreshError="1"/>
      <sheetData sheetId="14420" refreshError="1"/>
      <sheetData sheetId="14421" refreshError="1"/>
      <sheetData sheetId="14422" refreshError="1"/>
      <sheetData sheetId="14423" refreshError="1"/>
      <sheetData sheetId="14424" refreshError="1"/>
      <sheetData sheetId="14425" refreshError="1"/>
      <sheetData sheetId="14426" refreshError="1"/>
      <sheetData sheetId="14427" refreshError="1"/>
      <sheetData sheetId="14428" refreshError="1"/>
      <sheetData sheetId="14429" refreshError="1"/>
      <sheetData sheetId="14430" refreshError="1"/>
      <sheetData sheetId="14431" refreshError="1"/>
      <sheetData sheetId="14432" refreshError="1"/>
      <sheetData sheetId="14433" refreshError="1"/>
      <sheetData sheetId="14434" refreshError="1"/>
      <sheetData sheetId="14435" refreshError="1"/>
      <sheetData sheetId="14436" refreshError="1"/>
      <sheetData sheetId="14437" refreshError="1"/>
      <sheetData sheetId="14438" refreshError="1"/>
      <sheetData sheetId="14439" refreshError="1"/>
      <sheetData sheetId="14440" refreshError="1"/>
      <sheetData sheetId="14441" refreshError="1"/>
      <sheetData sheetId="14442" refreshError="1"/>
      <sheetData sheetId="14443" refreshError="1"/>
      <sheetData sheetId="14444" refreshError="1"/>
      <sheetData sheetId="14445" refreshError="1"/>
      <sheetData sheetId="14446" refreshError="1"/>
      <sheetData sheetId="14447" refreshError="1"/>
      <sheetData sheetId="14448" refreshError="1"/>
      <sheetData sheetId="14449" refreshError="1"/>
      <sheetData sheetId="14450" refreshError="1"/>
      <sheetData sheetId="14451" refreshError="1"/>
      <sheetData sheetId="14452" refreshError="1"/>
      <sheetData sheetId="14453" refreshError="1"/>
      <sheetData sheetId="14454" refreshError="1"/>
      <sheetData sheetId="14455" refreshError="1"/>
      <sheetData sheetId="14456" refreshError="1"/>
      <sheetData sheetId="14457" refreshError="1"/>
      <sheetData sheetId="14458" refreshError="1"/>
      <sheetData sheetId="14459" refreshError="1"/>
      <sheetData sheetId="14460" refreshError="1"/>
      <sheetData sheetId="14461" refreshError="1"/>
      <sheetData sheetId="14462" refreshError="1"/>
      <sheetData sheetId="14463" refreshError="1"/>
      <sheetData sheetId="14464" refreshError="1"/>
      <sheetData sheetId="14465" refreshError="1"/>
      <sheetData sheetId="14466" refreshError="1"/>
      <sheetData sheetId="14467" refreshError="1"/>
      <sheetData sheetId="14468" refreshError="1"/>
      <sheetData sheetId="14469" refreshError="1"/>
      <sheetData sheetId="14470" refreshError="1"/>
      <sheetData sheetId="14471" refreshError="1"/>
      <sheetData sheetId="14472" refreshError="1"/>
      <sheetData sheetId="14473" refreshError="1"/>
      <sheetData sheetId="14474" refreshError="1"/>
      <sheetData sheetId="14475" refreshError="1"/>
      <sheetData sheetId="14476" refreshError="1"/>
      <sheetData sheetId="14477" refreshError="1"/>
      <sheetData sheetId="14478" refreshError="1"/>
      <sheetData sheetId="14479" refreshError="1"/>
      <sheetData sheetId="14480" refreshError="1"/>
      <sheetData sheetId="14481" refreshError="1"/>
      <sheetData sheetId="14482" refreshError="1"/>
      <sheetData sheetId="14483" refreshError="1"/>
      <sheetData sheetId="14484" refreshError="1"/>
      <sheetData sheetId="14485" refreshError="1"/>
      <sheetData sheetId="14486" refreshError="1"/>
      <sheetData sheetId="14487" refreshError="1"/>
      <sheetData sheetId="14488" refreshError="1"/>
      <sheetData sheetId="14489" refreshError="1"/>
      <sheetData sheetId="14490" refreshError="1"/>
      <sheetData sheetId="14491" refreshError="1"/>
      <sheetData sheetId="14492" refreshError="1"/>
      <sheetData sheetId="14493" refreshError="1"/>
      <sheetData sheetId="14494" refreshError="1"/>
      <sheetData sheetId="14495" refreshError="1"/>
      <sheetData sheetId="14496" refreshError="1"/>
      <sheetData sheetId="14497" refreshError="1"/>
      <sheetData sheetId="14498" refreshError="1"/>
      <sheetData sheetId="14499" refreshError="1"/>
      <sheetData sheetId="14500" refreshError="1"/>
      <sheetData sheetId="14501" refreshError="1"/>
      <sheetData sheetId="14502" refreshError="1"/>
      <sheetData sheetId="14503" refreshError="1"/>
      <sheetData sheetId="14504" refreshError="1"/>
      <sheetData sheetId="14505" refreshError="1"/>
      <sheetData sheetId="14506" refreshError="1"/>
      <sheetData sheetId="14507" refreshError="1"/>
      <sheetData sheetId="14508" refreshError="1"/>
      <sheetData sheetId="14509" refreshError="1"/>
      <sheetData sheetId="14510" refreshError="1"/>
      <sheetData sheetId="14511" refreshError="1"/>
      <sheetData sheetId="14512" refreshError="1"/>
      <sheetData sheetId="14513" refreshError="1"/>
      <sheetData sheetId="14514" refreshError="1"/>
      <sheetData sheetId="14515" refreshError="1"/>
      <sheetData sheetId="14516" refreshError="1"/>
      <sheetData sheetId="14517" refreshError="1"/>
      <sheetData sheetId="14518" refreshError="1"/>
      <sheetData sheetId="14519" refreshError="1"/>
      <sheetData sheetId="14520" refreshError="1"/>
      <sheetData sheetId="14521" refreshError="1"/>
      <sheetData sheetId="14522" refreshError="1"/>
      <sheetData sheetId="14523" refreshError="1"/>
      <sheetData sheetId="14524" refreshError="1"/>
      <sheetData sheetId="14525" refreshError="1"/>
      <sheetData sheetId="14526" refreshError="1"/>
      <sheetData sheetId="14527" refreshError="1"/>
      <sheetData sheetId="14528" refreshError="1"/>
      <sheetData sheetId="14529" refreshError="1"/>
      <sheetData sheetId="14530" refreshError="1"/>
      <sheetData sheetId="14531" refreshError="1"/>
      <sheetData sheetId="14532" refreshError="1"/>
      <sheetData sheetId="14533" refreshError="1"/>
      <sheetData sheetId="14534" refreshError="1"/>
      <sheetData sheetId="14535" refreshError="1"/>
      <sheetData sheetId="14536" refreshError="1"/>
      <sheetData sheetId="14537" refreshError="1"/>
      <sheetData sheetId="14538" refreshError="1"/>
      <sheetData sheetId="14539" refreshError="1"/>
      <sheetData sheetId="14540" refreshError="1"/>
      <sheetData sheetId="14541" refreshError="1"/>
      <sheetData sheetId="14542" refreshError="1"/>
      <sheetData sheetId="14543" refreshError="1"/>
      <sheetData sheetId="14544" refreshError="1"/>
      <sheetData sheetId="14545" refreshError="1"/>
      <sheetData sheetId="14546" refreshError="1"/>
      <sheetData sheetId="14547" refreshError="1"/>
      <sheetData sheetId="14548" refreshError="1"/>
      <sheetData sheetId="14549" refreshError="1"/>
      <sheetData sheetId="14550" refreshError="1"/>
      <sheetData sheetId="14551" refreshError="1"/>
      <sheetData sheetId="14552" refreshError="1"/>
      <sheetData sheetId="14553" refreshError="1"/>
      <sheetData sheetId="14554" refreshError="1"/>
      <sheetData sheetId="14555" refreshError="1"/>
      <sheetData sheetId="14556" refreshError="1"/>
      <sheetData sheetId="14557" refreshError="1"/>
      <sheetData sheetId="14558" refreshError="1"/>
      <sheetData sheetId="14559" refreshError="1"/>
      <sheetData sheetId="14560" refreshError="1"/>
      <sheetData sheetId="14561" refreshError="1"/>
      <sheetData sheetId="14562" refreshError="1"/>
      <sheetData sheetId="14563" refreshError="1"/>
      <sheetData sheetId="14564" refreshError="1"/>
      <sheetData sheetId="14565" refreshError="1"/>
      <sheetData sheetId="14566" refreshError="1"/>
      <sheetData sheetId="14567" refreshError="1"/>
      <sheetData sheetId="14568" refreshError="1"/>
      <sheetData sheetId="14569" refreshError="1"/>
      <sheetData sheetId="14570" refreshError="1"/>
      <sheetData sheetId="14571" refreshError="1"/>
      <sheetData sheetId="14572" refreshError="1"/>
      <sheetData sheetId="14573" refreshError="1"/>
      <sheetData sheetId="14574" refreshError="1"/>
      <sheetData sheetId="14575" refreshError="1"/>
      <sheetData sheetId="14576" refreshError="1"/>
      <sheetData sheetId="14577" refreshError="1"/>
      <sheetData sheetId="14578" refreshError="1"/>
      <sheetData sheetId="14579" refreshError="1"/>
      <sheetData sheetId="14580" refreshError="1"/>
      <sheetData sheetId="14581" refreshError="1"/>
      <sheetData sheetId="14582" refreshError="1"/>
      <sheetData sheetId="14583" refreshError="1"/>
      <sheetData sheetId="14584" refreshError="1"/>
      <sheetData sheetId="14585" refreshError="1"/>
      <sheetData sheetId="14586" refreshError="1"/>
      <sheetData sheetId="14587" refreshError="1"/>
      <sheetData sheetId="14588" refreshError="1"/>
      <sheetData sheetId="14589" refreshError="1"/>
      <sheetData sheetId="14590" refreshError="1"/>
      <sheetData sheetId="14591" refreshError="1"/>
      <sheetData sheetId="14592" refreshError="1"/>
      <sheetData sheetId="14593" refreshError="1"/>
      <sheetData sheetId="14594" refreshError="1"/>
      <sheetData sheetId="14595" refreshError="1"/>
      <sheetData sheetId="14596" refreshError="1"/>
      <sheetData sheetId="14597" refreshError="1"/>
      <sheetData sheetId="14598" refreshError="1"/>
      <sheetData sheetId="14599" refreshError="1"/>
      <sheetData sheetId="14600" refreshError="1"/>
      <sheetData sheetId="14601" refreshError="1"/>
      <sheetData sheetId="14602" refreshError="1"/>
      <sheetData sheetId="14603" refreshError="1"/>
      <sheetData sheetId="14604" refreshError="1"/>
      <sheetData sheetId="14605" refreshError="1"/>
      <sheetData sheetId="14606" refreshError="1"/>
      <sheetData sheetId="14607" refreshError="1"/>
      <sheetData sheetId="14608" refreshError="1"/>
      <sheetData sheetId="14609" refreshError="1"/>
      <sheetData sheetId="14610" refreshError="1"/>
      <sheetData sheetId="14611" refreshError="1"/>
      <sheetData sheetId="14612" refreshError="1"/>
      <sheetData sheetId="14613" refreshError="1"/>
      <sheetData sheetId="14614" refreshError="1"/>
      <sheetData sheetId="14615" refreshError="1"/>
      <sheetData sheetId="14616" refreshError="1"/>
      <sheetData sheetId="14617" refreshError="1"/>
      <sheetData sheetId="14618" refreshError="1"/>
      <sheetData sheetId="14619" refreshError="1"/>
      <sheetData sheetId="14620" refreshError="1"/>
      <sheetData sheetId="14621" refreshError="1"/>
      <sheetData sheetId="14622" refreshError="1"/>
      <sheetData sheetId="14623" refreshError="1"/>
      <sheetData sheetId="14624" refreshError="1"/>
      <sheetData sheetId="14625" refreshError="1"/>
      <sheetData sheetId="14626" refreshError="1"/>
      <sheetData sheetId="14627" refreshError="1"/>
      <sheetData sheetId="14628" refreshError="1"/>
      <sheetData sheetId="14629" refreshError="1"/>
      <sheetData sheetId="14630" refreshError="1"/>
      <sheetData sheetId="14631" refreshError="1"/>
      <sheetData sheetId="14632" refreshError="1"/>
      <sheetData sheetId="14633" refreshError="1"/>
      <sheetData sheetId="14634" refreshError="1"/>
      <sheetData sheetId="14635" refreshError="1"/>
      <sheetData sheetId="14636" refreshError="1"/>
      <sheetData sheetId="14637" refreshError="1"/>
      <sheetData sheetId="14638" refreshError="1"/>
      <sheetData sheetId="14639" refreshError="1"/>
      <sheetData sheetId="14640" refreshError="1"/>
      <sheetData sheetId="14641" refreshError="1"/>
      <sheetData sheetId="14642" refreshError="1"/>
      <sheetData sheetId="14643" refreshError="1"/>
      <sheetData sheetId="14644" refreshError="1"/>
      <sheetData sheetId="14645" refreshError="1"/>
      <sheetData sheetId="14646" refreshError="1"/>
      <sheetData sheetId="14647" refreshError="1"/>
      <sheetData sheetId="14648" refreshError="1"/>
      <sheetData sheetId="14649" refreshError="1"/>
      <sheetData sheetId="14650" refreshError="1"/>
      <sheetData sheetId="14651" refreshError="1"/>
      <sheetData sheetId="14652" refreshError="1"/>
      <sheetData sheetId="14653" refreshError="1"/>
      <sheetData sheetId="14654" refreshError="1"/>
      <sheetData sheetId="14655" refreshError="1"/>
      <sheetData sheetId="14656" refreshError="1"/>
      <sheetData sheetId="14657" refreshError="1"/>
      <sheetData sheetId="14658" refreshError="1"/>
      <sheetData sheetId="14659" refreshError="1"/>
      <sheetData sheetId="14660" refreshError="1"/>
      <sheetData sheetId="14661" refreshError="1"/>
      <sheetData sheetId="14662" refreshError="1"/>
      <sheetData sheetId="14663" refreshError="1"/>
      <sheetData sheetId="14664" refreshError="1"/>
      <sheetData sheetId="14665" refreshError="1"/>
      <sheetData sheetId="14666" refreshError="1"/>
      <sheetData sheetId="14667" refreshError="1"/>
      <sheetData sheetId="14668" refreshError="1"/>
      <sheetData sheetId="14669" refreshError="1"/>
      <sheetData sheetId="14670" refreshError="1"/>
      <sheetData sheetId="14671" refreshError="1"/>
      <sheetData sheetId="14672" refreshError="1"/>
      <sheetData sheetId="14673" refreshError="1"/>
      <sheetData sheetId="14674" refreshError="1"/>
      <sheetData sheetId="14675" refreshError="1"/>
      <sheetData sheetId="14676" refreshError="1"/>
      <sheetData sheetId="14677" refreshError="1"/>
      <sheetData sheetId="14678" refreshError="1"/>
      <sheetData sheetId="14679" refreshError="1"/>
      <sheetData sheetId="14680" refreshError="1"/>
      <sheetData sheetId="14681" refreshError="1"/>
      <sheetData sheetId="14682" refreshError="1"/>
      <sheetData sheetId="14683" refreshError="1"/>
      <sheetData sheetId="14684" refreshError="1"/>
      <sheetData sheetId="14685" refreshError="1"/>
      <sheetData sheetId="14686" refreshError="1"/>
      <sheetData sheetId="14687" refreshError="1"/>
      <sheetData sheetId="14688" refreshError="1"/>
      <sheetData sheetId="14689" refreshError="1"/>
      <sheetData sheetId="14690" refreshError="1"/>
      <sheetData sheetId="14691" refreshError="1"/>
      <sheetData sheetId="14692" refreshError="1"/>
      <sheetData sheetId="14693" refreshError="1"/>
      <sheetData sheetId="14694" refreshError="1"/>
      <sheetData sheetId="14695" refreshError="1"/>
      <sheetData sheetId="14696" refreshError="1"/>
      <sheetData sheetId="14697" refreshError="1"/>
      <sheetData sheetId="14698" refreshError="1"/>
      <sheetData sheetId="14699" refreshError="1"/>
      <sheetData sheetId="14700" refreshError="1"/>
      <sheetData sheetId="14701" refreshError="1"/>
      <sheetData sheetId="14702" refreshError="1"/>
      <sheetData sheetId="14703" refreshError="1"/>
      <sheetData sheetId="14704" refreshError="1"/>
      <sheetData sheetId="14705" refreshError="1"/>
      <sheetData sheetId="14706" refreshError="1"/>
      <sheetData sheetId="14707" refreshError="1"/>
      <sheetData sheetId="14708" refreshError="1"/>
      <sheetData sheetId="14709" refreshError="1"/>
      <sheetData sheetId="14710" refreshError="1"/>
      <sheetData sheetId="14711" refreshError="1"/>
      <sheetData sheetId="14712" refreshError="1"/>
      <sheetData sheetId="14713" refreshError="1"/>
      <sheetData sheetId="14714" refreshError="1"/>
      <sheetData sheetId="14715" refreshError="1"/>
      <sheetData sheetId="14716" refreshError="1"/>
      <sheetData sheetId="14717" refreshError="1"/>
      <sheetData sheetId="14718" refreshError="1"/>
      <sheetData sheetId="14719" refreshError="1"/>
      <sheetData sheetId="14720" refreshError="1"/>
      <sheetData sheetId="14721" refreshError="1"/>
      <sheetData sheetId="14722" refreshError="1"/>
      <sheetData sheetId="14723" refreshError="1"/>
      <sheetData sheetId="14724" refreshError="1"/>
      <sheetData sheetId="14725" refreshError="1"/>
      <sheetData sheetId="14726" refreshError="1"/>
      <sheetData sheetId="14727" refreshError="1"/>
      <sheetData sheetId="14728" refreshError="1"/>
      <sheetData sheetId="14729" refreshError="1"/>
      <sheetData sheetId="14730" refreshError="1"/>
      <sheetData sheetId="14731" refreshError="1"/>
      <sheetData sheetId="14732" refreshError="1"/>
      <sheetData sheetId="14733" refreshError="1"/>
      <sheetData sheetId="14734" refreshError="1"/>
      <sheetData sheetId="14735" refreshError="1"/>
      <sheetData sheetId="14736" refreshError="1"/>
      <sheetData sheetId="14737" refreshError="1"/>
      <sheetData sheetId="14738" refreshError="1"/>
      <sheetData sheetId="14739" refreshError="1"/>
      <sheetData sheetId="14740" refreshError="1"/>
      <sheetData sheetId="14741" refreshError="1"/>
      <sheetData sheetId="14742" refreshError="1"/>
      <sheetData sheetId="14743" refreshError="1"/>
      <sheetData sheetId="14744" refreshError="1"/>
      <sheetData sheetId="14745" refreshError="1"/>
      <sheetData sheetId="14746" refreshError="1"/>
      <sheetData sheetId="14747" refreshError="1"/>
      <sheetData sheetId="14748" refreshError="1"/>
      <sheetData sheetId="14749" refreshError="1"/>
      <sheetData sheetId="14750" refreshError="1"/>
      <sheetData sheetId="14751" refreshError="1"/>
      <sheetData sheetId="14752" refreshError="1"/>
      <sheetData sheetId="14753" refreshError="1"/>
      <sheetData sheetId="14754" refreshError="1"/>
      <sheetData sheetId="14755" refreshError="1"/>
      <sheetData sheetId="14756" refreshError="1"/>
      <sheetData sheetId="14757" refreshError="1"/>
      <sheetData sheetId="14758" refreshError="1"/>
      <sheetData sheetId="14759" refreshError="1"/>
      <sheetData sheetId="14760" refreshError="1"/>
      <sheetData sheetId="14761" refreshError="1"/>
      <sheetData sheetId="14762" refreshError="1"/>
      <sheetData sheetId="14763" refreshError="1"/>
      <sheetData sheetId="14764" refreshError="1"/>
      <sheetData sheetId="14765" refreshError="1"/>
      <sheetData sheetId="14766" refreshError="1"/>
      <sheetData sheetId="14767" refreshError="1"/>
      <sheetData sheetId="14768" refreshError="1"/>
      <sheetData sheetId="14769" refreshError="1"/>
      <sheetData sheetId="14770" refreshError="1"/>
      <sheetData sheetId="14771" refreshError="1"/>
      <sheetData sheetId="14772" refreshError="1"/>
      <sheetData sheetId="14773" refreshError="1"/>
      <sheetData sheetId="14774" refreshError="1"/>
      <sheetData sheetId="14775" refreshError="1"/>
      <sheetData sheetId="14776" refreshError="1"/>
      <sheetData sheetId="14777" refreshError="1"/>
      <sheetData sheetId="14778" refreshError="1"/>
      <sheetData sheetId="14779" refreshError="1"/>
      <sheetData sheetId="14780" refreshError="1"/>
      <sheetData sheetId="14781" refreshError="1"/>
      <sheetData sheetId="14782" refreshError="1"/>
      <sheetData sheetId="14783" refreshError="1"/>
      <sheetData sheetId="14784" refreshError="1"/>
      <sheetData sheetId="14785" refreshError="1"/>
      <sheetData sheetId="14786" refreshError="1"/>
      <sheetData sheetId="14787" refreshError="1"/>
      <sheetData sheetId="14788" refreshError="1"/>
      <sheetData sheetId="14789" refreshError="1"/>
      <sheetData sheetId="14790" refreshError="1"/>
      <sheetData sheetId="14791" refreshError="1"/>
      <sheetData sheetId="14792" refreshError="1"/>
      <sheetData sheetId="14793" refreshError="1"/>
      <sheetData sheetId="14794" refreshError="1"/>
      <sheetData sheetId="14795" refreshError="1"/>
      <sheetData sheetId="14796" refreshError="1"/>
      <sheetData sheetId="14797" refreshError="1"/>
      <sheetData sheetId="14798" refreshError="1"/>
      <sheetData sheetId="14799" refreshError="1"/>
      <sheetData sheetId="14800" refreshError="1"/>
      <sheetData sheetId="14801" refreshError="1"/>
      <sheetData sheetId="14802" refreshError="1"/>
      <sheetData sheetId="14803" refreshError="1"/>
      <sheetData sheetId="14804" refreshError="1"/>
      <sheetData sheetId="14805" refreshError="1"/>
      <sheetData sheetId="14806" refreshError="1"/>
      <sheetData sheetId="14807" refreshError="1"/>
      <sheetData sheetId="14808" refreshError="1"/>
      <sheetData sheetId="14809" refreshError="1"/>
      <sheetData sheetId="14810" refreshError="1"/>
      <sheetData sheetId="14811" refreshError="1"/>
      <sheetData sheetId="14812" refreshError="1"/>
      <sheetData sheetId="14813" refreshError="1"/>
      <sheetData sheetId="14814" refreshError="1"/>
      <sheetData sheetId="14815" refreshError="1"/>
      <sheetData sheetId="14816" refreshError="1"/>
      <sheetData sheetId="14817" refreshError="1"/>
      <sheetData sheetId="14818" refreshError="1"/>
      <sheetData sheetId="14819" refreshError="1"/>
      <sheetData sheetId="14820" refreshError="1"/>
      <sheetData sheetId="14821" refreshError="1"/>
      <sheetData sheetId="14822" refreshError="1"/>
      <sheetData sheetId="14823" refreshError="1"/>
      <sheetData sheetId="14824" refreshError="1"/>
      <sheetData sheetId="14825" refreshError="1"/>
      <sheetData sheetId="14826" refreshError="1"/>
      <sheetData sheetId="14827" refreshError="1"/>
      <sheetData sheetId="14828" refreshError="1"/>
      <sheetData sheetId="14829" refreshError="1"/>
      <sheetData sheetId="14830" refreshError="1"/>
      <sheetData sheetId="14831" refreshError="1"/>
      <sheetData sheetId="14832" refreshError="1"/>
      <sheetData sheetId="14833" refreshError="1"/>
      <sheetData sheetId="14834" refreshError="1"/>
      <sheetData sheetId="14835" refreshError="1"/>
      <sheetData sheetId="14836" refreshError="1"/>
      <sheetData sheetId="14837" refreshError="1"/>
      <sheetData sheetId="14838" refreshError="1"/>
      <sheetData sheetId="14839" refreshError="1"/>
      <sheetData sheetId="14840" refreshError="1"/>
      <sheetData sheetId="14841" refreshError="1"/>
      <sheetData sheetId="14842" refreshError="1"/>
      <sheetData sheetId="14843" refreshError="1"/>
      <sheetData sheetId="14844" refreshError="1"/>
      <sheetData sheetId="14845" refreshError="1"/>
      <sheetData sheetId="14846" refreshError="1"/>
      <sheetData sheetId="14847" refreshError="1"/>
      <sheetData sheetId="14848" refreshError="1"/>
      <sheetData sheetId="14849" refreshError="1"/>
      <sheetData sheetId="14850" refreshError="1"/>
      <sheetData sheetId="14851" refreshError="1"/>
      <sheetData sheetId="14852" refreshError="1"/>
      <sheetData sheetId="14853" refreshError="1"/>
      <sheetData sheetId="14854" refreshError="1"/>
      <sheetData sheetId="14855" refreshError="1"/>
      <sheetData sheetId="14856" refreshError="1"/>
      <sheetData sheetId="14857" refreshError="1"/>
      <sheetData sheetId="14858" refreshError="1"/>
      <sheetData sheetId="14859" refreshError="1"/>
      <sheetData sheetId="14860" refreshError="1"/>
      <sheetData sheetId="14861" refreshError="1"/>
      <sheetData sheetId="14862" refreshError="1"/>
      <sheetData sheetId="14863" refreshError="1"/>
      <sheetData sheetId="14864" refreshError="1"/>
      <sheetData sheetId="14865" refreshError="1"/>
      <sheetData sheetId="14866" refreshError="1"/>
      <sheetData sheetId="14867" refreshError="1"/>
      <sheetData sheetId="14868" refreshError="1"/>
      <sheetData sheetId="14869" refreshError="1"/>
      <sheetData sheetId="14870" refreshError="1"/>
      <sheetData sheetId="14871" refreshError="1"/>
      <sheetData sheetId="14872" refreshError="1"/>
      <sheetData sheetId="14873" refreshError="1"/>
      <sheetData sheetId="14874" refreshError="1"/>
      <sheetData sheetId="14875" refreshError="1"/>
      <sheetData sheetId="14876" refreshError="1"/>
      <sheetData sheetId="14877" refreshError="1"/>
      <sheetData sheetId="14878" refreshError="1"/>
      <sheetData sheetId="14879" refreshError="1"/>
      <sheetData sheetId="14880" refreshError="1"/>
      <sheetData sheetId="14881" refreshError="1"/>
      <sheetData sheetId="14882" refreshError="1"/>
      <sheetData sheetId="14883" refreshError="1"/>
      <sheetData sheetId="14884" refreshError="1"/>
      <sheetData sheetId="14885" refreshError="1"/>
      <sheetData sheetId="14886" refreshError="1"/>
      <sheetData sheetId="14887" refreshError="1"/>
      <sheetData sheetId="14888" refreshError="1"/>
      <sheetData sheetId="14889" refreshError="1"/>
      <sheetData sheetId="14890" refreshError="1"/>
      <sheetData sheetId="14891" refreshError="1"/>
      <sheetData sheetId="14892" refreshError="1"/>
      <sheetData sheetId="14893" refreshError="1"/>
      <sheetData sheetId="14894" refreshError="1"/>
      <sheetData sheetId="14895" refreshError="1"/>
      <sheetData sheetId="14896" refreshError="1"/>
      <sheetData sheetId="14897" refreshError="1"/>
      <sheetData sheetId="14898" refreshError="1"/>
      <sheetData sheetId="14899" refreshError="1"/>
      <sheetData sheetId="14900" refreshError="1"/>
      <sheetData sheetId="14901" refreshError="1"/>
      <sheetData sheetId="14902" refreshError="1"/>
      <sheetData sheetId="14903" refreshError="1"/>
      <sheetData sheetId="14904" refreshError="1"/>
      <sheetData sheetId="14905" refreshError="1"/>
      <sheetData sheetId="14906" refreshError="1"/>
      <sheetData sheetId="14907" refreshError="1"/>
      <sheetData sheetId="14908" refreshError="1"/>
      <sheetData sheetId="14909" refreshError="1"/>
      <sheetData sheetId="14910" refreshError="1"/>
      <sheetData sheetId="14911" refreshError="1"/>
      <sheetData sheetId="14912" refreshError="1"/>
      <sheetData sheetId="14913" refreshError="1"/>
      <sheetData sheetId="14914" refreshError="1"/>
      <sheetData sheetId="14915" refreshError="1"/>
      <sheetData sheetId="14916" refreshError="1"/>
      <sheetData sheetId="14917" refreshError="1"/>
      <sheetData sheetId="14918" refreshError="1"/>
      <sheetData sheetId="14919" refreshError="1"/>
      <sheetData sheetId="14920" refreshError="1"/>
      <sheetData sheetId="14921" refreshError="1"/>
      <sheetData sheetId="14922" refreshError="1"/>
      <sheetData sheetId="14923" refreshError="1"/>
      <sheetData sheetId="14924" refreshError="1"/>
      <sheetData sheetId="14925" refreshError="1"/>
      <sheetData sheetId="14926" refreshError="1"/>
      <sheetData sheetId="14927" refreshError="1"/>
      <sheetData sheetId="14928" refreshError="1"/>
      <sheetData sheetId="14929" refreshError="1"/>
      <sheetData sheetId="14930" refreshError="1"/>
      <sheetData sheetId="14931" refreshError="1"/>
      <sheetData sheetId="14932" refreshError="1"/>
      <sheetData sheetId="14933" refreshError="1"/>
      <sheetData sheetId="14934" refreshError="1"/>
      <sheetData sheetId="14935" refreshError="1"/>
      <sheetData sheetId="14936" refreshError="1"/>
      <sheetData sheetId="14937" refreshError="1"/>
      <sheetData sheetId="14938" refreshError="1"/>
      <sheetData sheetId="14939" refreshError="1"/>
      <sheetData sheetId="14940" refreshError="1"/>
      <sheetData sheetId="14941" refreshError="1"/>
      <sheetData sheetId="14942" refreshError="1"/>
      <sheetData sheetId="14943" refreshError="1"/>
      <sheetData sheetId="14944" refreshError="1"/>
      <sheetData sheetId="14945" refreshError="1"/>
      <sheetData sheetId="14946" refreshError="1"/>
      <sheetData sheetId="14947" refreshError="1"/>
      <sheetData sheetId="14948" refreshError="1"/>
      <sheetData sheetId="14949" refreshError="1"/>
      <sheetData sheetId="14950" refreshError="1"/>
      <sheetData sheetId="14951" refreshError="1"/>
      <sheetData sheetId="14952" refreshError="1"/>
      <sheetData sheetId="14953" refreshError="1"/>
      <sheetData sheetId="14954" refreshError="1"/>
      <sheetData sheetId="14955" refreshError="1"/>
      <sheetData sheetId="14956" refreshError="1"/>
      <sheetData sheetId="14957" refreshError="1"/>
      <sheetData sheetId="14958" refreshError="1"/>
      <sheetData sheetId="14959" refreshError="1"/>
      <sheetData sheetId="14960" refreshError="1"/>
      <sheetData sheetId="14961" refreshError="1"/>
      <sheetData sheetId="14962" refreshError="1"/>
      <sheetData sheetId="14963" refreshError="1"/>
      <sheetData sheetId="14964" refreshError="1"/>
      <sheetData sheetId="14965" refreshError="1"/>
      <sheetData sheetId="14966" refreshError="1"/>
      <sheetData sheetId="14967" refreshError="1"/>
      <sheetData sheetId="14968" refreshError="1"/>
      <sheetData sheetId="14969" refreshError="1"/>
      <sheetData sheetId="14970" refreshError="1"/>
      <sheetData sheetId="14971" refreshError="1"/>
      <sheetData sheetId="14972" refreshError="1"/>
      <sheetData sheetId="14973" refreshError="1"/>
      <sheetData sheetId="14974" refreshError="1"/>
      <sheetData sheetId="14975" refreshError="1"/>
      <sheetData sheetId="14976" refreshError="1"/>
      <sheetData sheetId="14977" refreshError="1"/>
      <sheetData sheetId="14978" refreshError="1"/>
      <sheetData sheetId="14979" refreshError="1"/>
      <sheetData sheetId="14980" refreshError="1"/>
      <sheetData sheetId="14981" refreshError="1"/>
      <sheetData sheetId="14982" refreshError="1"/>
      <sheetData sheetId="14983" refreshError="1"/>
      <sheetData sheetId="14984" refreshError="1"/>
      <sheetData sheetId="14985" refreshError="1"/>
      <sheetData sheetId="14986" refreshError="1"/>
      <sheetData sheetId="14987" refreshError="1"/>
      <sheetData sheetId="14988" refreshError="1"/>
      <sheetData sheetId="14989" refreshError="1"/>
      <sheetData sheetId="14990" refreshError="1"/>
      <sheetData sheetId="14991" refreshError="1"/>
      <sheetData sheetId="14992" refreshError="1"/>
      <sheetData sheetId="14993" refreshError="1"/>
      <sheetData sheetId="14994" refreshError="1"/>
      <sheetData sheetId="14995" refreshError="1"/>
      <sheetData sheetId="14996" refreshError="1"/>
      <sheetData sheetId="14997" refreshError="1"/>
      <sheetData sheetId="14998" refreshError="1"/>
      <sheetData sheetId="14999" refreshError="1"/>
      <sheetData sheetId="15000" refreshError="1"/>
      <sheetData sheetId="15001" refreshError="1"/>
      <sheetData sheetId="15002" refreshError="1"/>
      <sheetData sheetId="15003" refreshError="1"/>
      <sheetData sheetId="15004" refreshError="1"/>
      <sheetData sheetId="15005" refreshError="1"/>
      <sheetData sheetId="15006" refreshError="1"/>
      <sheetData sheetId="15007" refreshError="1"/>
      <sheetData sheetId="15008" refreshError="1"/>
      <sheetData sheetId="15009" refreshError="1"/>
      <sheetData sheetId="15010" refreshError="1"/>
      <sheetData sheetId="15011" refreshError="1"/>
      <sheetData sheetId="15012" refreshError="1"/>
      <sheetData sheetId="15013" refreshError="1"/>
      <sheetData sheetId="15014" refreshError="1"/>
      <sheetData sheetId="15015" refreshError="1"/>
      <sheetData sheetId="15016" refreshError="1"/>
      <sheetData sheetId="15017" refreshError="1"/>
      <sheetData sheetId="15018" refreshError="1"/>
      <sheetData sheetId="15019" refreshError="1"/>
      <sheetData sheetId="15020" refreshError="1"/>
      <sheetData sheetId="15021" refreshError="1"/>
      <sheetData sheetId="15022" refreshError="1"/>
      <sheetData sheetId="15023" refreshError="1"/>
      <sheetData sheetId="15024" refreshError="1"/>
      <sheetData sheetId="15025" refreshError="1"/>
      <sheetData sheetId="15026" refreshError="1"/>
      <sheetData sheetId="15027" refreshError="1"/>
      <sheetData sheetId="15028" refreshError="1"/>
      <sheetData sheetId="15029" refreshError="1"/>
      <sheetData sheetId="15030" refreshError="1"/>
      <sheetData sheetId="15031" refreshError="1"/>
      <sheetData sheetId="15032" refreshError="1"/>
      <sheetData sheetId="15033" refreshError="1"/>
      <sheetData sheetId="15034" refreshError="1"/>
      <sheetData sheetId="15035" refreshError="1"/>
      <sheetData sheetId="15036" refreshError="1"/>
      <sheetData sheetId="15037" refreshError="1"/>
      <sheetData sheetId="15038" refreshError="1"/>
      <sheetData sheetId="15039" refreshError="1"/>
      <sheetData sheetId="15040" refreshError="1"/>
      <sheetData sheetId="15041" refreshError="1"/>
      <sheetData sheetId="15042" refreshError="1"/>
      <sheetData sheetId="15043" refreshError="1"/>
      <sheetData sheetId="15044" refreshError="1"/>
      <sheetData sheetId="15045" refreshError="1"/>
      <sheetData sheetId="15046" refreshError="1"/>
      <sheetData sheetId="15047" refreshError="1"/>
      <sheetData sheetId="15048" refreshError="1"/>
      <sheetData sheetId="15049" refreshError="1"/>
      <sheetData sheetId="15050" refreshError="1"/>
      <sheetData sheetId="15051" refreshError="1"/>
      <sheetData sheetId="15052" refreshError="1"/>
      <sheetData sheetId="15053" refreshError="1"/>
      <sheetData sheetId="15054" refreshError="1"/>
      <sheetData sheetId="15055" refreshError="1"/>
      <sheetData sheetId="15056" refreshError="1"/>
      <sheetData sheetId="15057" refreshError="1"/>
      <sheetData sheetId="15058" refreshError="1"/>
      <sheetData sheetId="15059" refreshError="1"/>
      <sheetData sheetId="15060" refreshError="1"/>
      <sheetData sheetId="15061" refreshError="1"/>
      <sheetData sheetId="15062" refreshError="1"/>
      <sheetData sheetId="15063" refreshError="1"/>
      <sheetData sheetId="15064" refreshError="1"/>
      <sheetData sheetId="15065" refreshError="1"/>
      <sheetData sheetId="15066" refreshError="1"/>
      <sheetData sheetId="15067" refreshError="1"/>
      <sheetData sheetId="15068" refreshError="1"/>
      <sheetData sheetId="15069" refreshError="1"/>
      <sheetData sheetId="15070" refreshError="1"/>
      <sheetData sheetId="15071" refreshError="1"/>
      <sheetData sheetId="15072" refreshError="1"/>
      <sheetData sheetId="15073" refreshError="1"/>
      <sheetData sheetId="15074" refreshError="1"/>
      <sheetData sheetId="15075" refreshError="1"/>
      <sheetData sheetId="15076" refreshError="1"/>
      <sheetData sheetId="15077" refreshError="1"/>
      <sheetData sheetId="15078" refreshError="1"/>
      <sheetData sheetId="15079" refreshError="1"/>
      <sheetData sheetId="15080" refreshError="1"/>
      <sheetData sheetId="15081" refreshError="1"/>
      <sheetData sheetId="15082" refreshError="1"/>
      <sheetData sheetId="15083" refreshError="1"/>
      <sheetData sheetId="15084" refreshError="1"/>
      <sheetData sheetId="15085" refreshError="1"/>
      <sheetData sheetId="15086" refreshError="1"/>
      <sheetData sheetId="15087" refreshError="1"/>
      <sheetData sheetId="15088" refreshError="1"/>
      <sheetData sheetId="15089" refreshError="1"/>
      <sheetData sheetId="15090" refreshError="1"/>
      <sheetData sheetId="15091" refreshError="1"/>
      <sheetData sheetId="15092" refreshError="1"/>
      <sheetData sheetId="15093" refreshError="1"/>
      <sheetData sheetId="15094" refreshError="1"/>
      <sheetData sheetId="15095" refreshError="1"/>
      <sheetData sheetId="15096" refreshError="1"/>
      <sheetData sheetId="15097" refreshError="1"/>
      <sheetData sheetId="15098" refreshError="1"/>
      <sheetData sheetId="15099" refreshError="1"/>
      <sheetData sheetId="15100" refreshError="1"/>
      <sheetData sheetId="15101" refreshError="1"/>
      <sheetData sheetId="15102" refreshError="1"/>
      <sheetData sheetId="15103" refreshError="1"/>
      <sheetData sheetId="15104" refreshError="1"/>
      <sheetData sheetId="15105" refreshError="1"/>
      <sheetData sheetId="15106" refreshError="1"/>
      <sheetData sheetId="15107" refreshError="1"/>
      <sheetData sheetId="15108" refreshError="1"/>
      <sheetData sheetId="15109" refreshError="1"/>
      <sheetData sheetId="15110" refreshError="1"/>
      <sheetData sheetId="15111" refreshError="1"/>
      <sheetData sheetId="15112" refreshError="1"/>
      <sheetData sheetId="15113" refreshError="1"/>
      <sheetData sheetId="15114" refreshError="1"/>
      <sheetData sheetId="15115" refreshError="1"/>
      <sheetData sheetId="15116" refreshError="1"/>
      <sheetData sheetId="15117" refreshError="1"/>
      <sheetData sheetId="15118" refreshError="1"/>
      <sheetData sheetId="15119" refreshError="1"/>
      <sheetData sheetId="15120" refreshError="1"/>
      <sheetData sheetId="15121" refreshError="1"/>
      <sheetData sheetId="15122" refreshError="1"/>
      <sheetData sheetId="15123" refreshError="1"/>
      <sheetData sheetId="15124" refreshError="1"/>
      <sheetData sheetId="15125" refreshError="1"/>
      <sheetData sheetId="15126" refreshError="1"/>
      <sheetData sheetId="15127" refreshError="1"/>
      <sheetData sheetId="15128" refreshError="1"/>
      <sheetData sheetId="15129" refreshError="1"/>
      <sheetData sheetId="15130" refreshError="1"/>
      <sheetData sheetId="15131" refreshError="1"/>
      <sheetData sheetId="15132" refreshError="1"/>
      <sheetData sheetId="15133" refreshError="1"/>
      <sheetData sheetId="15134" refreshError="1"/>
      <sheetData sheetId="15135" refreshError="1"/>
      <sheetData sheetId="15136" refreshError="1"/>
      <sheetData sheetId="15137" refreshError="1"/>
      <sheetData sheetId="15138" refreshError="1"/>
      <sheetData sheetId="15139" refreshError="1"/>
      <sheetData sheetId="15140" refreshError="1"/>
      <sheetData sheetId="15141" refreshError="1"/>
      <sheetData sheetId="15142" refreshError="1"/>
      <sheetData sheetId="15143" refreshError="1"/>
      <sheetData sheetId="15144" refreshError="1"/>
      <sheetData sheetId="15145" refreshError="1"/>
      <sheetData sheetId="15146" refreshError="1"/>
      <sheetData sheetId="15147" refreshError="1"/>
      <sheetData sheetId="15148" refreshError="1"/>
      <sheetData sheetId="15149" refreshError="1"/>
      <sheetData sheetId="15150" refreshError="1"/>
      <sheetData sheetId="15151" refreshError="1"/>
      <sheetData sheetId="15152" refreshError="1"/>
      <sheetData sheetId="15153" refreshError="1"/>
      <sheetData sheetId="15154" refreshError="1"/>
      <sheetData sheetId="15155" refreshError="1"/>
      <sheetData sheetId="15156" refreshError="1"/>
      <sheetData sheetId="15157" refreshError="1"/>
      <sheetData sheetId="15158" refreshError="1"/>
      <sheetData sheetId="15159" refreshError="1"/>
      <sheetData sheetId="15160" refreshError="1"/>
      <sheetData sheetId="15161" refreshError="1"/>
      <sheetData sheetId="15162" refreshError="1"/>
      <sheetData sheetId="15163" refreshError="1"/>
      <sheetData sheetId="15164" refreshError="1"/>
      <sheetData sheetId="15165" refreshError="1"/>
      <sheetData sheetId="15166" refreshError="1"/>
      <sheetData sheetId="15167" refreshError="1"/>
      <sheetData sheetId="15168" refreshError="1"/>
      <sheetData sheetId="15169" refreshError="1"/>
      <sheetData sheetId="15170" refreshError="1"/>
      <sheetData sheetId="15171" refreshError="1"/>
      <sheetData sheetId="15172" refreshError="1"/>
      <sheetData sheetId="15173" refreshError="1"/>
      <sheetData sheetId="15174" refreshError="1"/>
      <sheetData sheetId="15175" refreshError="1"/>
      <sheetData sheetId="15176" refreshError="1"/>
      <sheetData sheetId="15177" refreshError="1"/>
      <sheetData sheetId="15178" refreshError="1"/>
      <sheetData sheetId="15179" refreshError="1"/>
      <sheetData sheetId="15180" refreshError="1"/>
      <sheetData sheetId="15181" refreshError="1"/>
      <sheetData sheetId="15182" refreshError="1"/>
      <sheetData sheetId="15183" refreshError="1"/>
      <sheetData sheetId="15184" refreshError="1"/>
      <sheetData sheetId="15185" refreshError="1"/>
      <sheetData sheetId="15186" refreshError="1"/>
      <sheetData sheetId="15187" refreshError="1"/>
      <sheetData sheetId="15188" refreshError="1"/>
      <sheetData sheetId="15189" refreshError="1"/>
      <sheetData sheetId="15190" refreshError="1"/>
      <sheetData sheetId="15191" refreshError="1"/>
      <sheetData sheetId="15192" refreshError="1"/>
      <sheetData sheetId="15193" refreshError="1"/>
      <sheetData sheetId="15194" refreshError="1"/>
      <sheetData sheetId="15195" refreshError="1"/>
      <sheetData sheetId="15196" refreshError="1"/>
      <sheetData sheetId="15197" refreshError="1"/>
      <sheetData sheetId="15198" refreshError="1"/>
      <sheetData sheetId="15199" refreshError="1"/>
      <sheetData sheetId="15200" refreshError="1"/>
      <sheetData sheetId="15201" refreshError="1"/>
      <sheetData sheetId="15202" refreshError="1"/>
      <sheetData sheetId="15203" refreshError="1"/>
      <sheetData sheetId="15204" refreshError="1"/>
      <sheetData sheetId="15205" refreshError="1"/>
      <sheetData sheetId="15206" refreshError="1"/>
      <sheetData sheetId="15207" refreshError="1"/>
      <sheetData sheetId="15208" refreshError="1"/>
      <sheetData sheetId="15209" refreshError="1"/>
      <sheetData sheetId="15210" refreshError="1"/>
      <sheetData sheetId="15211" refreshError="1"/>
      <sheetData sheetId="15212" refreshError="1"/>
      <sheetData sheetId="15213" refreshError="1"/>
      <sheetData sheetId="15214" refreshError="1"/>
      <sheetData sheetId="15215" refreshError="1"/>
      <sheetData sheetId="15216" refreshError="1"/>
      <sheetData sheetId="15217" refreshError="1"/>
      <sheetData sheetId="15218" refreshError="1"/>
      <sheetData sheetId="15219" refreshError="1"/>
      <sheetData sheetId="15220" refreshError="1"/>
      <sheetData sheetId="15221" refreshError="1"/>
      <sheetData sheetId="15222" refreshError="1"/>
      <sheetData sheetId="15223" refreshError="1"/>
      <sheetData sheetId="15224" refreshError="1"/>
      <sheetData sheetId="15225" refreshError="1"/>
      <sheetData sheetId="15226" refreshError="1"/>
      <sheetData sheetId="15227" refreshError="1"/>
      <sheetData sheetId="15228" refreshError="1"/>
      <sheetData sheetId="15229" refreshError="1"/>
      <sheetData sheetId="15230" refreshError="1"/>
      <sheetData sheetId="15231" refreshError="1"/>
      <sheetData sheetId="15232" refreshError="1"/>
      <sheetData sheetId="15233" refreshError="1"/>
      <sheetData sheetId="15234" refreshError="1"/>
      <sheetData sheetId="15235" refreshError="1"/>
      <sheetData sheetId="15236" refreshError="1"/>
      <sheetData sheetId="15237" refreshError="1"/>
      <sheetData sheetId="15238" refreshError="1"/>
      <sheetData sheetId="15239" refreshError="1"/>
      <sheetData sheetId="15240" refreshError="1"/>
      <sheetData sheetId="15241" refreshError="1"/>
      <sheetData sheetId="15242" refreshError="1"/>
      <sheetData sheetId="15243" refreshError="1"/>
      <sheetData sheetId="15244" refreshError="1"/>
      <sheetData sheetId="15245" refreshError="1"/>
      <sheetData sheetId="15246" refreshError="1"/>
      <sheetData sheetId="15247" refreshError="1"/>
      <sheetData sheetId="15248" refreshError="1"/>
      <sheetData sheetId="15249" refreshError="1"/>
      <sheetData sheetId="15250" refreshError="1"/>
      <sheetData sheetId="15251" refreshError="1"/>
      <sheetData sheetId="15252" refreshError="1"/>
      <sheetData sheetId="15253" refreshError="1"/>
      <sheetData sheetId="15254" refreshError="1"/>
      <sheetData sheetId="15255" refreshError="1"/>
      <sheetData sheetId="15256" refreshError="1"/>
      <sheetData sheetId="15257" refreshError="1"/>
      <sheetData sheetId="15258" refreshError="1"/>
      <sheetData sheetId="15259" refreshError="1"/>
      <sheetData sheetId="15260" refreshError="1"/>
      <sheetData sheetId="15261" refreshError="1"/>
      <sheetData sheetId="15262" refreshError="1"/>
      <sheetData sheetId="15263" refreshError="1"/>
      <sheetData sheetId="15264" refreshError="1"/>
      <sheetData sheetId="15265" refreshError="1"/>
      <sheetData sheetId="15266" refreshError="1"/>
      <sheetData sheetId="15267" refreshError="1"/>
      <sheetData sheetId="15268" refreshError="1"/>
      <sheetData sheetId="15269" refreshError="1"/>
      <sheetData sheetId="15270" refreshError="1"/>
      <sheetData sheetId="15271" refreshError="1"/>
      <sheetData sheetId="15272" refreshError="1"/>
      <sheetData sheetId="15273" refreshError="1"/>
      <sheetData sheetId="15274" refreshError="1"/>
      <sheetData sheetId="15275" refreshError="1"/>
      <sheetData sheetId="15276" refreshError="1"/>
      <sheetData sheetId="15277" refreshError="1"/>
      <sheetData sheetId="15278" refreshError="1"/>
      <sheetData sheetId="15279" refreshError="1"/>
      <sheetData sheetId="15280" refreshError="1"/>
      <sheetData sheetId="15281" refreshError="1"/>
      <sheetData sheetId="15282" refreshError="1"/>
      <sheetData sheetId="15283" refreshError="1"/>
      <sheetData sheetId="15284" refreshError="1"/>
      <sheetData sheetId="15285" refreshError="1"/>
      <sheetData sheetId="15286" refreshError="1"/>
      <sheetData sheetId="15287" refreshError="1"/>
      <sheetData sheetId="15288" refreshError="1"/>
      <sheetData sheetId="15289" refreshError="1"/>
      <sheetData sheetId="15290" refreshError="1"/>
      <sheetData sheetId="15291" refreshError="1"/>
      <sheetData sheetId="15292" refreshError="1"/>
      <sheetData sheetId="15293" refreshError="1"/>
      <sheetData sheetId="15294" refreshError="1"/>
      <sheetData sheetId="15295" refreshError="1"/>
      <sheetData sheetId="15296" refreshError="1"/>
      <sheetData sheetId="15297" refreshError="1"/>
      <sheetData sheetId="15298" refreshError="1"/>
      <sheetData sheetId="15299" refreshError="1"/>
      <sheetData sheetId="15300" refreshError="1"/>
      <sheetData sheetId="15301" refreshError="1"/>
      <sheetData sheetId="15302" refreshError="1"/>
      <sheetData sheetId="15303" refreshError="1"/>
      <sheetData sheetId="15304" refreshError="1"/>
      <sheetData sheetId="15305" refreshError="1"/>
      <sheetData sheetId="15306" refreshError="1"/>
      <sheetData sheetId="15307" refreshError="1"/>
      <sheetData sheetId="15308" refreshError="1"/>
      <sheetData sheetId="15309" refreshError="1"/>
      <sheetData sheetId="15310" refreshError="1"/>
      <sheetData sheetId="15311" refreshError="1"/>
      <sheetData sheetId="15312" refreshError="1"/>
      <sheetData sheetId="15313" refreshError="1"/>
      <sheetData sheetId="15314" refreshError="1"/>
      <sheetData sheetId="15315" refreshError="1"/>
      <sheetData sheetId="15316" refreshError="1"/>
      <sheetData sheetId="15317" refreshError="1"/>
      <sheetData sheetId="15318" refreshError="1"/>
      <sheetData sheetId="15319" refreshError="1"/>
      <sheetData sheetId="15320" refreshError="1"/>
      <sheetData sheetId="15321" refreshError="1"/>
      <sheetData sheetId="15322" refreshError="1"/>
      <sheetData sheetId="15323" refreshError="1"/>
      <sheetData sheetId="15324" refreshError="1"/>
      <sheetData sheetId="15325" refreshError="1"/>
      <sheetData sheetId="15326" refreshError="1"/>
      <sheetData sheetId="15327" refreshError="1"/>
      <sheetData sheetId="15328" refreshError="1"/>
      <sheetData sheetId="15329" refreshError="1"/>
      <sheetData sheetId="15330" refreshError="1"/>
      <sheetData sheetId="15331" refreshError="1"/>
      <sheetData sheetId="15332" refreshError="1"/>
      <sheetData sheetId="15333" refreshError="1"/>
      <sheetData sheetId="15334" refreshError="1"/>
      <sheetData sheetId="15335" refreshError="1"/>
      <sheetData sheetId="15336" refreshError="1"/>
      <sheetData sheetId="15337" refreshError="1"/>
      <sheetData sheetId="15338" refreshError="1"/>
      <sheetData sheetId="15339" refreshError="1"/>
      <sheetData sheetId="15340" refreshError="1"/>
      <sheetData sheetId="15341" refreshError="1"/>
      <sheetData sheetId="15342" refreshError="1"/>
      <sheetData sheetId="15343" refreshError="1"/>
      <sheetData sheetId="15344" refreshError="1"/>
      <sheetData sheetId="15345" refreshError="1"/>
      <sheetData sheetId="15346" refreshError="1"/>
      <sheetData sheetId="15347" refreshError="1"/>
      <sheetData sheetId="15348" refreshError="1"/>
      <sheetData sheetId="15349" refreshError="1"/>
      <sheetData sheetId="15350" refreshError="1"/>
      <sheetData sheetId="15351" refreshError="1"/>
      <sheetData sheetId="15352" refreshError="1"/>
      <sheetData sheetId="15353" refreshError="1"/>
      <sheetData sheetId="15354" refreshError="1"/>
      <sheetData sheetId="15355" refreshError="1"/>
      <sheetData sheetId="15356" refreshError="1"/>
      <sheetData sheetId="15357" refreshError="1"/>
      <sheetData sheetId="15358" refreshError="1"/>
      <sheetData sheetId="15359" refreshError="1"/>
      <sheetData sheetId="15360" refreshError="1"/>
      <sheetData sheetId="15361" refreshError="1"/>
      <sheetData sheetId="15362" refreshError="1"/>
      <sheetData sheetId="15363" refreshError="1"/>
      <sheetData sheetId="15364" refreshError="1"/>
      <sheetData sheetId="15365" refreshError="1"/>
      <sheetData sheetId="15366" refreshError="1"/>
      <sheetData sheetId="15367" refreshError="1"/>
      <sheetData sheetId="15368" refreshError="1"/>
      <sheetData sheetId="15369" refreshError="1"/>
      <sheetData sheetId="15370" refreshError="1"/>
      <sheetData sheetId="15371" refreshError="1"/>
      <sheetData sheetId="15372" refreshError="1"/>
      <sheetData sheetId="15373" refreshError="1"/>
      <sheetData sheetId="15374" refreshError="1"/>
      <sheetData sheetId="15375" refreshError="1"/>
      <sheetData sheetId="15376" refreshError="1"/>
      <sheetData sheetId="15377" refreshError="1"/>
      <sheetData sheetId="15378" refreshError="1"/>
      <sheetData sheetId="15379" refreshError="1"/>
      <sheetData sheetId="15380" refreshError="1"/>
      <sheetData sheetId="15381" refreshError="1"/>
      <sheetData sheetId="15382" refreshError="1"/>
      <sheetData sheetId="15383" refreshError="1"/>
      <sheetData sheetId="15384" refreshError="1"/>
      <sheetData sheetId="15385" refreshError="1"/>
      <sheetData sheetId="15386" refreshError="1"/>
      <sheetData sheetId="15387" refreshError="1"/>
      <sheetData sheetId="15388" refreshError="1"/>
      <sheetData sheetId="15389" refreshError="1"/>
      <sheetData sheetId="15390" refreshError="1"/>
      <sheetData sheetId="15391" refreshError="1"/>
      <sheetData sheetId="15392" refreshError="1"/>
      <sheetData sheetId="15393" refreshError="1"/>
      <sheetData sheetId="15394" refreshError="1"/>
      <sheetData sheetId="15395" refreshError="1"/>
      <sheetData sheetId="15396" refreshError="1"/>
      <sheetData sheetId="15397" refreshError="1"/>
      <sheetData sheetId="15398" refreshError="1"/>
      <sheetData sheetId="15399" refreshError="1"/>
      <sheetData sheetId="15400" refreshError="1"/>
      <sheetData sheetId="15401" refreshError="1"/>
      <sheetData sheetId="15402" refreshError="1"/>
      <sheetData sheetId="15403" refreshError="1"/>
      <sheetData sheetId="15404" refreshError="1"/>
      <sheetData sheetId="15405" refreshError="1"/>
      <sheetData sheetId="15406" refreshError="1"/>
      <sheetData sheetId="15407" refreshError="1"/>
      <sheetData sheetId="15408" refreshError="1"/>
      <sheetData sheetId="15409" refreshError="1"/>
      <sheetData sheetId="15410" refreshError="1"/>
      <sheetData sheetId="15411" refreshError="1"/>
      <sheetData sheetId="15412" refreshError="1"/>
      <sheetData sheetId="15413" refreshError="1"/>
      <sheetData sheetId="15414" refreshError="1"/>
      <sheetData sheetId="15415" refreshError="1"/>
      <sheetData sheetId="15416" refreshError="1"/>
      <sheetData sheetId="15417" refreshError="1"/>
      <sheetData sheetId="15418" refreshError="1"/>
      <sheetData sheetId="15419" refreshError="1"/>
      <sheetData sheetId="15420" refreshError="1"/>
      <sheetData sheetId="15421" refreshError="1"/>
      <sheetData sheetId="15422" refreshError="1"/>
      <sheetData sheetId="15423" refreshError="1"/>
      <sheetData sheetId="15424" refreshError="1"/>
      <sheetData sheetId="15425" refreshError="1"/>
      <sheetData sheetId="15426" refreshError="1"/>
      <sheetData sheetId="15427" refreshError="1"/>
      <sheetData sheetId="15428" refreshError="1"/>
      <sheetData sheetId="15429" refreshError="1"/>
      <sheetData sheetId="15430" refreshError="1"/>
      <sheetData sheetId="15431" refreshError="1"/>
      <sheetData sheetId="15432" refreshError="1"/>
      <sheetData sheetId="15433" refreshError="1"/>
      <sheetData sheetId="15434" refreshError="1"/>
      <sheetData sheetId="15435" refreshError="1"/>
      <sheetData sheetId="15436" refreshError="1"/>
      <sheetData sheetId="15437" refreshError="1"/>
      <sheetData sheetId="15438" refreshError="1"/>
      <sheetData sheetId="15439" refreshError="1"/>
      <sheetData sheetId="15440" refreshError="1"/>
      <sheetData sheetId="15441" refreshError="1"/>
      <sheetData sheetId="15442" refreshError="1"/>
      <sheetData sheetId="15443" refreshError="1"/>
      <sheetData sheetId="15444" refreshError="1"/>
      <sheetData sheetId="15445" refreshError="1"/>
      <sheetData sheetId="15446" refreshError="1"/>
      <sheetData sheetId="15447" refreshError="1"/>
      <sheetData sheetId="15448" refreshError="1"/>
      <sheetData sheetId="15449" refreshError="1"/>
      <sheetData sheetId="15450" refreshError="1"/>
      <sheetData sheetId="15451" refreshError="1"/>
      <sheetData sheetId="15452" refreshError="1"/>
      <sheetData sheetId="15453" refreshError="1"/>
      <sheetData sheetId="15454" refreshError="1"/>
      <sheetData sheetId="15455" refreshError="1"/>
      <sheetData sheetId="15456" refreshError="1"/>
      <sheetData sheetId="15457" refreshError="1"/>
      <sheetData sheetId="15458" refreshError="1"/>
      <sheetData sheetId="15459" refreshError="1"/>
      <sheetData sheetId="15460" refreshError="1"/>
      <sheetData sheetId="15461" refreshError="1"/>
      <sheetData sheetId="15462" refreshError="1"/>
      <sheetData sheetId="15463" refreshError="1"/>
      <sheetData sheetId="15464" refreshError="1"/>
      <sheetData sheetId="15465" refreshError="1"/>
      <sheetData sheetId="15466" refreshError="1"/>
      <sheetData sheetId="15467" refreshError="1"/>
      <sheetData sheetId="15468" refreshError="1"/>
      <sheetData sheetId="15469" refreshError="1"/>
      <sheetData sheetId="15470" refreshError="1"/>
      <sheetData sheetId="15471" refreshError="1"/>
      <sheetData sheetId="15472" refreshError="1"/>
      <sheetData sheetId="15473" refreshError="1"/>
      <sheetData sheetId="15474" refreshError="1"/>
      <sheetData sheetId="15475" refreshError="1"/>
      <sheetData sheetId="15476" refreshError="1"/>
      <sheetData sheetId="15477" refreshError="1"/>
      <sheetData sheetId="15478" refreshError="1"/>
      <sheetData sheetId="15479" refreshError="1"/>
      <sheetData sheetId="15480" refreshError="1"/>
      <sheetData sheetId="15481" refreshError="1"/>
      <sheetData sheetId="15482" refreshError="1"/>
      <sheetData sheetId="15483" refreshError="1"/>
      <sheetData sheetId="15484" refreshError="1"/>
      <sheetData sheetId="15485" refreshError="1"/>
      <sheetData sheetId="15486" refreshError="1"/>
      <sheetData sheetId="15487" refreshError="1"/>
      <sheetData sheetId="15488" refreshError="1"/>
      <sheetData sheetId="15489" refreshError="1"/>
      <sheetData sheetId="15490" refreshError="1"/>
      <sheetData sheetId="15491" refreshError="1"/>
      <sheetData sheetId="15492" refreshError="1"/>
      <sheetData sheetId="15493" refreshError="1"/>
      <sheetData sheetId="15494" refreshError="1"/>
      <sheetData sheetId="15495" refreshError="1"/>
      <sheetData sheetId="15496" refreshError="1"/>
      <sheetData sheetId="15497" refreshError="1"/>
      <sheetData sheetId="15498" refreshError="1"/>
      <sheetData sheetId="15499" refreshError="1"/>
      <sheetData sheetId="15500" refreshError="1"/>
      <sheetData sheetId="15501" refreshError="1"/>
      <sheetData sheetId="15502" refreshError="1"/>
      <sheetData sheetId="15503" refreshError="1"/>
      <sheetData sheetId="15504" refreshError="1"/>
      <sheetData sheetId="15505" refreshError="1"/>
      <sheetData sheetId="15506" refreshError="1"/>
      <sheetData sheetId="15507" refreshError="1"/>
      <sheetData sheetId="15508" refreshError="1"/>
      <sheetData sheetId="15509" refreshError="1"/>
      <sheetData sheetId="15510" refreshError="1"/>
      <sheetData sheetId="15511" refreshError="1"/>
      <sheetData sheetId="15512" refreshError="1"/>
      <sheetData sheetId="15513" refreshError="1"/>
      <sheetData sheetId="15514" refreshError="1"/>
      <sheetData sheetId="15515" refreshError="1"/>
      <sheetData sheetId="15516" refreshError="1"/>
      <sheetData sheetId="15517" refreshError="1"/>
      <sheetData sheetId="15518" refreshError="1"/>
      <sheetData sheetId="15519" refreshError="1"/>
      <sheetData sheetId="15520" refreshError="1"/>
      <sheetData sheetId="15521" refreshError="1"/>
      <sheetData sheetId="15522" refreshError="1"/>
      <sheetData sheetId="15523" refreshError="1"/>
      <sheetData sheetId="15524" refreshError="1"/>
      <sheetData sheetId="15525" refreshError="1"/>
      <sheetData sheetId="15526" refreshError="1"/>
      <sheetData sheetId="15527" refreshError="1"/>
      <sheetData sheetId="15528" refreshError="1"/>
      <sheetData sheetId="15529" refreshError="1"/>
      <sheetData sheetId="15530" refreshError="1"/>
      <sheetData sheetId="15531" refreshError="1"/>
      <sheetData sheetId="15532" refreshError="1"/>
      <sheetData sheetId="15533" refreshError="1"/>
      <sheetData sheetId="15534" refreshError="1"/>
      <sheetData sheetId="15535" refreshError="1"/>
      <sheetData sheetId="15536" refreshError="1"/>
      <sheetData sheetId="15537" refreshError="1"/>
      <sheetData sheetId="15538" refreshError="1"/>
      <sheetData sheetId="15539" refreshError="1"/>
      <sheetData sheetId="15540" refreshError="1"/>
      <sheetData sheetId="15541" refreshError="1"/>
      <sheetData sheetId="15542" refreshError="1"/>
      <sheetData sheetId="15543" refreshError="1"/>
      <sheetData sheetId="15544" refreshError="1"/>
      <sheetData sheetId="15545" refreshError="1"/>
      <sheetData sheetId="15546" refreshError="1"/>
      <sheetData sheetId="15547" refreshError="1"/>
      <sheetData sheetId="15548" refreshError="1"/>
      <sheetData sheetId="15549" refreshError="1"/>
      <sheetData sheetId="15550" refreshError="1"/>
      <sheetData sheetId="15551" refreshError="1"/>
      <sheetData sheetId="15552" refreshError="1"/>
      <sheetData sheetId="15553" refreshError="1"/>
      <sheetData sheetId="15554" refreshError="1"/>
      <sheetData sheetId="15555" refreshError="1"/>
      <sheetData sheetId="15556" refreshError="1"/>
      <sheetData sheetId="15557" refreshError="1"/>
      <sheetData sheetId="15558" refreshError="1"/>
      <sheetData sheetId="15559" refreshError="1"/>
      <sheetData sheetId="15560" refreshError="1"/>
      <sheetData sheetId="15561" refreshError="1"/>
      <sheetData sheetId="15562" refreshError="1"/>
      <sheetData sheetId="15563" refreshError="1"/>
      <sheetData sheetId="15564" refreshError="1"/>
      <sheetData sheetId="15565" refreshError="1"/>
      <sheetData sheetId="15566" refreshError="1"/>
      <sheetData sheetId="15567" refreshError="1"/>
      <sheetData sheetId="15568" refreshError="1"/>
      <sheetData sheetId="15569" refreshError="1"/>
      <sheetData sheetId="15570" refreshError="1"/>
      <sheetData sheetId="15571" refreshError="1"/>
      <sheetData sheetId="15572" refreshError="1"/>
      <sheetData sheetId="15573" refreshError="1"/>
      <sheetData sheetId="15574" refreshError="1"/>
      <sheetData sheetId="15575" refreshError="1"/>
      <sheetData sheetId="15576" refreshError="1"/>
      <sheetData sheetId="15577" refreshError="1"/>
      <sheetData sheetId="15578" refreshError="1"/>
      <sheetData sheetId="15579" refreshError="1"/>
      <sheetData sheetId="15580" refreshError="1"/>
      <sheetData sheetId="15581" refreshError="1"/>
      <sheetData sheetId="15582" refreshError="1"/>
      <sheetData sheetId="15583" refreshError="1"/>
      <sheetData sheetId="15584" refreshError="1"/>
      <sheetData sheetId="15585" refreshError="1"/>
      <sheetData sheetId="15586" refreshError="1"/>
      <sheetData sheetId="15587" refreshError="1"/>
      <sheetData sheetId="15588" refreshError="1"/>
      <sheetData sheetId="15589" refreshError="1"/>
      <sheetData sheetId="15590" refreshError="1"/>
      <sheetData sheetId="15591" refreshError="1"/>
      <sheetData sheetId="15592" refreshError="1"/>
      <sheetData sheetId="15593" refreshError="1"/>
      <sheetData sheetId="15594" refreshError="1"/>
      <sheetData sheetId="15595" refreshError="1"/>
      <sheetData sheetId="15596" refreshError="1"/>
      <sheetData sheetId="15597" refreshError="1"/>
      <sheetData sheetId="15598" refreshError="1"/>
      <sheetData sheetId="15599" refreshError="1"/>
      <sheetData sheetId="15600" refreshError="1"/>
      <sheetData sheetId="15601" refreshError="1"/>
      <sheetData sheetId="15602" refreshError="1"/>
      <sheetData sheetId="15603" refreshError="1"/>
      <sheetData sheetId="15604" refreshError="1"/>
      <sheetData sheetId="15605" refreshError="1"/>
      <sheetData sheetId="15606" refreshError="1"/>
      <sheetData sheetId="15607" refreshError="1"/>
      <sheetData sheetId="15608" refreshError="1"/>
      <sheetData sheetId="15609" refreshError="1"/>
      <sheetData sheetId="15610" refreshError="1"/>
      <sheetData sheetId="15611" refreshError="1"/>
      <sheetData sheetId="15612" refreshError="1"/>
      <sheetData sheetId="15613" refreshError="1"/>
      <sheetData sheetId="15614" refreshError="1"/>
      <sheetData sheetId="15615" refreshError="1"/>
      <sheetData sheetId="15616" refreshError="1"/>
      <sheetData sheetId="15617" refreshError="1"/>
      <sheetData sheetId="15618" refreshError="1"/>
      <sheetData sheetId="15619" refreshError="1"/>
      <sheetData sheetId="15620" refreshError="1"/>
      <sheetData sheetId="15621" refreshError="1"/>
      <sheetData sheetId="15622" refreshError="1"/>
      <sheetData sheetId="15623" refreshError="1"/>
      <sheetData sheetId="15624" refreshError="1"/>
      <sheetData sheetId="15625" refreshError="1"/>
      <sheetData sheetId="15626" refreshError="1"/>
      <sheetData sheetId="15627" refreshError="1"/>
      <sheetData sheetId="15628" refreshError="1"/>
      <sheetData sheetId="15629" refreshError="1"/>
      <sheetData sheetId="15630" refreshError="1"/>
      <sheetData sheetId="15631" refreshError="1"/>
      <sheetData sheetId="15632" refreshError="1"/>
      <sheetData sheetId="15633" refreshError="1"/>
      <sheetData sheetId="15634" refreshError="1"/>
      <sheetData sheetId="15635" refreshError="1"/>
      <sheetData sheetId="15636" refreshError="1"/>
      <sheetData sheetId="15637" refreshError="1"/>
      <sheetData sheetId="15638" refreshError="1"/>
      <sheetData sheetId="15639" refreshError="1"/>
      <sheetData sheetId="15640" refreshError="1"/>
      <sheetData sheetId="15641" refreshError="1"/>
      <sheetData sheetId="15642" refreshError="1"/>
      <sheetData sheetId="15643" refreshError="1"/>
      <sheetData sheetId="15644" refreshError="1"/>
      <sheetData sheetId="15645" refreshError="1"/>
      <sheetData sheetId="15646" refreshError="1"/>
      <sheetData sheetId="15647" refreshError="1"/>
      <sheetData sheetId="15648" refreshError="1"/>
      <sheetData sheetId="15649" refreshError="1"/>
      <sheetData sheetId="15650" refreshError="1"/>
      <sheetData sheetId="15651" refreshError="1"/>
      <sheetData sheetId="15652" refreshError="1"/>
      <sheetData sheetId="15653" refreshError="1"/>
      <sheetData sheetId="15654" refreshError="1"/>
      <sheetData sheetId="15655" refreshError="1"/>
      <sheetData sheetId="15656" refreshError="1"/>
      <sheetData sheetId="15657" refreshError="1"/>
      <sheetData sheetId="15658" refreshError="1"/>
      <sheetData sheetId="15659" refreshError="1"/>
      <sheetData sheetId="15660" refreshError="1"/>
      <sheetData sheetId="15661" refreshError="1"/>
      <sheetData sheetId="15662" refreshError="1"/>
      <sheetData sheetId="15663" refreshError="1"/>
      <sheetData sheetId="15664" refreshError="1"/>
      <sheetData sheetId="15665" refreshError="1"/>
      <sheetData sheetId="15666" refreshError="1"/>
      <sheetData sheetId="15667" refreshError="1"/>
      <sheetData sheetId="15668" refreshError="1"/>
      <sheetData sheetId="15669" refreshError="1"/>
      <sheetData sheetId="15670" refreshError="1"/>
      <sheetData sheetId="15671" refreshError="1"/>
      <sheetData sheetId="15672" refreshError="1"/>
      <sheetData sheetId="15673" refreshError="1"/>
      <sheetData sheetId="15674" refreshError="1"/>
      <sheetData sheetId="15675" refreshError="1"/>
      <sheetData sheetId="15676" refreshError="1"/>
      <sheetData sheetId="15677" refreshError="1"/>
      <sheetData sheetId="15678" refreshError="1"/>
      <sheetData sheetId="15679" refreshError="1"/>
      <sheetData sheetId="15680" refreshError="1"/>
      <sheetData sheetId="15681" refreshError="1"/>
      <sheetData sheetId="15682" refreshError="1"/>
      <sheetData sheetId="15683" refreshError="1"/>
      <sheetData sheetId="15684" refreshError="1"/>
      <sheetData sheetId="15685" refreshError="1"/>
      <sheetData sheetId="15686" refreshError="1"/>
      <sheetData sheetId="15687" refreshError="1"/>
      <sheetData sheetId="15688" refreshError="1"/>
      <sheetData sheetId="15689" refreshError="1"/>
      <sheetData sheetId="15690" refreshError="1"/>
      <sheetData sheetId="15691" refreshError="1"/>
      <sheetData sheetId="15692" refreshError="1"/>
      <sheetData sheetId="15693" refreshError="1"/>
      <sheetData sheetId="15694" refreshError="1"/>
      <sheetData sheetId="15695" refreshError="1"/>
      <sheetData sheetId="15696" refreshError="1"/>
      <sheetData sheetId="15697" refreshError="1"/>
      <sheetData sheetId="15698" refreshError="1"/>
      <sheetData sheetId="15699" refreshError="1"/>
      <sheetData sheetId="15700" refreshError="1"/>
      <sheetData sheetId="15701" refreshError="1"/>
      <sheetData sheetId="15702" refreshError="1"/>
      <sheetData sheetId="15703" refreshError="1"/>
      <sheetData sheetId="15704" refreshError="1"/>
      <sheetData sheetId="15705" refreshError="1"/>
      <sheetData sheetId="15706" refreshError="1"/>
      <sheetData sheetId="15707" refreshError="1"/>
      <sheetData sheetId="15708" refreshError="1"/>
      <sheetData sheetId="15709" refreshError="1"/>
      <sheetData sheetId="15710" refreshError="1"/>
      <sheetData sheetId="15711" refreshError="1"/>
      <sheetData sheetId="15712" refreshError="1"/>
      <sheetData sheetId="15713" refreshError="1"/>
      <sheetData sheetId="15714" refreshError="1"/>
      <sheetData sheetId="15715" refreshError="1"/>
      <sheetData sheetId="15716" refreshError="1"/>
      <sheetData sheetId="15717" refreshError="1"/>
      <sheetData sheetId="15718" refreshError="1"/>
      <sheetData sheetId="15719" refreshError="1"/>
      <sheetData sheetId="15720" refreshError="1"/>
      <sheetData sheetId="15721" refreshError="1"/>
      <sheetData sheetId="15722" refreshError="1"/>
      <sheetData sheetId="15723" refreshError="1"/>
      <sheetData sheetId="15724" refreshError="1"/>
      <sheetData sheetId="15725" refreshError="1"/>
      <sheetData sheetId="15726" refreshError="1"/>
      <sheetData sheetId="15727" refreshError="1"/>
      <sheetData sheetId="15728" refreshError="1"/>
      <sheetData sheetId="15729" refreshError="1"/>
      <sheetData sheetId="15730" refreshError="1"/>
      <sheetData sheetId="15731" refreshError="1"/>
      <sheetData sheetId="15732" refreshError="1"/>
      <sheetData sheetId="15733" refreshError="1"/>
      <sheetData sheetId="15734" refreshError="1"/>
      <sheetData sheetId="15735" refreshError="1"/>
      <sheetData sheetId="15736" refreshError="1"/>
      <sheetData sheetId="15737" refreshError="1"/>
      <sheetData sheetId="15738" refreshError="1"/>
      <sheetData sheetId="15739" refreshError="1"/>
      <sheetData sheetId="15740" refreshError="1"/>
      <sheetData sheetId="15741" refreshError="1"/>
      <sheetData sheetId="15742" refreshError="1"/>
      <sheetData sheetId="15743" refreshError="1"/>
      <sheetData sheetId="15744" refreshError="1"/>
      <sheetData sheetId="15745" refreshError="1"/>
      <sheetData sheetId="15746" refreshError="1"/>
      <sheetData sheetId="15747" refreshError="1"/>
      <sheetData sheetId="15748" refreshError="1"/>
      <sheetData sheetId="15749" refreshError="1"/>
      <sheetData sheetId="15750" refreshError="1"/>
      <sheetData sheetId="15751" refreshError="1"/>
      <sheetData sheetId="15752" refreshError="1"/>
      <sheetData sheetId="15753" refreshError="1"/>
      <sheetData sheetId="15754" refreshError="1"/>
      <sheetData sheetId="15755" refreshError="1"/>
      <sheetData sheetId="15756" refreshError="1"/>
      <sheetData sheetId="15757" refreshError="1"/>
      <sheetData sheetId="15758" refreshError="1"/>
      <sheetData sheetId="15759" refreshError="1"/>
      <sheetData sheetId="15760" refreshError="1"/>
      <sheetData sheetId="15761" refreshError="1"/>
      <sheetData sheetId="15762" refreshError="1"/>
      <sheetData sheetId="15763" refreshError="1"/>
      <sheetData sheetId="15764" refreshError="1"/>
      <sheetData sheetId="15765" refreshError="1"/>
      <sheetData sheetId="15766" refreshError="1"/>
      <sheetData sheetId="15767" refreshError="1"/>
      <sheetData sheetId="15768" refreshError="1"/>
      <sheetData sheetId="15769" refreshError="1"/>
      <sheetData sheetId="15770" refreshError="1"/>
      <sheetData sheetId="15771" refreshError="1"/>
      <sheetData sheetId="15772" refreshError="1"/>
      <sheetData sheetId="15773" refreshError="1"/>
      <sheetData sheetId="15774" refreshError="1"/>
      <sheetData sheetId="15775" refreshError="1"/>
      <sheetData sheetId="15776" refreshError="1"/>
      <sheetData sheetId="15777" refreshError="1"/>
      <sheetData sheetId="15778" refreshError="1"/>
      <sheetData sheetId="15779" refreshError="1"/>
      <sheetData sheetId="15780" refreshError="1"/>
      <sheetData sheetId="15781" refreshError="1"/>
      <sheetData sheetId="15782" refreshError="1"/>
      <sheetData sheetId="15783" refreshError="1"/>
      <sheetData sheetId="15784" refreshError="1"/>
      <sheetData sheetId="15785" refreshError="1"/>
      <sheetData sheetId="15786" refreshError="1"/>
      <sheetData sheetId="15787" refreshError="1"/>
      <sheetData sheetId="15788" refreshError="1"/>
      <sheetData sheetId="15789" refreshError="1"/>
      <sheetData sheetId="15790" refreshError="1"/>
      <sheetData sheetId="15791" refreshError="1"/>
      <sheetData sheetId="15792" refreshError="1"/>
      <sheetData sheetId="15793" refreshError="1"/>
      <sheetData sheetId="15794" refreshError="1"/>
      <sheetData sheetId="15795" refreshError="1"/>
      <sheetData sheetId="15796" refreshError="1"/>
      <sheetData sheetId="15797" refreshError="1"/>
      <sheetData sheetId="15798" refreshError="1"/>
      <sheetData sheetId="15799" refreshError="1"/>
      <sheetData sheetId="15800" refreshError="1"/>
      <sheetData sheetId="15801" refreshError="1"/>
      <sheetData sheetId="15802" refreshError="1"/>
      <sheetData sheetId="15803" refreshError="1"/>
      <sheetData sheetId="15804" refreshError="1"/>
      <sheetData sheetId="15805" refreshError="1"/>
      <sheetData sheetId="15806" refreshError="1"/>
      <sheetData sheetId="15807" refreshError="1"/>
      <sheetData sheetId="15808" refreshError="1"/>
      <sheetData sheetId="15809" refreshError="1"/>
      <sheetData sheetId="15810" refreshError="1"/>
      <sheetData sheetId="15811" refreshError="1"/>
      <sheetData sheetId="15812" refreshError="1"/>
      <sheetData sheetId="15813" refreshError="1"/>
      <sheetData sheetId="15814" refreshError="1"/>
      <sheetData sheetId="15815" refreshError="1"/>
      <sheetData sheetId="15816" refreshError="1"/>
      <sheetData sheetId="15817" refreshError="1"/>
      <sheetData sheetId="15818" refreshError="1"/>
      <sheetData sheetId="15819" refreshError="1"/>
      <sheetData sheetId="15820" refreshError="1"/>
      <sheetData sheetId="15821" refreshError="1"/>
      <sheetData sheetId="15822" refreshError="1"/>
      <sheetData sheetId="15823" refreshError="1"/>
      <sheetData sheetId="15824" refreshError="1"/>
      <sheetData sheetId="15825" refreshError="1"/>
      <sheetData sheetId="15826" refreshError="1"/>
      <sheetData sheetId="15827" refreshError="1"/>
      <sheetData sheetId="15828" refreshError="1"/>
      <sheetData sheetId="15829" refreshError="1"/>
      <sheetData sheetId="15830" refreshError="1"/>
      <sheetData sheetId="15831" refreshError="1"/>
      <sheetData sheetId="15832" refreshError="1"/>
      <sheetData sheetId="15833" refreshError="1"/>
      <sheetData sheetId="15834" refreshError="1"/>
      <sheetData sheetId="15835" refreshError="1"/>
      <sheetData sheetId="15836" refreshError="1"/>
      <sheetData sheetId="15837" refreshError="1"/>
      <sheetData sheetId="15838" refreshError="1"/>
      <sheetData sheetId="15839" refreshError="1"/>
      <sheetData sheetId="15840" refreshError="1"/>
      <sheetData sheetId="15841" refreshError="1"/>
      <sheetData sheetId="15842" refreshError="1"/>
      <sheetData sheetId="15843" refreshError="1"/>
      <sheetData sheetId="15844" refreshError="1"/>
      <sheetData sheetId="15845" refreshError="1"/>
      <sheetData sheetId="15846" refreshError="1"/>
      <sheetData sheetId="15847" refreshError="1"/>
      <sheetData sheetId="15848" refreshError="1"/>
      <sheetData sheetId="15849" refreshError="1"/>
      <sheetData sheetId="15850" refreshError="1"/>
      <sheetData sheetId="15851" refreshError="1"/>
      <sheetData sheetId="15852" refreshError="1"/>
      <sheetData sheetId="15853" refreshError="1"/>
      <sheetData sheetId="15854" refreshError="1"/>
      <sheetData sheetId="15855" refreshError="1"/>
      <sheetData sheetId="15856" refreshError="1"/>
      <sheetData sheetId="15857" refreshError="1"/>
      <sheetData sheetId="15858" refreshError="1"/>
      <sheetData sheetId="15859" refreshError="1"/>
      <sheetData sheetId="15860" refreshError="1"/>
      <sheetData sheetId="15861" refreshError="1"/>
      <sheetData sheetId="15862" refreshError="1"/>
      <sheetData sheetId="15863" refreshError="1"/>
      <sheetData sheetId="15864" refreshError="1"/>
      <sheetData sheetId="15865" refreshError="1"/>
      <sheetData sheetId="15866" refreshError="1"/>
      <sheetData sheetId="15867" refreshError="1"/>
      <sheetData sheetId="15868" refreshError="1"/>
      <sheetData sheetId="15869" refreshError="1"/>
      <sheetData sheetId="15870" refreshError="1"/>
      <sheetData sheetId="15871" refreshError="1"/>
      <sheetData sheetId="15872" refreshError="1"/>
      <sheetData sheetId="15873" refreshError="1"/>
      <sheetData sheetId="15874" refreshError="1"/>
      <sheetData sheetId="15875" refreshError="1"/>
      <sheetData sheetId="15876" refreshError="1"/>
      <sheetData sheetId="15877" refreshError="1"/>
      <sheetData sheetId="15878" refreshError="1"/>
      <sheetData sheetId="15879" refreshError="1"/>
      <sheetData sheetId="15880" refreshError="1"/>
      <sheetData sheetId="15881" refreshError="1"/>
      <sheetData sheetId="15882" refreshError="1"/>
      <sheetData sheetId="15883" refreshError="1"/>
      <sheetData sheetId="15884" refreshError="1"/>
      <sheetData sheetId="15885" refreshError="1"/>
      <sheetData sheetId="15886" refreshError="1"/>
      <sheetData sheetId="15887" refreshError="1"/>
      <sheetData sheetId="15888" refreshError="1"/>
      <sheetData sheetId="15889" refreshError="1"/>
      <sheetData sheetId="15890" refreshError="1"/>
      <sheetData sheetId="15891" refreshError="1"/>
      <sheetData sheetId="15892" refreshError="1"/>
      <sheetData sheetId="15893" refreshError="1"/>
      <sheetData sheetId="15894" refreshError="1"/>
      <sheetData sheetId="15895" refreshError="1"/>
      <sheetData sheetId="15896" refreshError="1"/>
      <sheetData sheetId="15897" refreshError="1"/>
      <sheetData sheetId="15898" refreshError="1"/>
      <sheetData sheetId="15899" refreshError="1"/>
      <sheetData sheetId="15900" refreshError="1"/>
      <sheetData sheetId="15901" refreshError="1"/>
      <sheetData sheetId="15902" refreshError="1"/>
      <sheetData sheetId="15903" refreshError="1"/>
      <sheetData sheetId="15904" refreshError="1"/>
      <sheetData sheetId="15905" refreshError="1"/>
      <sheetData sheetId="15906" refreshError="1"/>
      <sheetData sheetId="15907" refreshError="1"/>
      <sheetData sheetId="15908" refreshError="1"/>
      <sheetData sheetId="15909" refreshError="1"/>
      <sheetData sheetId="15910" refreshError="1"/>
      <sheetData sheetId="15911" refreshError="1"/>
      <sheetData sheetId="15912" refreshError="1"/>
      <sheetData sheetId="15913" refreshError="1"/>
      <sheetData sheetId="15914" refreshError="1"/>
      <sheetData sheetId="15915" refreshError="1"/>
      <sheetData sheetId="15916" refreshError="1"/>
      <sheetData sheetId="15917" refreshError="1"/>
      <sheetData sheetId="15918" refreshError="1"/>
      <sheetData sheetId="15919" refreshError="1"/>
      <sheetData sheetId="15920" refreshError="1"/>
      <sheetData sheetId="15921" refreshError="1"/>
      <sheetData sheetId="15922" refreshError="1"/>
      <sheetData sheetId="15923" refreshError="1"/>
      <sheetData sheetId="15924" refreshError="1"/>
      <sheetData sheetId="15925" refreshError="1"/>
      <sheetData sheetId="15926" refreshError="1"/>
      <sheetData sheetId="15927" refreshError="1"/>
      <sheetData sheetId="15928" refreshError="1"/>
      <sheetData sheetId="15929" refreshError="1"/>
      <sheetData sheetId="15930" refreshError="1"/>
      <sheetData sheetId="15931" refreshError="1"/>
      <sheetData sheetId="15932" refreshError="1"/>
      <sheetData sheetId="15933" refreshError="1"/>
      <sheetData sheetId="15934" refreshError="1"/>
      <sheetData sheetId="15935" refreshError="1"/>
      <sheetData sheetId="15936" refreshError="1"/>
      <sheetData sheetId="15937" refreshError="1"/>
      <sheetData sheetId="15938" refreshError="1"/>
      <sheetData sheetId="15939" refreshError="1"/>
      <sheetData sheetId="15940" refreshError="1"/>
      <sheetData sheetId="15941" refreshError="1"/>
      <sheetData sheetId="15942" refreshError="1"/>
      <sheetData sheetId="15943" refreshError="1"/>
      <sheetData sheetId="15944" refreshError="1"/>
      <sheetData sheetId="15945" refreshError="1"/>
      <sheetData sheetId="15946" refreshError="1"/>
      <sheetData sheetId="15947" refreshError="1"/>
      <sheetData sheetId="15948" refreshError="1"/>
      <sheetData sheetId="15949" refreshError="1"/>
      <sheetData sheetId="15950" refreshError="1"/>
      <sheetData sheetId="15951" refreshError="1"/>
      <sheetData sheetId="15952" refreshError="1"/>
      <sheetData sheetId="15953" refreshError="1"/>
      <sheetData sheetId="15954" refreshError="1"/>
      <sheetData sheetId="15955" refreshError="1"/>
      <sheetData sheetId="15956" refreshError="1"/>
      <sheetData sheetId="15957" refreshError="1"/>
      <sheetData sheetId="15958" refreshError="1"/>
      <sheetData sheetId="15959" refreshError="1"/>
      <sheetData sheetId="15960" refreshError="1"/>
      <sheetData sheetId="15961" refreshError="1"/>
      <sheetData sheetId="15962" refreshError="1"/>
      <sheetData sheetId="15963" refreshError="1"/>
      <sheetData sheetId="15964" refreshError="1"/>
      <sheetData sheetId="15965" refreshError="1"/>
      <sheetData sheetId="15966" refreshError="1"/>
      <sheetData sheetId="15967" refreshError="1"/>
      <sheetData sheetId="15968" refreshError="1"/>
      <sheetData sheetId="15969" refreshError="1"/>
      <sheetData sheetId="15970" refreshError="1"/>
      <sheetData sheetId="15971" refreshError="1"/>
      <sheetData sheetId="15972" refreshError="1"/>
      <sheetData sheetId="15973" refreshError="1"/>
      <sheetData sheetId="15974" refreshError="1"/>
      <sheetData sheetId="15975" refreshError="1"/>
      <sheetData sheetId="15976" refreshError="1"/>
      <sheetData sheetId="15977" refreshError="1"/>
      <sheetData sheetId="15978" refreshError="1"/>
      <sheetData sheetId="15979" refreshError="1"/>
      <sheetData sheetId="15980" refreshError="1"/>
      <sheetData sheetId="15981" refreshError="1"/>
      <sheetData sheetId="15982" refreshError="1"/>
      <sheetData sheetId="15983" refreshError="1"/>
      <sheetData sheetId="15984" refreshError="1"/>
      <sheetData sheetId="15985" refreshError="1"/>
      <sheetData sheetId="15986" refreshError="1"/>
      <sheetData sheetId="15987" refreshError="1"/>
      <sheetData sheetId="15988" refreshError="1"/>
      <sheetData sheetId="15989" refreshError="1"/>
      <sheetData sheetId="15990" refreshError="1"/>
      <sheetData sheetId="15991" refreshError="1"/>
      <sheetData sheetId="15992" refreshError="1"/>
      <sheetData sheetId="15993" refreshError="1"/>
      <sheetData sheetId="15994" refreshError="1"/>
      <sheetData sheetId="15995" refreshError="1"/>
      <sheetData sheetId="15996" refreshError="1"/>
      <sheetData sheetId="15997" refreshError="1"/>
      <sheetData sheetId="15998" refreshError="1"/>
      <sheetData sheetId="15999" refreshError="1"/>
      <sheetData sheetId="16000" refreshError="1"/>
      <sheetData sheetId="16001" refreshError="1"/>
      <sheetData sheetId="16002" refreshError="1"/>
      <sheetData sheetId="16003" refreshError="1"/>
      <sheetData sheetId="16004" refreshError="1"/>
      <sheetData sheetId="16005" refreshError="1"/>
      <sheetData sheetId="16006" refreshError="1"/>
      <sheetData sheetId="16007" refreshError="1"/>
      <sheetData sheetId="16008" refreshError="1"/>
      <sheetData sheetId="16009" refreshError="1"/>
      <sheetData sheetId="16010" refreshError="1"/>
      <sheetData sheetId="16011" refreshError="1"/>
      <sheetData sheetId="16012" refreshError="1"/>
      <sheetData sheetId="16013" refreshError="1"/>
      <sheetData sheetId="16014" refreshError="1"/>
      <sheetData sheetId="16015" refreshError="1"/>
      <sheetData sheetId="16016" refreshError="1"/>
      <sheetData sheetId="16017" refreshError="1"/>
      <sheetData sheetId="16018" refreshError="1"/>
      <sheetData sheetId="16019" refreshError="1"/>
      <sheetData sheetId="16020" refreshError="1"/>
      <sheetData sheetId="16021" refreshError="1"/>
      <sheetData sheetId="16022" refreshError="1"/>
      <sheetData sheetId="16023" refreshError="1"/>
      <sheetData sheetId="16024" refreshError="1"/>
      <sheetData sheetId="16025" refreshError="1"/>
      <sheetData sheetId="16026" refreshError="1"/>
      <sheetData sheetId="16027" refreshError="1"/>
      <sheetData sheetId="16028" refreshError="1"/>
      <sheetData sheetId="16029" refreshError="1"/>
      <sheetData sheetId="16030" refreshError="1"/>
      <sheetData sheetId="16031" refreshError="1"/>
      <sheetData sheetId="16032" refreshError="1"/>
      <sheetData sheetId="16033" refreshError="1"/>
      <sheetData sheetId="16034" refreshError="1"/>
      <sheetData sheetId="16035" refreshError="1"/>
      <sheetData sheetId="16036" refreshError="1"/>
      <sheetData sheetId="16037" refreshError="1"/>
      <sheetData sheetId="16038" refreshError="1"/>
      <sheetData sheetId="16039" refreshError="1"/>
      <sheetData sheetId="16040" refreshError="1"/>
      <sheetData sheetId="16041" refreshError="1"/>
      <sheetData sheetId="16042" refreshError="1"/>
      <sheetData sheetId="16043" refreshError="1"/>
      <sheetData sheetId="16044" refreshError="1"/>
      <sheetData sheetId="16045" refreshError="1"/>
      <sheetData sheetId="16046" refreshError="1"/>
      <sheetData sheetId="16047" refreshError="1"/>
      <sheetData sheetId="16048" refreshError="1"/>
      <sheetData sheetId="16049" refreshError="1"/>
      <sheetData sheetId="16050" refreshError="1"/>
      <sheetData sheetId="16051" refreshError="1"/>
      <sheetData sheetId="16052" refreshError="1"/>
      <sheetData sheetId="16053" refreshError="1"/>
      <sheetData sheetId="16054" refreshError="1"/>
      <sheetData sheetId="16055" refreshError="1"/>
      <sheetData sheetId="16056" refreshError="1"/>
      <sheetData sheetId="16057" refreshError="1"/>
      <sheetData sheetId="16058" refreshError="1"/>
      <sheetData sheetId="16059" refreshError="1"/>
      <sheetData sheetId="16060" refreshError="1"/>
      <sheetData sheetId="16061" refreshError="1"/>
      <sheetData sheetId="16062" refreshError="1"/>
      <sheetData sheetId="16063" refreshError="1"/>
      <sheetData sheetId="16064" refreshError="1"/>
      <sheetData sheetId="16065" refreshError="1"/>
      <sheetData sheetId="16066" refreshError="1"/>
      <sheetData sheetId="16067" refreshError="1"/>
      <sheetData sheetId="16068" refreshError="1"/>
      <sheetData sheetId="16069" refreshError="1"/>
      <sheetData sheetId="16070" refreshError="1"/>
      <sheetData sheetId="16071" refreshError="1"/>
      <sheetData sheetId="16072" refreshError="1"/>
      <sheetData sheetId="16073" refreshError="1"/>
      <sheetData sheetId="16074" refreshError="1"/>
      <sheetData sheetId="16075" refreshError="1"/>
      <sheetData sheetId="16076" refreshError="1"/>
      <sheetData sheetId="16077" refreshError="1"/>
      <sheetData sheetId="16078" refreshError="1"/>
      <sheetData sheetId="16079" refreshError="1"/>
      <sheetData sheetId="16080" refreshError="1"/>
      <sheetData sheetId="16081" refreshError="1"/>
      <sheetData sheetId="16082" refreshError="1"/>
      <sheetData sheetId="16083" refreshError="1"/>
      <sheetData sheetId="16084" refreshError="1"/>
      <sheetData sheetId="16085" refreshError="1"/>
      <sheetData sheetId="16086" refreshError="1"/>
      <sheetData sheetId="16087" refreshError="1"/>
      <sheetData sheetId="16088" refreshError="1"/>
      <sheetData sheetId="16089" refreshError="1"/>
      <sheetData sheetId="16090" refreshError="1"/>
      <sheetData sheetId="16091" refreshError="1"/>
      <sheetData sheetId="16092" refreshError="1"/>
      <sheetData sheetId="16093" refreshError="1"/>
      <sheetData sheetId="16094" refreshError="1"/>
      <sheetData sheetId="16095" refreshError="1"/>
      <sheetData sheetId="16096" refreshError="1"/>
      <sheetData sheetId="16097" refreshError="1"/>
      <sheetData sheetId="16098" refreshError="1"/>
      <sheetData sheetId="16099" refreshError="1"/>
      <sheetData sheetId="16100" refreshError="1"/>
      <sheetData sheetId="16101" refreshError="1"/>
      <sheetData sheetId="16102" refreshError="1"/>
      <sheetData sheetId="16103" refreshError="1"/>
      <sheetData sheetId="16104" refreshError="1"/>
      <sheetData sheetId="16105" refreshError="1"/>
      <sheetData sheetId="16106" refreshError="1"/>
      <sheetData sheetId="16107" refreshError="1"/>
      <sheetData sheetId="16108" refreshError="1"/>
      <sheetData sheetId="16109" refreshError="1"/>
      <sheetData sheetId="16110" refreshError="1"/>
      <sheetData sheetId="16111" refreshError="1"/>
      <sheetData sheetId="16112" refreshError="1"/>
      <sheetData sheetId="16113" refreshError="1"/>
      <sheetData sheetId="16114" refreshError="1"/>
      <sheetData sheetId="16115" refreshError="1"/>
      <sheetData sheetId="16116" refreshError="1"/>
      <sheetData sheetId="16117" refreshError="1"/>
      <sheetData sheetId="16118" refreshError="1"/>
      <sheetData sheetId="16119" refreshError="1"/>
      <sheetData sheetId="16120" refreshError="1"/>
      <sheetData sheetId="16121" refreshError="1"/>
      <sheetData sheetId="16122" refreshError="1"/>
      <sheetData sheetId="16123" refreshError="1"/>
      <sheetData sheetId="16124" refreshError="1"/>
      <sheetData sheetId="16125" refreshError="1"/>
      <sheetData sheetId="16126" refreshError="1"/>
      <sheetData sheetId="16127" refreshError="1"/>
      <sheetData sheetId="16128" refreshError="1"/>
      <sheetData sheetId="16129" refreshError="1"/>
      <sheetData sheetId="16130" refreshError="1"/>
      <sheetData sheetId="16131" refreshError="1"/>
      <sheetData sheetId="16132" refreshError="1"/>
      <sheetData sheetId="16133" refreshError="1"/>
      <sheetData sheetId="16134" refreshError="1"/>
      <sheetData sheetId="16135" refreshError="1"/>
      <sheetData sheetId="16136" refreshError="1"/>
      <sheetData sheetId="16137" refreshError="1"/>
      <sheetData sheetId="16138" refreshError="1"/>
      <sheetData sheetId="16139" refreshError="1"/>
      <sheetData sheetId="16140" refreshError="1"/>
      <sheetData sheetId="16141" refreshError="1"/>
      <sheetData sheetId="16142" refreshError="1"/>
      <sheetData sheetId="16143" refreshError="1"/>
      <sheetData sheetId="16144" refreshError="1"/>
      <sheetData sheetId="16145" refreshError="1"/>
      <sheetData sheetId="16146" refreshError="1"/>
      <sheetData sheetId="16147" refreshError="1"/>
      <sheetData sheetId="16148" refreshError="1"/>
      <sheetData sheetId="16149" refreshError="1"/>
      <sheetData sheetId="16150" refreshError="1"/>
      <sheetData sheetId="16151" refreshError="1"/>
      <sheetData sheetId="16152" refreshError="1"/>
      <sheetData sheetId="16153" refreshError="1"/>
      <sheetData sheetId="16154" refreshError="1"/>
      <sheetData sheetId="16155" refreshError="1"/>
      <sheetData sheetId="16156" refreshError="1"/>
      <sheetData sheetId="16157" refreshError="1"/>
      <sheetData sheetId="16158" refreshError="1"/>
      <sheetData sheetId="16159" refreshError="1"/>
      <sheetData sheetId="16160" refreshError="1"/>
      <sheetData sheetId="16161" refreshError="1"/>
      <sheetData sheetId="16162" refreshError="1"/>
      <sheetData sheetId="16163" refreshError="1"/>
      <sheetData sheetId="16164" refreshError="1"/>
      <sheetData sheetId="16165" refreshError="1"/>
      <sheetData sheetId="16166" refreshError="1"/>
      <sheetData sheetId="16167" refreshError="1"/>
      <sheetData sheetId="16168" refreshError="1"/>
      <sheetData sheetId="16169" refreshError="1"/>
      <sheetData sheetId="16170" refreshError="1"/>
      <sheetData sheetId="16171" refreshError="1"/>
      <sheetData sheetId="16172" refreshError="1"/>
      <sheetData sheetId="16173" refreshError="1"/>
      <sheetData sheetId="16174" refreshError="1"/>
      <sheetData sheetId="16175" refreshError="1"/>
      <sheetData sheetId="16176" refreshError="1"/>
      <sheetData sheetId="16177" refreshError="1"/>
      <sheetData sheetId="16178" refreshError="1"/>
      <sheetData sheetId="16179" refreshError="1"/>
      <sheetData sheetId="16180" refreshError="1"/>
      <sheetData sheetId="16181" refreshError="1"/>
      <sheetData sheetId="16182" refreshError="1"/>
      <sheetData sheetId="16183" refreshError="1"/>
      <sheetData sheetId="16184" refreshError="1"/>
      <sheetData sheetId="16185" refreshError="1"/>
      <sheetData sheetId="16186" refreshError="1"/>
      <sheetData sheetId="16187" refreshError="1"/>
      <sheetData sheetId="16188" refreshError="1"/>
      <sheetData sheetId="16189" refreshError="1"/>
      <sheetData sheetId="16190" refreshError="1"/>
      <sheetData sheetId="16191" refreshError="1"/>
      <sheetData sheetId="16192" refreshError="1"/>
      <sheetData sheetId="16193" refreshError="1"/>
      <sheetData sheetId="16194" refreshError="1"/>
      <sheetData sheetId="16195" refreshError="1"/>
      <sheetData sheetId="16196" refreshError="1"/>
      <sheetData sheetId="16197" refreshError="1"/>
      <sheetData sheetId="16198" refreshError="1"/>
      <sheetData sheetId="16199" refreshError="1"/>
      <sheetData sheetId="16200" refreshError="1"/>
      <sheetData sheetId="16201" refreshError="1"/>
      <sheetData sheetId="16202" refreshError="1"/>
      <sheetData sheetId="16203" refreshError="1"/>
      <sheetData sheetId="16204" refreshError="1"/>
      <sheetData sheetId="16205" refreshError="1"/>
      <sheetData sheetId="16206" refreshError="1"/>
      <sheetData sheetId="16207" refreshError="1"/>
      <sheetData sheetId="16208" refreshError="1"/>
      <sheetData sheetId="16209" refreshError="1"/>
      <sheetData sheetId="16210" refreshError="1"/>
      <sheetData sheetId="16211" refreshError="1"/>
      <sheetData sheetId="16212" refreshError="1"/>
      <sheetData sheetId="16213" refreshError="1"/>
      <sheetData sheetId="16214" refreshError="1"/>
      <sheetData sheetId="16215" refreshError="1"/>
      <sheetData sheetId="16216" refreshError="1"/>
      <sheetData sheetId="16217" refreshError="1"/>
      <sheetData sheetId="16218" refreshError="1"/>
      <sheetData sheetId="16219" refreshError="1"/>
      <sheetData sheetId="16220" refreshError="1"/>
      <sheetData sheetId="16221" refreshError="1"/>
      <sheetData sheetId="16222" refreshError="1"/>
      <sheetData sheetId="16223" refreshError="1"/>
      <sheetData sheetId="16224" refreshError="1"/>
      <sheetData sheetId="16225" refreshError="1"/>
      <sheetData sheetId="16226" refreshError="1"/>
      <sheetData sheetId="16227" refreshError="1"/>
      <sheetData sheetId="16228" refreshError="1"/>
      <sheetData sheetId="16229" refreshError="1"/>
      <sheetData sheetId="16230" refreshError="1"/>
      <sheetData sheetId="16231" refreshError="1"/>
      <sheetData sheetId="16232" refreshError="1"/>
      <sheetData sheetId="16233" refreshError="1"/>
      <sheetData sheetId="16234" refreshError="1"/>
      <sheetData sheetId="16235" refreshError="1"/>
      <sheetData sheetId="16236" refreshError="1"/>
      <sheetData sheetId="16237" refreshError="1"/>
      <sheetData sheetId="16238" refreshError="1"/>
      <sheetData sheetId="16239" refreshError="1"/>
      <sheetData sheetId="16240" refreshError="1"/>
      <sheetData sheetId="16241" refreshError="1"/>
      <sheetData sheetId="16242" refreshError="1"/>
      <sheetData sheetId="16243" refreshError="1"/>
      <sheetData sheetId="16244" refreshError="1"/>
      <sheetData sheetId="16245" refreshError="1"/>
      <sheetData sheetId="16246" refreshError="1"/>
      <sheetData sheetId="16247" refreshError="1"/>
      <sheetData sheetId="16248" refreshError="1"/>
      <sheetData sheetId="16249" refreshError="1"/>
      <sheetData sheetId="16250" refreshError="1"/>
      <sheetData sheetId="16251" refreshError="1"/>
      <sheetData sheetId="16252" refreshError="1"/>
      <sheetData sheetId="16253" refreshError="1"/>
      <sheetData sheetId="16254" refreshError="1"/>
      <sheetData sheetId="16255" refreshError="1"/>
      <sheetData sheetId="16256" refreshError="1"/>
      <sheetData sheetId="16257" refreshError="1"/>
      <sheetData sheetId="16258" refreshError="1"/>
      <sheetData sheetId="16259" refreshError="1"/>
      <sheetData sheetId="16260" refreshError="1"/>
      <sheetData sheetId="16261" refreshError="1"/>
      <sheetData sheetId="16262" refreshError="1"/>
      <sheetData sheetId="16263" refreshError="1"/>
      <sheetData sheetId="16264" refreshError="1"/>
      <sheetData sheetId="16265" refreshError="1"/>
      <sheetData sheetId="16266" refreshError="1"/>
      <sheetData sheetId="16267" refreshError="1"/>
      <sheetData sheetId="16268" refreshError="1"/>
      <sheetData sheetId="16269" refreshError="1"/>
      <sheetData sheetId="16270" refreshError="1"/>
      <sheetData sheetId="16271" refreshError="1"/>
      <sheetData sheetId="16272" refreshError="1"/>
      <sheetData sheetId="16273" refreshError="1"/>
      <sheetData sheetId="16274" refreshError="1"/>
      <sheetData sheetId="16275" refreshError="1"/>
      <sheetData sheetId="16276" refreshError="1"/>
      <sheetData sheetId="16277" refreshError="1"/>
      <sheetData sheetId="16278" refreshError="1"/>
      <sheetData sheetId="16279" refreshError="1"/>
      <sheetData sheetId="16280" refreshError="1"/>
      <sheetData sheetId="16281" refreshError="1"/>
      <sheetData sheetId="16282" refreshError="1"/>
      <sheetData sheetId="16283" refreshError="1"/>
      <sheetData sheetId="16284" refreshError="1"/>
      <sheetData sheetId="16285" refreshError="1"/>
      <sheetData sheetId="16286" refreshError="1"/>
      <sheetData sheetId="16287" refreshError="1"/>
      <sheetData sheetId="16288" refreshError="1"/>
      <sheetData sheetId="16289" refreshError="1"/>
      <sheetData sheetId="16290" refreshError="1"/>
      <sheetData sheetId="16291" refreshError="1"/>
      <sheetData sheetId="16292" refreshError="1"/>
      <sheetData sheetId="16293" refreshError="1"/>
      <sheetData sheetId="16294" refreshError="1"/>
      <sheetData sheetId="16295" refreshError="1"/>
      <sheetData sheetId="16296" refreshError="1"/>
      <sheetData sheetId="16297" refreshError="1"/>
      <sheetData sheetId="16298" refreshError="1"/>
      <sheetData sheetId="16299" refreshError="1"/>
      <sheetData sheetId="16300" refreshError="1"/>
      <sheetData sheetId="16301" refreshError="1"/>
      <sheetData sheetId="16302" refreshError="1"/>
      <sheetData sheetId="16303" refreshError="1"/>
      <sheetData sheetId="16304" refreshError="1"/>
      <sheetData sheetId="16305" refreshError="1"/>
      <sheetData sheetId="16306" refreshError="1"/>
      <sheetData sheetId="16307" refreshError="1"/>
      <sheetData sheetId="16308" refreshError="1"/>
      <sheetData sheetId="16309" refreshError="1"/>
      <sheetData sheetId="16310" refreshError="1"/>
      <sheetData sheetId="16311" refreshError="1"/>
      <sheetData sheetId="16312" refreshError="1"/>
      <sheetData sheetId="16313" refreshError="1"/>
      <sheetData sheetId="16314" refreshError="1"/>
      <sheetData sheetId="16315" refreshError="1"/>
      <sheetData sheetId="16316" refreshError="1"/>
      <sheetData sheetId="16317" refreshError="1"/>
      <sheetData sheetId="16318" refreshError="1"/>
      <sheetData sheetId="16319" refreshError="1"/>
      <sheetData sheetId="16320" refreshError="1"/>
      <sheetData sheetId="16321" refreshError="1"/>
      <sheetData sheetId="16322" refreshError="1"/>
      <sheetData sheetId="16323" refreshError="1"/>
      <sheetData sheetId="16324" refreshError="1"/>
      <sheetData sheetId="16325" refreshError="1"/>
      <sheetData sheetId="16326" refreshError="1"/>
      <sheetData sheetId="16327" refreshError="1"/>
      <sheetData sheetId="16328" refreshError="1"/>
      <sheetData sheetId="16329" refreshError="1"/>
      <sheetData sheetId="16330" refreshError="1"/>
      <sheetData sheetId="16331" refreshError="1"/>
      <sheetData sheetId="16332" refreshError="1"/>
      <sheetData sheetId="16333" refreshError="1"/>
      <sheetData sheetId="16334" refreshError="1"/>
      <sheetData sheetId="16335" refreshError="1"/>
      <sheetData sheetId="16336" refreshError="1"/>
      <sheetData sheetId="16337" refreshError="1"/>
      <sheetData sheetId="16338" refreshError="1"/>
      <sheetData sheetId="16339" refreshError="1"/>
      <sheetData sheetId="16340" refreshError="1"/>
      <sheetData sheetId="16341" refreshError="1"/>
      <sheetData sheetId="16342" refreshError="1"/>
      <sheetData sheetId="16343" refreshError="1"/>
      <sheetData sheetId="16344" refreshError="1"/>
      <sheetData sheetId="16345" refreshError="1"/>
      <sheetData sheetId="16346" refreshError="1"/>
      <sheetData sheetId="16347" refreshError="1"/>
      <sheetData sheetId="16348" refreshError="1"/>
      <sheetData sheetId="16349" refreshError="1"/>
      <sheetData sheetId="16350" refreshError="1"/>
      <sheetData sheetId="16351" refreshError="1"/>
      <sheetData sheetId="16352" refreshError="1"/>
      <sheetData sheetId="16353" refreshError="1"/>
      <sheetData sheetId="16354" refreshError="1"/>
      <sheetData sheetId="16355" refreshError="1"/>
      <sheetData sheetId="16356" refreshError="1"/>
      <sheetData sheetId="16357" refreshError="1"/>
      <sheetData sheetId="16358" refreshError="1"/>
      <sheetData sheetId="16359" refreshError="1"/>
      <sheetData sheetId="16360" refreshError="1"/>
      <sheetData sheetId="16361" refreshError="1"/>
      <sheetData sheetId="16362" refreshError="1"/>
      <sheetData sheetId="16363" refreshError="1"/>
      <sheetData sheetId="16364" refreshError="1"/>
      <sheetData sheetId="16365" refreshError="1"/>
      <sheetData sheetId="16366" refreshError="1"/>
      <sheetData sheetId="16367" refreshError="1"/>
      <sheetData sheetId="16368" refreshError="1"/>
      <sheetData sheetId="16369" refreshError="1"/>
      <sheetData sheetId="16370" refreshError="1"/>
      <sheetData sheetId="16371" refreshError="1"/>
      <sheetData sheetId="16372" refreshError="1"/>
      <sheetData sheetId="16373" refreshError="1"/>
      <sheetData sheetId="16374" refreshError="1"/>
      <sheetData sheetId="16375" refreshError="1"/>
      <sheetData sheetId="16376" refreshError="1"/>
      <sheetData sheetId="16377" refreshError="1"/>
      <sheetData sheetId="16378" refreshError="1"/>
      <sheetData sheetId="16379" refreshError="1"/>
      <sheetData sheetId="16380" refreshError="1"/>
      <sheetData sheetId="16381" refreshError="1"/>
      <sheetData sheetId="16382" refreshError="1"/>
      <sheetData sheetId="16383" refreshError="1"/>
      <sheetData sheetId="16384" refreshError="1"/>
      <sheetData sheetId="16385" refreshError="1"/>
      <sheetData sheetId="16386" refreshError="1"/>
      <sheetData sheetId="16387" refreshError="1"/>
      <sheetData sheetId="16388" refreshError="1"/>
      <sheetData sheetId="16389" refreshError="1"/>
      <sheetData sheetId="16390" refreshError="1"/>
      <sheetData sheetId="16391" refreshError="1"/>
      <sheetData sheetId="16392" refreshError="1"/>
      <sheetData sheetId="16393" refreshError="1"/>
      <sheetData sheetId="16394" refreshError="1"/>
      <sheetData sheetId="16395" refreshError="1"/>
      <sheetData sheetId="16396" refreshError="1"/>
      <sheetData sheetId="16397" refreshError="1"/>
      <sheetData sheetId="16398" refreshError="1"/>
      <sheetData sheetId="16399" refreshError="1"/>
      <sheetData sheetId="16400" refreshError="1"/>
      <sheetData sheetId="16401" refreshError="1"/>
      <sheetData sheetId="16402" refreshError="1"/>
      <sheetData sheetId="16403" refreshError="1"/>
      <sheetData sheetId="16404" refreshError="1"/>
      <sheetData sheetId="16405" refreshError="1"/>
      <sheetData sheetId="16406" refreshError="1"/>
      <sheetData sheetId="16407" refreshError="1"/>
      <sheetData sheetId="16408" refreshError="1"/>
      <sheetData sheetId="16409" refreshError="1"/>
      <sheetData sheetId="16410" refreshError="1"/>
      <sheetData sheetId="16411" refreshError="1"/>
      <sheetData sheetId="16412" refreshError="1"/>
      <sheetData sheetId="16413" refreshError="1"/>
      <sheetData sheetId="16414" refreshError="1"/>
      <sheetData sheetId="16415" refreshError="1"/>
      <sheetData sheetId="16416" refreshError="1"/>
      <sheetData sheetId="16417" refreshError="1"/>
      <sheetData sheetId="16418" refreshError="1"/>
      <sheetData sheetId="16419" refreshError="1"/>
      <sheetData sheetId="16420" refreshError="1"/>
      <sheetData sheetId="16421" refreshError="1"/>
      <sheetData sheetId="16422" refreshError="1"/>
      <sheetData sheetId="16423" refreshError="1"/>
      <sheetData sheetId="16424" refreshError="1"/>
      <sheetData sheetId="16425" refreshError="1"/>
      <sheetData sheetId="16426" refreshError="1"/>
      <sheetData sheetId="16427" refreshError="1"/>
      <sheetData sheetId="16428" refreshError="1"/>
      <sheetData sheetId="16429" refreshError="1"/>
      <sheetData sheetId="16430" refreshError="1"/>
      <sheetData sheetId="16431" refreshError="1"/>
      <sheetData sheetId="16432" refreshError="1"/>
      <sheetData sheetId="16433" refreshError="1"/>
      <sheetData sheetId="16434" refreshError="1"/>
      <sheetData sheetId="16435" refreshError="1"/>
      <sheetData sheetId="16436" refreshError="1"/>
      <sheetData sheetId="16437" refreshError="1"/>
      <sheetData sheetId="16438" refreshError="1"/>
      <sheetData sheetId="16439" refreshError="1"/>
      <sheetData sheetId="16440" refreshError="1"/>
      <sheetData sheetId="16441" refreshError="1"/>
      <sheetData sheetId="16442" refreshError="1"/>
      <sheetData sheetId="16443" refreshError="1"/>
      <sheetData sheetId="16444" refreshError="1"/>
      <sheetData sheetId="16445" refreshError="1"/>
      <sheetData sheetId="16446" refreshError="1"/>
      <sheetData sheetId="16447" refreshError="1"/>
      <sheetData sheetId="16448" refreshError="1"/>
      <sheetData sheetId="16449" refreshError="1"/>
      <sheetData sheetId="16450" refreshError="1"/>
      <sheetData sheetId="16451" refreshError="1"/>
      <sheetData sheetId="16452" refreshError="1"/>
      <sheetData sheetId="16453" refreshError="1"/>
      <sheetData sheetId="16454" refreshError="1"/>
      <sheetData sheetId="16455" refreshError="1"/>
      <sheetData sheetId="16456" refreshError="1"/>
      <sheetData sheetId="16457" refreshError="1"/>
      <sheetData sheetId="16458" refreshError="1"/>
      <sheetData sheetId="16459" refreshError="1"/>
      <sheetData sheetId="16460" refreshError="1"/>
      <sheetData sheetId="16461" refreshError="1"/>
      <sheetData sheetId="16462" refreshError="1"/>
      <sheetData sheetId="16463" refreshError="1"/>
      <sheetData sheetId="16464" refreshError="1"/>
      <sheetData sheetId="16465" refreshError="1"/>
      <sheetData sheetId="16466" refreshError="1"/>
      <sheetData sheetId="16467" refreshError="1"/>
      <sheetData sheetId="16468" refreshError="1"/>
      <sheetData sheetId="16469" refreshError="1"/>
      <sheetData sheetId="16470" refreshError="1"/>
      <sheetData sheetId="16471" refreshError="1"/>
      <sheetData sheetId="16472" refreshError="1"/>
      <sheetData sheetId="16473" refreshError="1"/>
      <sheetData sheetId="16474" refreshError="1"/>
      <sheetData sheetId="16475" refreshError="1"/>
      <sheetData sheetId="16476" refreshError="1"/>
      <sheetData sheetId="16477" refreshError="1"/>
      <sheetData sheetId="16478" refreshError="1"/>
      <sheetData sheetId="16479" refreshError="1"/>
      <sheetData sheetId="16480" refreshError="1"/>
      <sheetData sheetId="16481" refreshError="1"/>
      <sheetData sheetId="16482" refreshError="1"/>
      <sheetData sheetId="16483" refreshError="1"/>
      <sheetData sheetId="16484" refreshError="1"/>
      <sheetData sheetId="16485" refreshError="1"/>
      <sheetData sheetId="16486" refreshError="1"/>
      <sheetData sheetId="16487" refreshError="1"/>
      <sheetData sheetId="16488" refreshError="1"/>
      <sheetData sheetId="16489" refreshError="1"/>
      <sheetData sheetId="16490" refreshError="1"/>
      <sheetData sheetId="16491" refreshError="1"/>
      <sheetData sheetId="16492" refreshError="1"/>
      <sheetData sheetId="16493" refreshError="1"/>
      <sheetData sheetId="16494" refreshError="1"/>
      <sheetData sheetId="16495" refreshError="1"/>
      <sheetData sheetId="16496" refreshError="1"/>
      <sheetData sheetId="16497" refreshError="1"/>
      <sheetData sheetId="16498" refreshError="1"/>
      <sheetData sheetId="16499" refreshError="1"/>
      <sheetData sheetId="16500" refreshError="1"/>
      <sheetData sheetId="16501" refreshError="1"/>
      <sheetData sheetId="16502" refreshError="1"/>
      <sheetData sheetId="16503" refreshError="1"/>
      <sheetData sheetId="16504" refreshError="1"/>
      <sheetData sheetId="16505" refreshError="1"/>
      <sheetData sheetId="16506" refreshError="1"/>
      <sheetData sheetId="16507" refreshError="1"/>
      <sheetData sheetId="16508" refreshError="1"/>
      <sheetData sheetId="16509" refreshError="1"/>
      <sheetData sheetId="16510" refreshError="1"/>
      <sheetData sheetId="16511" refreshError="1"/>
      <sheetData sheetId="16512" refreshError="1"/>
      <sheetData sheetId="16513" refreshError="1"/>
      <sheetData sheetId="16514" refreshError="1"/>
      <sheetData sheetId="16515" refreshError="1"/>
      <sheetData sheetId="16516" refreshError="1"/>
      <sheetData sheetId="16517" refreshError="1"/>
      <sheetData sheetId="16518" refreshError="1"/>
      <sheetData sheetId="16519" refreshError="1"/>
      <sheetData sheetId="16520" refreshError="1"/>
      <sheetData sheetId="16521" refreshError="1"/>
      <sheetData sheetId="16522" refreshError="1"/>
      <sheetData sheetId="16523" refreshError="1"/>
      <sheetData sheetId="16524" refreshError="1"/>
      <sheetData sheetId="16525" refreshError="1"/>
      <sheetData sheetId="16526" refreshError="1"/>
      <sheetData sheetId="16527" refreshError="1"/>
      <sheetData sheetId="16528" refreshError="1"/>
      <sheetData sheetId="16529" refreshError="1"/>
      <sheetData sheetId="16530" refreshError="1"/>
      <sheetData sheetId="16531" refreshError="1"/>
      <sheetData sheetId="16532" refreshError="1"/>
      <sheetData sheetId="16533" refreshError="1"/>
      <sheetData sheetId="16534" refreshError="1"/>
      <sheetData sheetId="16535" refreshError="1"/>
      <sheetData sheetId="16536" refreshError="1"/>
      <sheetData sheetId="16537" refreshError="1"/>
      <sheetData sheetId="16538" refreshError="1"/>
      <sheetData sheetId="16539" refreshError="1"/>
      <sheetData sheetId="16540" refreshError="1"/>
      <sheetData sheetId="16541" refreshError="1"/>
      <sheetData sheetId="16542" refreshError="1"/>
      <sheetData sheetId="16543" refreshError="1"/>
      <sheetData sheetId="16544" refreshError="1"/>
      <sheetData sheetId="16545" refreshError="1"/>
      <sheetData sheetId="16546" refreshError="1"/>
      <sheetData sheetId="16547" refreshError="1"/>
      <sheetData sheetId="16548" refreshError="1"/>
      <sheetData sheetId="16549" refreshError="1"/>
      <sheetData sheetId="16550" refreshError="1"/>
      <sheetData sheetId="16551" refreshError="1"/>
      <sheetData sheetId="16552" refreshError="1"/>
      <sheetData sheetId="16553" refreshError="1"/>
      <sheetData sheetId="16554" refreshError="1"/>
      <sheetData sheetId="16555" refreshError="1"/>
      <sheetData sheetId="16556" refreshError="1"/>
      <sheetData sheetId="16557" refreshError="1"/>
      <sheetData sheetId="16558" refreshError="1"/>
      <sheetData sheetId="16559" refreshError="1"/>
      <sheetData sheetId="16560" refreshError="1"/>
      <sheetData sheetId="16561" refreshError="1"/>
      <sheetData sheetId="16562" refreshError="1"/>
      <sheetData sheetId="16563" refreshError="1"/>
      <sheetData sheetId="16564" refreshError="1"/>
      <sheetData sheetId="16565" refreshError="1"/>
      <sheetData sheetId="16566" refreshError="1"/>
      <sheetData sheetId="16567" refreshError="1"/>
      <sheetData sheetId="16568" refreshError="1"/>
      <sheetData sheetId="16569" refreshError="1"/>
      <sheetData sheetId="16570" refreshError="1"/>
      <sheetData sheetId="16571" refreshError="1"/>
      <sheetData sheetId="16572" refreshError="1"/>
      <sheetData sheetId="16573" refreshError="1"/>
      <sheetData sheetId="16574" refreshError="1"/>
      <sheetData sheetId="16575" refreshError="1"/>
      <sheetData sheetId="16576" refreshError="1"/>
      <sheetData sheetId="16577" refreshError="1"/>
      <sheetData sheetId="16578" refreshError="1"/>
      <sheetData sheetId="16579" refreshError="1"/>
      <sheetData sheetId="16580" refreshError="1"/>
      <sheetData sheetId="16581" refreshError="1"/>
      <sheetData sheetId="16582" refreshError="1"/>
      <sheetData sheetId="16583" refreshError="1"/>
      <sheetData sheetId="16584" refreshError="1"/>
      <sheetData sheetId="16585" refreshError="1"/>
      <sheetData sheetId="16586" refreshError="1"/>
      <sheetData sheetId="16587" refreshError="1"/>
      <sheetData sheetId="16588" refreshError="1"/>
      <sheetData sheetId="16589" refreshError="1"/>
      <sheetData sheetId="16590" refreshError="1"/>
      <sheetData sheetId="16591" refreshError="1"/>
      <sheetData sheetId="16592" refreshError="1"/>
      <sheetData sheetId="16593" refreshError="1"/>
      <sheetData sheetId="16594" refreshError="1"/>
      <sheetData sheetId="16595" refreshError="1"/>
      <sheetData sheetId="16596" refreshError="1"/>
      <sheetData sheetId="16597" refreshError="1"/>
      <sheetData sheetId="16598" refreshError="1"/>
      <sheetData sheetId="16599" refreshError="1"/>
      <sheetData sheetId="16600" refreshError="1"/>
      <sheetData sheetId="16601" refreshError="1"/>
      <sheetData sheetId="16602" refreshError="1"/>
      <sheetData sheetId="16603" refreshError="1"/>
      <sheetData sheetId="16604" refreshError="1"/>
      <sheetData sheetId="16605" refreshError="1"/>
      <sheetData sheetId="16606" refreshError="1"/>
      <sheetData sheetId="16607" refreshError="1"/>
      <sheetData sheetId="16608" refreshError="1"/>
      <sheetData sheetId="16609" refreshError="1"/>
      <sheetData sheetId="16610" refreshError="1"/>
      <sheetData sheetId="16611" refreshError="1"/>
      <sheetData sheetId="16612" refreshError="1"/>
      <sheetData sheetId="16613" refreshError="1"/>
      <sheetData sheetId="16614" refreshError="1"/>
      <sheetData sheetId="16615" refreshError="1"/>
      <sheetData sheetId="16616" refreshError="1"/>
      <sheetData sheetId="16617" refreshError="1"/>
      <sheetData sheetId="16618" refreshError="1"/>
      <sheetData sheetId="16619" refreshError="1"/>
      <sheetData sheetId="16620" refreshError="1"/>
      <sheetData sheetId="16621" refreshError="1"/>
      <sheetData sheetId="16622" refreshError="1"/>
      <sheetData sheetId="16623" refreshError="1"/>
      <sheetData sheetId="16624" refreshError="1"/>
      <sheetData sheetId="16625" refreshError="1"/>
      <sheetData sheetId="16626" refreshError="1"/>
      <sheetData sheetId="16627" refreshError="1"/>
      <sheetData sheetId="16628" refreshError="1"/>
      <sheetData sheetId="16629" refreshError="1"/>
      <sheetData sheetId="16630" refreshError="1"/>
      <sheetData sheetId="16631" refreshError="1"/>
      <sheetData sheetId="16632" refreshError="1"/>
      <sheetData sheetId="16633" refreshError="1"/>
      <sheetData sheetId="16634" refreshError="1"/>
      <sheetData sheetId="16635" refreshError="1"/>
      <sheetData sheetId="16636" refreshError="1"/>
      <sheetData sheetId="16637" refreshError="1"/>
      <sheetData sheetId="16638" refreshError="1"/>
      <sheetData sheetId="16639" refreshError="1"/>
      <sheetData sheetId="16640" refreshError="1"/>
      <sheetData sheetId="16641" refreshError="1"/>
      <sheetData sheetId="16642" refreshError="1"/>
      <sheetData sheetId="16643" refreshError="1"/>
      <sheetData sheetId="16644" refreshError="1"/>
      <sheetData sheetId="16645" refreshError="1"/>
      <sheetData sheetId="16646" refreshError="1"/>
      <sheetData sheetId="16647" refreshError="1"/>
      <sheetData sheetId="16648" refreshError="1"/>
      <sheetData sheetId="16649" refreshError="1"/>
      <sheetData sheetId="16650" refreshError="1"/>
      <sheetData sheetId="16651" refreshError="1"/>
      <sheetData sheetId="16652" refreshError="1"/>
      <sheetData sheetId="16653" refreshError="1"/>
      <sheetData sheetId="16654" refreshError="1"/>
      <sheetData sheetId="16655" refreshError="1"/>
      <sheetData sheetId="16656" refreshError="1"/>
      <sheetData sheetId="16657" refreshError="1"/>
      <sheetData sheetId="16658" refreshError="1"/>
      <sheetData sheetId="16659" refreshError="1"/>
      <sheetData sheetId="16660" refreshError="1"/>
      <sheetData sheetId="16661" refreshError="1"/>
      <sheetData sheetId="16662" refreshError="1"/>
      <sheetData sheetId="16663" refreshError="1"/>
      <sheetData sheetId="16664" refreshError="1"/>
      <sheetData sheetId="16665" refreshError="1"/>
      <sheetData sheetId="16666" refreshError="1"/>
      <sheetData sheetId="16667" refreshError="1"/>
      <sheetData sheetId="16668" refreshError="1"/>
      <sheetData sheetId="16669" refreshError="1"/>
      <sheetData sheetId="16670" refreshError="1"/>
      <sheetData sheetId="16671" refreshError="1"/>
      <sheetData sheetId="16672" refreshError="1"/>
      <sheetData sheetId="16673" refreshError="1"/>
      <sheetData sheetId="16674" refreshError="1"/>
      <sheetData sheetId="16675" refreshError="1"/>
      <sheetData sheetId="16676" refreshError="1"/>
      <sheetData sheetId="16677" refreshError="1"/>
      <sheetData sheetId="16678" refreshError="1"/>
      <sheetData sheetId="16679" refreshError="1"/>
      <sheetData sheetId="16680" refreshError="1"/>
      <sheetData sheetId="16681" refreshError="1"/>
      <sheetData sheetId="16682" refreshError="1"/>
      <sheetData sheetId="16683" refreshError="1"/>
      <sheetData sheetId="16684" refreshError="1"/>
      <sheetData sheetId="16685" refreshError="1"/>
      <sheetData sheetId="16686" refreshError="1"/>
      <sheetData sheetId="16687" refreshError="1"/>
      <sheetData sheetId="16688" refreshError="1"/>
      <sheetData sheetId="16689" refreshError="1"/>
      <sheetData sheetId="16690" refreshError="1"/>
      <sheetData sheetId="16691" refreshError="1"/>
      <sheetData sheetId="16692" refreshError="1"/>
      <sheetData sheetId="16693" refreshError="1"/>
      <sheetData sheetId="16694" refreshError="1"/>
      <sheetData sheetId="16695" refreshError="1"/>
      <sheetData sheetId="16696" refreshError="1"/>
      <sheetData sheetId="16697" refreshError="1"/>
      <sheetData sheetId="16698" refreshError="1"/>
      <sheetData sheetId="16699" refreshError="1"/>
      <sheetData sheetId="16700" refreshError="1"/>
      <sheetData sheetId="16701" refreshError="1"/>
      <sheetData sheetId="16702" refreshError="1"/>
      <sheetData sheetId="16703" refreshError="1"/>
      <sheetData sheetId="16704" refreshError="1"/>
      <sheetData sheetId="16705" refreshError="1"/>
      <sheetData sheetId="16706" refreshError="1"/>
      <sheetData sheetId="16707" refreshError="1"/>
      <sheetData sheetId="16708" refreshError="1"/>
      <sheetData sheetId="16709" refreshError="1"/>
      <sheetData sheetId="16710" refreshError="1"/>
      <sheetData sheetId="16711" refreshError="1"/>
      <sheetData sheetId="16712" refreshError="1"/>
      <sheetData sheetId="16713" refreshError="1"/>
      <sheetData sheetId="16714" refreshError="1"/>
      <sheetData sheetId="16715" refreshError="1"/>
      <sheetData sheetId="16716" refreshError="1"/>
      <sheetData sheetId="16717" refreshError="1"/>
      <sheetData sheetId="16718" refreshError="1"/>
      <sheetData sheetId="16719" refreshError="1"/>
      <sheetData sheetId="16720" refreshError="1"/>
      <sheetData sheetId="16721" refreshError="1"/>
      <sheetData sheetId="16722" refreshError="1"/>
      <sheetData sheetId="16723" refreshError="1"/>
      <sheetData sheetId="16724" refreshError="1"/>
      <sheetData sheetId="16725" refreshError="1"/>
      <sheetData sheetId="16726" refreshError="1"/>
      <sheetData sheetId="16727" refreshError="1"/>
      <sheetData sheetId="16728" refreshError="1"/>
      <sheetData sheetId="16729" refreshError="1"/>
      <sheetData sheetId="16730" refreshError="1"/>
      <sheetData sheetId="16731" refreshError="1"/>
      <sheetData sheetId="16732" refreshError="1"/>
      <sheetData sheetId="16733" refreshError="1"/>
      <sheetData sheetId="16734" refreshError="1"/>
      <sheetData sheetId="16735" refreshError="1"/>
      <sheetData sheetId="16736" refreshError="1"/>
      <sheetData sheetId="16737" refreshError="1"/>
      <sheetData sheetId="16738" refreshError="1"/>
      <sheetData sheetId="16739" refreshError="1"/>
      <sheetData sheetId="16740" refreshError="1"/>
      <sheetData sheetId="16741" refreshError="1"/>
      <sheetData sheetId="16742" refreshError="1"/>
      <sheetData sheetId="16743" refreshError="1"/>
      <sheetData sheetId="16744" refreshError="1"/>
      <sheetData sheetId="16745" refreshError="1"/>
      <sheetData sheetId="16746" refreshError="1"/>
      <sheetData sheetId="16747" refreshError="1"/>
      <sheetData sheetId="16748" refreshError="1"/>
      <sheetData sheetId="16749" refreshError="1"/>
      <sheetData sheetId="16750" refreshError="1"/>
      <sheetData sheetId="16751" refreshError="1"/>
      <sheetData sheetId="16752" refreshError="1"/>
      <sheetData sheetId="16753" refreshError="1"/>
      <sheetData sheetId="16754" refreshError="1"/>
      <sheetData sheetId="16755" refreshError="1"/>
      <sheetData sheetId="16756" refreshError="1"/>
      <sheetData sheetId="16757" refreshError="1"/>
      <sheetData sheetId="16758" refreshError="1"/>
      <sheetData sheetId="16759" refreshError="1"/>
      <sheetData sheetId="16760" refreshError="1"/>
      <sheetData sheetId="16761" refreshError="1"/>
      <sheetData sheetId="16762" refreshError="1"/>
      <sheetData sheetId="16763" refreshError="1"/>
      <sheetData sheetId="16764" refreshError="1"/>
      <sheetData sheetId="16765" refreshError="1"/>
      <sheetData sheetId="16766" refreshError="1"/>
      <sheetData sheetId="16767" refreshError="1"/>
      <sheetData sheetId="16768" refreshError="1"/>
      <sheetData sheetId="16769" refreshError="1"/>
      <sheetData sheetId="16770" refreshError="1"/>
      <sheetData sheetId="16771" refreshError="1"/>
      <sheetData sheetId="16772" refreshError="1"/>
      <sheetData sheetId="16773" refreshError="1"/>
      <sheetData sheetId="16774" refreshError="1"/>
      <sheetData sheetId="16775" refreshError="1"/>
      <sheetData sheetId="16776" refreshError="1"/>
      <sheetData sheetId="16777" refreshError="1"/>
      <sheetData sheetId="16778" refreshError="1"/>
      <sheetData sheetId="16779" refreshError="1"/>
      <sheetData sheetId="16780" refreshError="1"/>
      <sheetData sheetId="16781" refreshError="1"/>
      <sheetData sheetId="16782" refreshError="1"/>
      <sheetData sheetId="16783" refreshError="1"/>
      <sheetData sheetId="16784" refreshError="1"/>
      <sheetData sheetId="16785" refreshError="1"/>
      <sheetData sheetId="16786" refreshError="1"/>
      <sheetData sheetId="16787" refreshError="1"/>
      <sheetData sheetId="16788" refreshError="1"/>
      <sheetData sheetId="16789" refreshError="1"/>
      <sheetData sheetId="16790" refreshError="1"/>
      <sheetData sheetId="16791" refreshError="1"/>
      <sheetData sheetId="16792" refreshError="1"/>
      <sheetData sheetId="16793" refreshError="1"/>
      <sheetData sheetId="16794" refreshError="1"/>
      <sheetData sheetId="16795" refreshError="1"/>
      <sheetData sheetId="16796" refreshError="1"/>
      <sheetData sheetId="16797" refreshError="1"/>
      <sheetData sheetId="16798" refreshError="1"/>
      <sheetData sheetId="16799" refreshError="1"/>
      <sheetData sheetId="16800" refreshError="1"/>
      <sheetData sheetId="16801" refreshError="1"/>
      <sheetData sheetId="16802" refreshError="1"/>
      <sheetData sheetId="16803" refreshError="1"/>
      <sheetData sheetId="16804" refreshError="1"/>
      <sheetData sheetId="16805" refreshError="1"/>
      <sheetData sheetId="16806" refreshError="1"/>
      <sheetData sheetId="16807" refreshError="1"/>
      <sheetData sheetId="16808" refreshError="1"/>
      <sheetData sheetId="16809" refreshError="1"/>
      <sheetData sheetId="16810" refreshError="1"/>
      <sheetData sheetId="16811" refreshError="1"/>
      <sheetData sheetId="16812" refreshError="1"/>
      <sheetData sheetId="16813" refreshError="1"/>
      <sheetData sheetId="16814" refreshError="1"/>
      <sheetData sheetId="16815" refreshError="1"/>
      <sheetData sheetId="16816" refreshError="1"/>
      <sheetData sheetId="16817" refreshError="1"/>
      <sheetData sheetId="16818" refreshError="1"/>
      <sheetData sheetId="16819" refreshError="1"/>
      <sheetData sheetId="16820" refreshError="1"/>
      <sheetData sheetId="16821" refreshError="1"/>
      <sheetData sheetId="16822" refreshError="1"/>
      <sheetData sheetId="16823" refreshError="1"/>
      <sheetData sheetId="16824" refreshError="1"/>
      <sheetData sheetId="16825" refreshError="1"/>
      <sheetData sheetId="16826" refreshError="1"/>
      <sheetData sheetId="16827" refreshError="1"/>
      <sheetData sheetId="16828" refreshError="1"/>
      <sheetData sheetId="16829" refreshError="1"/>
      <sheetData sheetId="16830" refreshError="1"/>
      <sheetData sheetId="16831" refreshError="1"/>
      <sheetData sheetId="16832" refreshError="1"/>
      <sheetData sheetId="16833" refreshError="1"/>
      <sheetData sheetId="16834" refreshError="1"/>
      <sheetData sheetId="16835" refreshError="1"/>
      <sheetData sheetId="16836" refreshError="1"/>
      <sheetData sheetId="16837" refreshError="1"/>
      <sheetData sheetId="16838" refreshError="1"/>
      <sheetData sheetId="16839" refreshError="1"/>
      <sheetData sheetId="16840" refreshError="1"/>
      <sheetData sheetId="16841" refreshError="1"/>
      <sheetData sheetId="16842" refreshError="1"/>
      <sheetData sheetId="16843" refreshError="1"/>
      <sheetData sheetId="16844" refreshError="1"/>
      <sheetData sheetId="16845" refreshError="1"/>
      <sheetData sheetId="16846" refreshError="1"/>
      <sheetData sheetId="16847" refreshError="1"/>
      <sheetData sheetId="16848" refreshError="1"/>
      <sheetData sheetId="16849" refreshError="1"/>
      <sheetData sheetId="16850" refreshError="1"/>
      <sheetData sheetId="16851" refreshError="1"/>
      <sheetData sheetId="16852" refreshError="1"/>
      <sheetData sheetId="16853" refreshError="1"/>
      <sheetData sheetId="16854" refreshError="1"/>
      <sheetData sheetId="16855" refreshError="1"/>
      <sheetData sheetId="16856" refreshError="1"/>
      <sheetData sheetId="16857" refreshError="1"/>
      <sheetData sheetId="16858" refreshError="1"/>
      <sheetData sheetId="16859" refreshError="1"/>
      <sheetData sheetId="16860" refreshError="1"/>
      <sheetData sheetId="16861" refreshError="1"/>
      <sheetData sheetId="16862" refreshError="1"/>
      <sheetData sheetId="16863" refreshError="1"/>
      <sheetData sheetId="16864" refreshError="1"/>
      <sheetData sheetId="16865" refreshError="1"/>
      <sheetData sheetId="16866" refreshError="1"/>
      <sheetData sheetId="16867" refreshError="1"/>
      <sheetData sheetId="16868" refreshError="1"/>
      <sheetData sheetId="16869" refreshError="1"/>
      <sheetData sheetId="16870" refreshError="1"/>
      <sheetData sheetId="16871" refreshError="1"/>
      <sheetData sheetId="16872" refreshError="1"/>
      <sheetData sheetId="16873" refreshError="1"/>
      <sheetData sheetId="16874" refreshError="1"/>
      <sheetData sheetId="16875" refreshError="1"/>
      <sheetData sheetId="16876" refreshError="1"/>
      <sheetData sheetId="16877" refreshError="1"/>
      <sheetData sheetId="16878" refreshError="1"/>
      <sheetData sheetId="16879" refreshError="1"/>
      <sheetData sheetId="16880" refreshError="1"/>
      <sheetData sheetId="16881" refreshError="1"/>
      <sheetData sheetId="16882" refreshError="1"/>
      <sheetData sheetId="16883" refreshError="1"/>
      <sheetData sheetId="16884" refreshError="1"/>
      <sheetData sheetId="16885" refreshError="1"/>
      <sheetData sheetId="16886" refreshError="1"/>
      <sheetData sheetId="16887" refreshError="1"/>
      <sheetData sheetId="16888" refreshError="1"/>
      <sheetData sheetId="16889" refreshError="1"/>
      <sheetData sheetId="16890" refreshError="1"/>
      <sheetData sheetId="16891" refreshError="1"/>
      <sheetData sheetId="16892" refreshError="1"/>
      <sheetData sheetId="16893" refreshError="1"/>
      <sheetData sheetId="16894" refreshError="1"/>
      <sheetData sheetId="16895" refreshError="1"/>
      <sheetData sheetId="16896" refreshError="1"/>
      <sheetData sheetId="16897" refreshError="1"/>
      <sheetData sheetId="16898" refreshError="1"/>
      <sheetData sheetId="16899" refreshError="1"/>
      <sheetData sheetId="16900" refreshError="1"/>
      <sheetData sheetId="16901" refreshError="1"/>
      <sheetData sheetId="16902" refreshError="1"/>
      <sheetData sheetId="16903" refreshError="1"/>
      <sheetData sheetId="16904" refreshError="1"/>
      <sheetData sheetId="16905" refreshError="1"/>
      <sheetData sheetId="16906" refreshError="1"/>
      <sheetData sheetId="16907" refreshError="1"/>
      <sheetData sheetId="16908" refreshError="1"/>
      <sheetData sheetId="16909" refreshError="1"/>
      <sheetData sheetId="16910" refreshError="1"/>
      <sheetData sheetId="16911" refreshError="1"/>
      <sheetData sheetId="16912" refreshError="1"/>
      <sheetData sheetId="16913" refreshError="1"/>
      <sheetData sheetId="16914" refreshError="1"/>
      <sheetData sheetId="16915" refreshError="1"/>
      <sheetData sheetId="16916" refreshError="1"/>
      <sheetData sheetId="16917" refreshError="1"/>
      <sheetData sheetId="16918" refreshError="1"/>
      <sheetData sheetId="16919" refreshError="1"/>
      <sheetData sheetId="16920" refreshError="1"/>
      <sheetData sheetId="16921" refreshError="1"/>
      <sheetData sheetId="16922" refreshError="1"/>
      <sheetData sheetId="16923" refreshError="1"/>
      <sheetData sheetId="16924" refreshError="1"/>
      <sheetData sheetId="16925" refreshError="1"/>
      <sheetData sheetId="16926" refreshError="1"/>
      <sheetData sheetId="16927" refreshError="1"/>
      <sheetData sheetId="16928" refreshError="1"/>
      <sheetData sheetId="16929" refreshError="1"/>
      <sheetData sheetId="16930" refreshError="1"/>
      <sheetData sheetId="16931" refreshError="1"/>
      <sheetData sheetId="16932" refreshError="1"/>
      <sheetData sheetId="16933" refreshError="1"/>
      <sheetData sheetId="16934" refreshError="1"/>
      <sheetData sheetId="16935" refreshError="1"/>
      <sheetData sheetId="16936" refreshError="1"/>
      <sheetData sheetId="16937" refreshError="1"/>
      <sheetData sheetId="16938" refreshError="1"/>
      <sheetData sheetId="16939" refreshError="1"/>
      <sheetData sheetId="16940" refreshError="1"/>
      <sheetData sheetId="16941" refreshError="1"/>
      <sheetData sheetId="16942" refreshError="1"/>
      <sheetData sheetId="16943" refreshError="1"/>
      <sheetData sheetId="16944" refreshError="1"/>
      <sheetData sheetId="16945" refreshError="1"/>
      <sheetData sheetId="16946" refreshError="1"/>
      <sheetData sheetId="16947" refreshError="1"/>
      <sheetData sheetId="16948" refreshError="1"/>
      <sheetData sheetId="16949" refreshError="1"/>
      <sheetData sheetId="16950" refreshError="1"/>
      <sheetData sheetId="16951" refreshError="1"/>
      <sheetData sheetId="16952" refreshError="1"/>
      <sheetData sheetId="16953" refreshError="1"/>
      <sheetData sheetId="16954" refreshError="1"/>
      <sheetData sheetId="16955" refreshError="1"/>
      <sheetData sheetId="16956" refreshError="1"/>
      <sheetData sheetId="16957" refreshError="1"/>
      <sheetData sheetId="16958" refreshError="1"/>
      <sheetData sheetId="16959" refreshError="1"/>
      <sheetData sheetId="16960" refreshError="1"/>
      <sheetData sheetId="16961" refreshError="1"/>
      <sheetData sheetId="16962" refreshError="1"/>
      <sheetData sheetId="16963" refreshError="1"/>
      <sheetData sheetId="16964" refreshError="1"/>
      <sheetData sheetId="16965" refreshError="1"/>
      <sheetData sheetId="16966" refreshError="1"/>
      <sheetData sheetId="16967" refreshError="1"/>
      <sheetData sheetId="16968" refreshError="1"/>
      <sheetData sheetId="16969" refreshError="1"/>
      <sheetData sheetId="16970" refreshError="1"/>
      <sheetData sheetId="16971" refreshError="1"/>
      <sheetData sheetId="16972" refreshError="1"/>
      <sheetData sheetId="16973" refreshError="1"/>
      <sheetData sheetId="16974" refreshError="1"/>
      <sheetData sheetId="16975" refreshError="1"/>
      <sheetData sheetId="16976" refreshError="1"/>
      <sheetData sheetId="16977" refreshError="1"/>
      <sheetData sheetId="16978" refreshError="1"/>
      <sheetData sheetId="16979" refreshError="1"/>
      <sheetData sheetId="16980" refreshError="1"/>
      <sheetData sheetId="16981" refreshError="1"/>
      <sheetData sheetId="16982" refreshError="1"/>
      <sheetData sheetId="16983" refreshError="1"/>
      <sheetData sheetId="16984" refreshError="1"/>
      <sheetData sheetId="16985" refreshError="1"/>
      <sheetData sheetId="16986" refreshError="1"/>
      <sheetData sheetId="16987" refreshError="1"/>
      <sheetData sheetId="16988" refreshError="1"/>
      <sheetData sheetId="16989" refreshError="1"/>
      <sheetData sheetId="16990" refreshError="1"/>
      <sheetData sheetId="16991" refreshError="1"/>
      <sheetData sheetId="16992" refreshError="1"/>
      <sheetData sheetId="16993" refreshError="1"/>
      <sheetData sheetId="16994" refreshError="1"/>
      <sheetData sheetId="16995" refreshError="1"/>
      <sheetData sheetId="16996" refreshError="1"/>
      <sheetData sheetId="16997" refreshError="1"/>
      <sheetData sheetId="16998" refreshError="1"/>
      <sheetData sheetId="16999" refreshError="1"/>
      <sheetData sheetId="17000" refreshError="1"/>
      <sheetData sheetId="17001" refreshError="1"/>
      <sheetData sheetId="17002" refreshError="1"/>
      <sheetData sheetId="17003" refreshError="1"/>
      <sheetData sheetId="17004" refreshError="1"/>
      <sheetData sheetId="17005" refreshError="1"/>
      <sheetData sheetId="17006" refreshError="1"/>
      <sheetData sheetId="17007" refreshError="1"/>
      <sheetData sheetId="17008" refreshError="1"/>
      <sheetData sheetId="17009" refreshError="1"/>
      <sheetData sheetId="17010" refreshError="1"/>
      <sheetData sheetId="17011" refreshError="1"/>
      <sheetData sheetId="17012" refreshError="1"/>
      <sheetData sheetId="17013" refreshError="1"/>
      <sheetData sheetId="17014" refreshError="1"/>
      <sheetData sheetId="17015" refreshError="1"/>
      <sheetData sheetId="17016" refreshError="1"/>
      <sheetData sheetId="17017" refreshError="1"/>
      <sheetData sheetId="17018" refreshError="1"/>
      <sheetData sheetId="17019" refreshError="1"/>
      <sheetData sheetId="17020" refreshError="1"/>
      <sheetData sheetId="17021" refreshError="1"/>
      <sheetData sheetId="17022" refreshError="1"/>
      <sheetData sheetId="17023" refreshError="1"/>
      <sheetData sheetId="17024" refreshError="1"/>
      <sheetData sheetId="17025" refreshError="1"/>
      <sheetData sheetId="17026" refreshError="1"/>
      <sheetData sheetId="17027" refreshError="1"/>
      <sheetData sheetId="17028" refreshError="1"/>
      <sheetData sheetId="17029" refreshError="1"/>
      <sheetData sheetId="17030" refreshError="1"/>
      <sheetData sheetId="17031" refreshError="1"/>
      <sheetData sheetId="17032" refreshError="1"/>
      <sheetData sheetId="17033" refreshError="1"/>
      <sheetData sheetId="17034" refreshError="1"/>
      <sheetData sheetId="17035" refreshError="1"/>
      <sheetData sheetId="17036" refreshError="1"/>
      <sheetData sheetId="17037" refreshError="1"/>
      <sheetData sheetId="17038" refreshError="1"/>
      <sheetData sheetId="17039" refreshError="1"/>
      <sheetData sheetId="17040" refreshError="1"/>
      <sheetData sheetId="17041" refreshError="1"/>
      <sheetData sheetId="17042" refreshError="1"/>
      <sheetData sheetId="17043" refreshError="1"/>
      <sheetData sheetId="17044" refreshError="1"/>
      <sheetData sheetId="17045" refreshError="1"/>
      <sheetData sheetId="17046" refreshError="1"/>
      <sheetData sheetId="17047" refreshError="1"/>
      <sheetData sheetId="17048" refreshError="1"/>
      <sheetData sheetId="17049" refreshError="1"/>
      <sheetData sheetId="17050" refreshError="1"/>
      <sheetData sheetId="17051" refreshError="1"/>
      <sheetData sheetId="17052" refreshError="1"/>
      <sheetData sheetId="17053" refreshError="1"/>
      <sheetData sheetId="17054" refreshError="1"/>
      <sheetData sheetId="17055" refreshError="1"/>
      <sheetData sheetId="17056" refreshError="1"/>
      <sheetData sheetId="17057" refreshError="1"/>
      <sheetData sheetId="17058" refreshError="1"/>
      <sheetData sheetId="17059" refreshError="1"/>
      <sheetData sheetId="17060" refreshError="1"/>
      <sheetData sheetId="17061" refreshError="1"/>
      <sheetData sheetId="17062" refreshError="1"/>
      <sheetData sheetId="17063" refreshError="1"/>
      <sheetData sheetId="17064" refreshError="1"/>
      <sheetData sheetId="17065" refreshError="1"/>
      <sheetData sheetId="17066" refreshError="1"/>
      <sheetData sheetId="17067" refreshError="1"/>
      <sheetData sheetId="17068" refreshError="1"/>
      <sheetData sheetId="17069" refreshError="1"/>
      <sheetData sheetId="17070" refreshError="1"/>
      <sheetData sheetId="17071" refreshError="1"/>
      <sheetData sheetId="17072" refreshError="1"/>
      <sheetData sheetId="17073" refreshError="1"/>
      <sheetData sheetId="17074" refreshError="1"/>
      <sheetData sheetId="17075" refreshError="1"/>
      <sheetData sheetId="17076" refreshError="1"/>
      <sheetData sheetId="17077" refreshError="1"/>
      <sheetData sheetId="17078" refreshError="1"/>
      <sheetData sheetId="17079" refreshError="1"/>
      <sheetData sheetId="17080" refreshError="1"/>
      <sheetData sheetId="17081" refreshError="1"/>
      <sheetData sheetId="17082" refreshError="1"/>
      <sheetData sheetId="17083" refreshError="1"/>
      <sheetData sheetId="17084" refreshError="1"/>
      <sheetData sheetId="17085" refreshError="1"/>
      <sheetData sheetId="17086" refreshError="1"/>
      <sheetData sheetId="17087" refreshError="1"/>
      <sheetData sheetId="17088" refreshError="1"/>
      <sheetData sheetId="17089" refreshError="1"/>
      <sheetData sheetId="17090" refreshError="1"/>
      <sheetData sheetId="17091" refreshError="1"/>
      <sheetData sheetId="17092" refreshError="1"/>
      <sheetData sheetId="17093" refreshError="1"/>
      <sheetData sheetId="17094" refreshError="1"/>
      <sheetData sheetId="17095" refreshError="1"/>
      <sheetData sheetId="17096" refreshError="1"/>
      <sheetData sheetId="17097" refreshError="1"/>
      <sheetData sheetId="17098" refreshError="1"/>
      <sheetData sheetId="17099" refreshError="1"/>
      <sheetData sheetId="17100" refreshError="1"/>
      <sheetData sheetId="17101" refreshError="1"/>
      <sheetData sheetId="17102" refreshError="1"/>
      <sheetData sheetId="17103" refreshError="1"/>
      <sheetData sheetId="17104" refreshError="1"/>
      <sheetData sheetId="17105" refreshError="1"/>
      <sheetData sheetId="17106" refreshError="1"/>
      <sheetData sheetId="17107" refreshError="1"/>
      <sheetData sheetId="17108" refreshError="1"/>
      <sheetData sheetId="17109" refreshError="1"/>
      <sheetData sheetId="17110" refreshError="1"/>
      <sheetData sheetId="17111" refreshError="1"/>
      <sheetData sheetId="17112" refreshError="1"/>
      <sheetData sheetId="17113" refreshError="1"/>
      <sheetData sheetId="17114" refreshError="1"/>
      <sheetData sheetId="17115" refreshError="1"/>
      <sheetData sheetId="17116" refreshError="1"/>
      <sheetData sheetId="17117" refreshError="1"/>
      <sheetData sheetId="17118" refreshError="1"/>
      <sheetData sheetId="17119" refreshError="1"/>
      <sheetData sheetId="17120" refreshError="1"/>
      <sheetData sheetId="17121" refreshError="1"/>
      <sheetData sheetId="17122" refreshError="1"/>
      <sheetData sheetId="17123" refreshError="1"/>
      <sheetData sheetId="17124" refreshError="1"/>
      <sheetData sheetId="17125" refreshError="1"/>
      <sheetData sheetId="17126" refreshError="1"/>
      <sheetData sheetId="17127" refreshError="1"/>
      <sheetData sheetId="17128" refreshError="1"/>
      <sheetData sheetId="17129" refreshError="1"/>
      <sheetData sheetId="17130" refreshError="1"/>
      <sheetData sheetId="17131" refreshError="1"/>
      <sheetData sheetId="17132" refreshError="1"/>
      <sheetData sheetId="17133" refreshError="1"/>
      <sheetData sheetId="17134" refreshError="1"/>
      <sheetData sheetId="17135" refreshError="1"/>
      <sheetData sheetId="17136" refreshError="1"/>
      <sheetData sheetId="17137" refreshError="1"/>
      <sheetData sheetId="17138" refreshError="1"/>
      <sheetData sheetId="17139" refreshError="1"/>
      <sheetData sheetId="17140" refreshError="1"/>
      <sheetData sheetId="17141" refreshError="1"/>
      <sheetData sheetId="17142" refreshError="1"/>
      <sheetData sheetId="17143" refreshError="1"/>
      <sheetData sheetId="17144" refreshError="1"/>
      <sheetData sheetId="17145" refreshError="1"/>
      <sheetData sheetId="17146" refreshError="1"/>
      <sheetData sheetId="17147" refreshError="1"/>
      <sheetData sheetId="17148" refreshError="1"/>
      <sheetData sheetId="17149" refreshError="1"/>
      <sheetData sheetId="17150" refreshError="1"/>
      <sheetData sheetId="17151" refreshError="1"/>
      <sheetData sheetId="17152" refreshError="1"/>
      <sheetData sheetId="17153" refreshError="1"/>
      <sheetData sheetId="17154" refreshError="1"/>
      <sheetData sheetId="17155" refreshError="1"/>
      <sheetData sheetId="17156" refreshError="1"/>
      <sheetData sheetId="17157" refreshError="1"/>
      <sheetData sheetId="17158" refreshError="1"/>
      <sheetData sheetId="17159" refreshError="1"/>
      <sheetData sheetId="17160" refreshError="1"/>
      <sheetData sheetId="17161" refreshError="1"/>
      <sheetData sheetId="17162" refreshError="1"/>
      <sheetData sheetId="17163" refreshError="1"/>
      <sheetData sheetId="17164" refreshError="1"/>
      <sheetData sheetId="17165" refreshError="1"/>
      <sheetData sheetId="17166" refreshError="1"/>
      <sheetData sheetId="17167" refreshError="1"/>
      <sheetData sheetId="17168" refreshError="1"/>
      <sheetData sheetId="17169" refreshError="1"/>
      <sheetData sheetId="17170" refreshError="1"/>
      <sheetData sheetId="17171" refreshError="1"/>
      <sheetData sheetId="17172" refreshError="1"/>
      <sheetData sheetId="17173" refreshError="1"/>
      <sheetData sheetId="17174" refreshError="1"/>
      <sheetData sheetId="17175" refreshError="1"/>
      <sheetData sheetId="17176" refreshError="1"/>
      <sheetData sheetId="17177" refreshError="1"/>
      <sheetData sheetId="17178" refreshError="1"/>
      <sheetData sheetId="17179" refreshError="1"/>
      <sheetData sheetId="17180" refreshError="1"/>
      <sheetData sheetId="17181" refreshError="1"/>
      <sheetData sheetId="17182" refreshError="1"/>
      <sheetData sheetId="17183" refreshError="1"/>
      <sheetData sheetId="17184" refreshError="1"/>
      <sheetData sheetId="17185" refreshError="1"/>
      <sheetData sheetId="17186" refreshError="1"/>
      <sheetData sheetId="17187" refreshError="1"/>
      <sheetData sheetId="17188" refreshError="1"/>
      <sheetData sheetId="17189" refreshError="1"/>
      <sheetData sheetId="17190" refreshError="1"/>
      <sheetData sheetId="17191" refreshError="1"/>
      <sheetData sheetId="17192" refreshError="1"/>
      <sheetData sheetId="17193" refreshError="1"/>
      <sheetData sheetId="17194" refreshError="1"/>
      <sheetData sheetId="17195" refreshError="1"/>
      <sheetData sheetId="17196" refreshError="1"/>
      <sheetData sheetId="17197" refreshError="1"/>
      <sheetData sheetId="17198" refreshError="1"/>
      <sheetData sheetId="17199" refreshError="1"/>
      <sheetData sheetId="17200" refreshError="1"/>
      <sheetData sheetId="17201" refreshError="1"/>
      <sheetData sheetId="17202" refreshError="1"/>
      <sheetData sheetId="17203" refreshError="1"/>
      <sheetData sheetId="17204" refreshError="1"/>
      <sheetData sheetId="17205" refreshError="1"/>
      <sheetData sheetId="17206" refreshError="1"/>
      <sheetData sheetId="17207" refreshError="1"/>
      <sheetData sheetId="17208" refreshError="1"/>
      <sheetData sheetId="17209" refreshError="1"/>
      <sheetData sheetId="17210" refreshError="1"/>
      <sheetData sheetId="17211" refreshError="1"/>
      <sheetData sheetId="17212" refreshError="1"/>
      <sheetData sheetId="17213" refreshError="1"/>
      <sheetData sheetId="17214" refreshError="1"/>
      <sheetData sheetId="17215" refreshError="1"/>
      <sheetData sheetId="17216" refreshError="1"/>
      <sheetData sheetId="17217" refreshError="1"/>
      <sheetData sheetId="17218" refreshError="1"/>
      <sheetData sheetId="17219" refreshError="1"/>
      <sheetData sheetId="17220" refreshError="1"/>
      <sheetData sheetId="17221" refreshError="1"/>
      <sheetData sheetId="17222" refreshError="1"/>
      <sheetData sheetId="17223" refreshError="1"/>
      <sheetData sheetId="17224" refreshError="1"/>
      <sheetData sheetId="17225" refreshError="1"/>
      <sheetData sheetId="17226" refreshError="1"/>
      <sheetData sheetId="17227" refreshError="1"/>
      <sheetData sheetId="17228" refreshError="1"/>
      <sheetData sheetId="17229" refreshError="1"/>
      <sheetData sheetId="17230" refreshError="1"/>
      <sheetData sheetId="17231" refreshError="1"/>
      <sheetData sheetId="17232" refreshError="1"/>
      <sheetData sheetId="17233" refreshError="1"/>
      <sheetData sheetId="17234" refreshError="1"/>
      <sheetData sheetId="17235" refreshError="1"/>
      <sheetData sheetId="17236" refreshError="1"/>
      <sheetData sheetId="17237" refreshError="1"/>
      <sheetData sheetId="17238" refreshError="1"/>
      <sheetData sheetId="17239" refreshError="1"/>
      <sheetData sheetId="17240" refreshError="1"/>
      <sheetData sheetId="17241" refreshError="1"/>
      <sheetData sheetId="17242" refreshError="1"/>
      <sheetData sheetId="17243" refreshError="1"/>
      <sheetData sheetId="17244" refreshError="1"/>
      <sheetData sheetId="17245" refreshError="1"/>
      <sheetData sheetId="17246" refreshError="1"/>
      <sheetData sheetId="17247" refreshError="1"/>
      <sheetData sheetId="17248" refreshError="1"/>
      <sheetData sheetId="17249" refreshError="1"/>
      <sheetData sheetId="17250" refreshError="1"/>
      <sheetData sheetId="17251" refreshError="1"/>
      <sheetData sheetId="17252" refreshError="1"/>
      <sheetData sheetId="17253" refreshError="1"/>
      <sheetData sheetId="17254" refreshError="1"/>
      <sheetData sheetId="17255" refreshError="1"/>
      <sheetData sheetId="17256" refreshError="1"/>
      <sheetData sheetId="17257" refreshError="1"/>
      <sheetData sheetId="17258" refreshError="1"/>
      <sheetData sheetId="17259" refreshError="1"/>
      <sheetData sheetId="17260" refreshError="1"/>
      <sheetData sheetId="17261" refreshError="1"/>
      <sheetData sheetId="17262" refreshError="1"/>
      <sheetData sheetId="17263" refreshError="1"/>
      <sheetData sheetId="17264" refreshError="1"/>
      <sheetData sheetId="17265" refreshError="1"/>
      <sheetData sheetId="17266" refreshError="1"/>
      <sheetData sheetId="17267" refreshError="1"/>
      <sheetData sheetId="17268" refreshError="1"/>
      <sheetData sheetId="17269" refreshError="1"/>
      <sheetData sheetId="17270" refreshError="1"/>
      <sheetData sheetId="17271" refreshError="1"/>
      <sheetData sheetId="17272" refreshError="1"/>
      <sheetData sheetId="17273" refreshError="1"/>
      <sheetData sheetId="17274" refreshError="1"/>
      <sheetData sheetId="17275" refreshError="1"/>
      <sheetData sheetId="17276" refreshError="1"/>
      <sheetData sheetId="17277" refreshError="1"/>
      <sheetData sheetId="17278" refreshError="1"/>
      <sheetData sheetId="17279" refreshError="1"/>
      <sheetData sheetId="17280" refreshError="1"/>
      <sheetData sheetId="17281" refreshError="1"/>
      <sheetData sheetId="17282" refreshError="1"/>
      <sheetData sheetId="17283" refreshError="1"/>
      <sheetData sheetId="17284" refreshError="1"/>
      <sheetData sheetId="17285" refreshError="1"/>
      <sheetData sheetId="17286" refreshError="1"/>
      <sheetData sheetId="17287" refreshError="1"/>
      <sheetData sheetId="17288" refreshError="1"/>
      <sheetData sheetId="17289" refreshError="1"/>
      <sheetData sheetId="17290" refreshError="1"/>
      <sheetData sheetId="17291" refreshError="1"/>
      <sheetData sheetId="17292" refreshError="1"/>
      <sheetData sheetId="17293" refreshError="1"/>
      <sheetData sheetId="17294" refreshError="1"/>
      <sheetData sheetId="17295" refreshError="1"/>
      <sheetData sheetId="17296" refreshError="1"/>
      <sheetData sheetId="17297" refreshError="1"/>
      <sheetData sheetId="17298" refreshError="1"/>
      <sheetData sheetId="17299" refreshError="1"/>
      <sheetData sheetId="17300" refreshError="1"/>
      <sheetData sheetId="17301" refreshError="1"/>
      <sheetData sheetId="17302" refreshError="1"/>
      <sheetData sheetId="17303" refreshError="1"/>
      <sheetData sheetId="17304" refreshError="1"/>
      <sheetData sheetId="17305" refreshError="1"/>
      <sheetData sheetId="17306" refreshError="1"/>
      <sheetData sheetId="17307" refreshError="1"/>
      <sheetData sheetId="17308" refreshError="1"/>
      <sheetData sheetId="17309" refreshError="1"/>
      <sheetData sheetId="17310" refreshError="1"/>
      <sheetData sheetId="17311" refreshError="1"/>
      <sheetData sheetId="17312" refreshError="1"/>
      <sheetData sheetId="17313" refreshError="1"/>
      <sheetData sheetId="17314" refreshError="1"/>
      <sheetData sheetId="17315" refreshError="1"/>
      <sheetData sheetId="17316" refreshError="1"/>
      <sheetData sheetId="17317" refreshError="1"/>
      <sheetData sheetId="17318" refreshError="1"/>
      <sheetData sheetId="17319" refreshError="1"/>
      <sheetData sheetId="17320" refreshError="1"/>
      <sheetData sheetId="17321" refreshError="1"/>
      <sheetData sheetId="17322" refreshError="1"/>
      <sheetData sheetId="17323" refreshError="1"/>
      <sheetData sheetId="17324" refreshError="1"/>
      <sheetData sheetId="17325" refreshError="1"/>
      <sheetData sheetId="17326" refreshError="1"/>
      <sheetData sheetId="17327" refreshError="1"/>
      <sheetData sheetId="17328" refreshError="1"/>
      <sheetData sheetId="17329" refreshError="1"/>
      <sheetData sheetId="17330" refreshError="1"/>
      <sheetData sheetId="17331" refreshError="1"/>
      <sheetData sheetId="17332" refreshError="1"/>
      <sheetData sheetId="17333" refreshError="1"/>
      <sheetData sheetId="17334" refreshError="1"/>
      <sheetData sheetId="17335" refreshError="1"/>
      <sheetData sheetId="17336" refreshError="1"/>
      <sheetData sheetId="17337" refreshError="1"/>
      <sheetData sheetId="17338" refreshError="1"/>
      <sheetData sheetId="17339" refreshError="1"/>
      <sheetData sheetId="17340" refreshError="1"/>
      <sheetData sheetId="17341" refreshError="1"/>
      <sheetData sheetId="17342" refreshError="1"/>
      <sheetData sheetId="17343" refreshError="1"/>
      <sheetData sheetId="17344" refreshError="1"/>
      <sheetData sheetId="17345" refreshError="1"/>
      <sheetData sheetId="17346" refreshError="1"/>
      <sheetData sheetId="17347" refreshError="1"/>
      <sheetData sheetId="17348" refreshError="1"/>
      <sheetData sheetId="17349" refreshError="1"/>
      <sheetData sheetId="17350" refreshError="1"/>
      <sheetData sheetId="17351" refreshError="1"/>
      <sheetData sheetId="17352" refreshError="1"/>
      <sheetData sheetId="17353" refreshError="1"/>
      <sheetData sheetId="17354" refreshError="1"/>
      <sheetData sheetId="17355" refreshError="1"/>
      <sheetData sheetId="17356" refreshError="1"/>
      <sheetData sheetId="17357" refreshError="1"/>
      <sheetData sheetId="17358" refreshError="1"/>
      <sheetData sheetId="17359" refreshError="1"/>
      <sheetData sheetId="17360" refreshError="1"/>
      <sheetData sheetId="17361" refreshError="1"/>
      <sheetData sheetId="17362" refreshError="1"/>
      <sheetData sheetId="17363" refreshError="1"/>
      <sheetData sheetId="17364" refreshError="1"/>
      <sheetData sheetId="17365" refreshError="1"/>
      <sheetData sheetId="17366" refreshError="1"/>
      <sheetData sheetId="17367" refreshError="1"/>
      <sheetData sheetId="17368" refreshError="1"/>
      <sheetData sheetId="17369" refreshError="1"/>
      <sheetData sheetId="17370" refreshError="1"/>
      <sheetData sheetId="17371" refreshError="1"/>
      <sheetData sheetId="17372" refreshError="1"/>
      <sheetData sheetId="17373" refreshError="1"/>
      <sheetData sheetId="17374" refreshError="1"/>
      <sheetData sheetId="17375" refreshError="1"/>
      <sheetData sheetId="17376" refreshError="1"/>
      <sheetData sheetId="17377" refreshError="1"/>
      <sheetData sheetId="17378" refreshError="1"/>
      <sheetData sheetId="17379" refreshError="1"/>
      <sheetData sheetId="17380" refreshError="1"/>
      <sheetData sheetId="17381" refreshError="1"/>
      <sheetData sheetId="17382" refreshError="1"/>
      <sheetData sheetId="17383" refreshError="1"/>
      <sheetData sheetId="17384" refreshError="1"/>
      <sheetData sheetId="17385" refreshError="1"/>
      <sheetData sheetId="17386" refreshError="1"/>
      <sheetData sheetId="17387" refreshError="1"/>
      <sheetData sheetId="17388" refreshError="1"/>
      <sheetData sheetId="17389" refreshError="1"/>
      <sheetData sheetId="17390" refreshError="1"/>
      <sheetData sheetId="17391" refreshError="1"/>
      <sheetData sheetId="17392" refreshError="1"/>
      <sheetData sheetId="17393" refreshError="1"/>
      <sheetData sheetId="17394" refreshError="1"/>
      <sheetData sheetId="17395" refreshError="1"/>
      <sheetData sheetId="17396" refreshError="1"/>
      <sheetData sheetId="17397" refreshError="1"/>
      <sheetData sheetId="17398" refreshError="1"/>
      <sheetData sheetId="17399" refreshError="1"/>
      <sheetData sheetId="17400" refreshError="1"/>
      <sheetData sheetId="17401" refreshError="1"/>
      <sheetData sheetId="17402" refreshError="1"/>
      <sheetData sheetId="17403" refreshError="1"/>
      <sheetData sheetId="17404" refreshError="1"/>
      <sheetData sheetId="17405" refreshError="1"/>
      <sheetData sheetId="17406" refreshError="1"/>
      <sheetData sheetId="17407" refreshError="1"/>
      <sheetData sheetId="17408" refreshError="1"/>
      <sheetData sheetId="17409" refreshError="1"/>
      <sheetData sheetId="17410" refreshError="1"/>
      <sheetData sheetId="17411" refreshError="1"/>
      <sheetData sheetId="17412" refreshError="1"/>
      <sheetData sheetId="17413" refreshError="1"/>
      <sheetData sheetId="17414" refreshError="1"/>
      <sheetData sheetId="17415" refreshError="1"/>
      <sheetData sheetId="17416" refreshError="1"/>
      <sheetData sheetId="17417" refreshError="1"/>
      <sheetData sheetId="17418" refreshError="1"/>
      <sheetData sheetId="17419" refreshError="1"/>
      <sheetData sheetId="17420" refreshError="1"/>
      <sheetData sheetId="17421" refreshError="1"/>
      <sheetData sheetId="17422" refreshError="1"/>
      <sheetData sheetId="17423" refreshError="1"/>
      <sheetData sheetId="17424" refreshError="1"/>
      <sheetData sheetId="17425" refreshError="1"/>
      <sheetData sheetId="17426" refreshError="1"/>
      <sheetData sheetId="17427" refreshError="1"/>
      <sheetData sheetId="17428" refreshError="1"/>
      <sheetData sheetId="17429" refreshError="1"/>
      <sheetData sheetId="17430" refreshError="1"/>
      <sheetData sheetId="17431" refreshError="1"/>
      <sheetData sheetId="17432" refreshError="1"/>
      <sheetData sheetId="17433" refreshError="1"/>
      <sheetData sheetId="17434" refreshError="1"/>
      <sheetData sheetId="17435" refreshError="1"/>
      <sheetData sheetId="17436" refreshError="1"/>
      <sheetData sheetId="17437" refreshError="1"/>
      <sheetData sheetId="17438" refreshError="1"/>
      <sheetData sheetId="17439" refreshError="1"/>
      <sheetData sheetId="17440" refreshError="1"/>
      <sheetData sheetId="17441" refreshError="1"/>
      <sheetData sheetId="17442" refreshError="1"/>
      <sheetData sheetId="17443" refreshError="1"/>
      <sheetData sheetId="17444" refreshError="1"/>
      <sheetData sheetId="17445" refreshError="1"/>
      <sheetData sheetId="17446" refreshError="1"/>
      <sheetData sheetId="17447" refreshError="1"/>
      <sheetData sheetId="17448" refreshError="1"/>
      <sheetData sheetId="17449" refreshError="1"/>
      <sheetData sheetId="17450" refreshError="1"/>
      <sheetData sheetId="17451" refreshError="1"/>
      <sheetData sheetId="17452" refreshError="1"/>
      <sheetData sheetId="17453" refreshError="1"/>
      <sheetData sheetId="17454" refreshError="1"/>
      <sheetData sheetId="17455" refreshError="1"/>
      <sheetData sheetId="17456" refreshError="1"/>
      <sheetData sheetId="17457" refreshError="1"/>
      <sheetData sheetId="17458" refreshError="1"/>
      <sheetData sheetId="17459" refreshError="1"/>
      <sheetData sheetId="17460" refreshError="1"/>
      <sheetData sheetId="17461" refreshError="1"/>
      <sheetData sheetId="17462" refreshError="1"/>
      <sheetData sheetId="17463" refreshError="1"/>
      <sheetData sheetId="17464" refreshError="1"/>
      <sheetData sheetId="17465" refreshError="1"/>
      <sheetData sheetId="17466" refreshError="1"/>
      <sheetData sheetId="17467" refreshError="1"/>
      <sheetData sheetId="17468" refreshError="1"/>
      <sheetData sheetId="17469" refreshError="1"/>
      <sheetData sheetId="17470" refreshError="1"/>
      <sheetData sheetId="17471" refreshError="1"/>
      <sheetData sheetId="17472" refreshError="1"/>
      <sheetData sheetId="17473" refreshError="1"/>
      <sheetData sheetId="17474" refreshError="1"/>
      <sheetData sheetId="17475" refreshError="1"/>
      <sheetData sheetId="17476" refreshError="1"/>
      <sheetData sheetId="17477" refreshError="1"/>
      <sheetData sheetId="17478" refreshError="1"/>
      <sheetData sheetId="17479" refreshError="1"/>
      <sheetData sheetId="17480" refreshError="1"/>
      <sheetData sheetId="17481" refreshError="1"/>
      <sheetData sheetId="17482" refreshError="1"/>
      <sheetData sheetId="17483" refreshError="1"/>
      <sheetData sheetId="17484" refreshError="1"/>
      <sheetData sheetId="17485" refreshError="1"/>
      <sheetData sheetId="17486" refreshError="1"/>
      <sheetData sheetId="17487" refreshError="1"/>
      <sheetData sheetId="17488" refreshError="1"/>
      <sheetData sheetId="17489" refreshError="1"/>
      <sheetData sheetId="17490" refreshError="1"/>
      <sheetData sheetId="17491" refreshError="1"/>
      <sheetData sheetId="17492" refreshError="1"/>
      <sheetData sheetId="17493" refreshError="1"/>
      <sheetData sheetId="17494" refreshError="1"/>
      <sheetData sheetId="17495" refreshError="1"/>
      <sheetData sheetId="17496" refreshError="1"/>
      <sheetData sheetId="17497" refreshError="1"/>
      <sheetData sheetId="17498" refreshError="1"/>
      <sheetData sheetId="17499" refreshError="1"/>
      <sheetData sheetId="17500" refreshError="1"/>
      <sheetData sheetId="17501" refreshError="1"/>
      <sheetData sheetId="17502" refreshError="1"/>
      <sheetData sheetId="17503" refreshError="1"/>
      <sheetData sheetId="17504" refreshError="1"/>
      <sheetData sheetId="17505" refreshError="1"/>
      <sheetData sheetId="17506" refreshError="1"/>
      <sheetData sheetId="17507" refreshError="1"/>
      <sheetData sheetId="17508" refreshError="1"/>
      <sheetData sheetId="17509" refreshError="1"/>
      <sheetData sheetId="17510" refreshError="1"/>
      <sheetData sheetId="17511" refreshError="1"/>
      <sheetData sheetId="17512" refreshError="1"/>
      <sheetData sheetId="17513" refreshError="1"/>
      <sheetData sheetId="17514" refreshError="1"/>
      <sheetData sheetId="17515" refreshError="1"/>
      <sheetData sheetId="17516" refreshError="1"/>
      <sheetData sheetId="17517" refreshError="1"/>
      <sheetData sheetId="17518" refreshError="1"/>
      <sheetData sheetId="17519" refreshError="1"/>
      <sheetData sheetId="17520" refreshError="1"/>
      <sheetData sheetId="17521" refreshError="1"/>
      <sheetData sheetId="17522" refreshError="1"/>
      <sheetData sheetId="17523" refreshError="1"/>
      <sheetData sheetId="17524" refreshError="1"/>
      <sheetData sheetId="17525" refreshError="1"/>
      <sheetData sheetId="17526" refreshError="1"/>
      <sheetData sheetId="17527" refreshError="1"/>
      <sheetData sheetId="17528" refreshError="1"/>
      <sheetData sheetId="17529" refreshError="1"/>
      <sheetData sheetId="17530" refreshError="1"/>
      <sheetData sheetId="17531" refreshError="1"/>
      <sheetData sheetId="17532" refreshError="1"/>
      <sheetData sheetId="17533" refreshError="1"/>
      <sheetData sheetId="17534" refreshError="1"/>
      <sheetData sheetId="17535" refreshError="1"/>
      <sheetData sheetId="17536" refreshError="1"/>
      <sheetData sheetId="17537" refreshError="1"/>
      <sheetData sheetId="17538" refreshError="1"/>
      <sheetData sheetId="17539" refreshError="1"/>
      <sheetData sheetId="17540" refreshError="1"/>
      <sheetData sheetId="17541" refreshError="1"/>
      <sheetData sheetId="17542" refreshError="1"/>
      <sheetData sheetId="17543" refreshError="1"/>
      <sheetData sheetId="17544" refreshError="1"/>
      <sheetData sheetId="17545" refreshError="1"/>
      <sheetData sheetId="17546" refreshError="1"/>
      <sheetData sheetId="17547" refreshError="1"/>
      <sheetData sheetId="17548" refreshError="1"/>
      <sheetData sheetId="17549" refreshError="1"/>
      <sheetData sheetId="17550" refreshError="1"/>
      <sheetData sheetId="17551" refreshError="1"/>
      <sheetData sheetId="17552" refreshError="1"/>
      <sheetData sheetId="17553" refreshError="1"/>
      <sheetData sheetId="17554" refreshError="1"/>
      <sheetData sheetId="17555" refreshError="1"/>
      <sheetData sheetId="17556" refreshError="1"/>
      <sheetData sheetId="17557" refreshError="1"/>
      <sheetData sheetId="17558" refreshError="1"/>
      <sheetData sheetId="17559" refreshError="1"/>
      <sheetData sheetId="17560" refreshError="1"/>
      <sheetData sheetId="17561" refreshError="1"/>
      <sheetData sheetId="17562" refreshError="1"/>
      <sheetData sheetId="17563" refreshError="1"/>
      <sheetData sheetId="17564" refreshError="1"/>
      <sheetData sheetId="17565" refreshError="1"/>
      <sheetData sheetId="17566" refreshError="1"/>
      <sheetData sheetId="17567" refreshError="1"/>
      <sheetData sheetId="17568" refreshError="1"/>
      <sheetData sheetId="17569" refreshError="1"/>
      <sheetData sheetId="17570" refreshError="1"/>
      <sheetData sheetId="17571" refreshError="1"/>
      <sheetData sheetId="17572" refreshError="1"/>
      <sheetData sheetId="17573" refreshError="1"/>
      <sheetData sheetId="17574" refreshError="1"/>
      <sheetData sheetId="17575" refreshError="1"/>
      <sheetData sheetId="17576" refreshError="1"/>
      <sheetData sheetId="17577" refreshError="1"/>
      <sheetData sheetId="17578" refreshError="1"/>
      <sheetData sheetId="17579" refreshError="1"/>
      <sheetData sheetId="17580" refreshError="1"/>
      <sheetData sheetId="17581" refreshError="1"/>
      <sheetData sheetId="17582" refreshError="1"/>
      <sheetData sheetId="17583" refreshError="1"/>
      <sheetData sheetId="17584" refreshError="1"/>
      <sheetData sheetId="17585" refreshError="1"/>
      <sheetData sheetId="17586" refreshError="1"/>
      <sheetData sheetId="17587" refreshError="1"/>
      <sheetData sheetId="17588" refreshError="1"/>
      <sheetData sheetId="17589" refreshError="1"/>
      <sheetData sheetId="17590" refreshError="1"/>
      <sheetData sheetId="17591" refreshError="1"/>
      <sheetData sheetId="17592" refreshError="1"/>
      <sheetData sheetId="17593" refreshError="1"/>
      <sheetData sheetId="17594" refreshError="1"/>
      <sheetData sheetId="17595" refreshError="1"/>
      <sheetData sheetId="17596" refreshError="1"/>
      <sheetData sheetId="17597" refreshError="1"/>
      <sheetData sheetId="17598" refreshError="1"/>
      <sheetData sheetId="17599" refreshError="1"/>
      <sheetData sheetId="17600" refreshError="1"/>
      <sheetData sheetId="17601" refreshError="1"/>
      <sheetData sheetId="17602" refreshError="1"/>
      <sheetData sheetId="17603" refreshError="1"/>
      <sheetData sheetId="17604" refreshError="1"/>
      <sheetData sheetId="17605" refreshError="1"/>
      <sheetData sheetId="17606" refreshError="1"/>
      <sheetData sheetId="17607" refreshError="1"/>
      <sheetData sheetId="17608" refreshError="1"/>
      <sheetData sheetId="17609" refreshError="1"/>
      <sheetData sheetId="17610" refreshError="1"/>
      <sheetData sheetId="17611" refreshError="1"/>
      <sheetData sheetId="17612" refreshError="1"/>
      <sheetData sheetId="17613" refreshError="1"/>
      <sheetData sheetId="17614" refreshError="1"/>
      <sheetData sheetId="17615" refreshError="1"/>
      <sheetData sheetId="17616" refreshError="1"/>
      <sheetData sheetId="17617" refreshError="1"/>
      <sheetData sheetId="17618" refreshError="1"/>
      <sheetData sheetId="17619" refreshError="1"/>
      <sheetData sheetId="17620" refreshError="1"/>
      <sheetData sheetId="17621" refreshError="1"/>
      <sheetData sheetId="17622" refreshError="1"/>
      <sheetData sheetId="17623" refreshError="1"/>
      <sheetData sheetId="17624" refreshError="1"/>
      <sheetData sheetId="17625" refreshError="1"/>
      <sheetData sheetId="17626" refreshError="1"/>
      <sheetData sheetId="17627" refreshError="1"/>
      <sheetData sheetId="17628" refreshError="1"/>
      <sheetData sheetId="17629" refreshError="1"/>
      <sheetData sheetId="17630" refreshError="1"/>
      <sheetData sheetId="17631" refreshError="1"/>
      <sheetData sheetId="17632" refreshError="1"/>
      <sheetData sheetId="17633" refreshError="1"/>
      <sheetData sheetId="17634" refreshError="1"/>
      <sheetData sheetId="17635" refreshError="1"/>
      <sheetData sheetId="17636" refreshError="1"/>
      <sheetData sheetId="17637" refreshError="1"/>
      <sheetData sheetId="17638" refreshError="1"/>
      <sheetData sheetId="17639" refreshError="1"/>
      <sheetData sheetId="17640" refreshError="1"/>
      <sheetData sheetId="17641" refreshError="1"/>
      <sheetData sheetId="17642" refreshError="1"/>
      <sheetData sheetId="17643" refreshError="1"/>
      <sheetData sheetId="17644" refreshError="1"/>
      <sheetData sheetId="17645" refreshError="1"/>
      <sheetData sheetId="17646" refreshError="1"/>
      <sheetData sheetId="17647" refreshError="1"/>
      <sheetData sheetId="17648" refreshError="1"/>
      <sheetData sheetId="17649" refreshError="1"/>
      <sheetData sheetId="17650" refreshError="1"/>
      <sheetData sheetId="17651" refreshError="1"/>
      <sheetData sheetId="17652" refreshError="1"/>
      <sheetData sheetId="17653" refreshError="1"/>
      <sheetData sheetId="17654" refreshError="1"/>
      <sheetData sheetId="17655" refreshError="1"/>
      <sheetData sheetId="17656" refreshError="1"/>
      <sheetData sheetId="17657" refreshError="1"/>
      <sheetData sheetId="17658" refreshError="1"/>
      <sheetData sheetId="17659" refreshError="1"/>
      <sheetData sheetId="17660" refreshError="1"/>
      <sheetData sheetId="17661" refreshError="1"/>
      <sheetData sheetId="17662" refreshError="1"/>
      <sheetData sheetId="17663" refreshError="1"/>
      <sheetData sheetId="17664" refreshError="1"/>
      <sheetData sheetId="17665" refreshError="1"/>
      <sheetData sheetId="17666" refreshError="1"/>
      <sheetData sheetId="17667" refreshError="1"/>
      <sheetData sheetId="17668" refreshError="1"/>
      <sheetData sheetId="17669" refreshError="1"/>
      <sheetData sheetId="17670" refreshError="1"/>
      <sheetData sheetId="17671" refreshError="1"/>
      <sheetData sheetId="17672" refreshError="1"/>
      <sheetData sheetId="17673" refreshError="1"/>
      <sheetData sheetId="17674" refreshError="1"/>
      <sheetData sheetId="17675" refreshError="1"/>
      <sheetData sheetId="17676" refreshError="1"/>
      <sheetData sheetId="17677" refreshError="1"/>
      <sheetData sheetId="17678" refreshError="1"/>
      <sheetData sheetId="17679" refreshError="1"/>
      <sheetData sheetId="17680" refreshError="1"/>
      <sheetData sheetId="17681" refreshError="1"/>
      <sheetData sheetId="17682" refreshError="1"/>
      <sheetData sheetId="17683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总人口"/>
      <sheetName val="基础编码"/>
      <sheetName val="省本级收入预计"/>
      <sheetName val="表二"/>
      <sheetName val="表五"/>
      <sheetName val="2012.2.2 (整合)"/>
      <sheetName val="2012.2.2"/>
      <sheetName val="全市结转"/>
      <sheetName val="提前告知数"/>
      <sheetName val="Define"/>
      <sheetName val="C01-1"/>
      <sheetName val="农业人口"/>
      <sheetName val="一般预算收入"/>
      <sheetName val="公检法司编制"/>
      <sheetName val="行政编制"/>
      <sheetName val="农业用地"/>
      <sheetName val="2002年一般预算收入"/>
      <sheetName val="财政供养人员增幅"/>
      <sheetName val="工商税收"/>
      <sheetName val="参数表"/>
      <sheetName val="区划对应表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事业发展"/>
      <sheetName val="行政区划"/>
      <sheetName val="村级支出"/>
      <sheetName val="工作簿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Define"/>
      <sheetName val="行政编制"/>
      <sheetName val="公检法司编制"/>
      <sheetName val="行政和公检法司人数"/>
      <sheetName val="事业发展"/>
      <sheetName val="GDP"/>
      <sheetName val="POWER ASSUMPTIONS"/>
      <sheetName val="XL4Poppy"/>
      <sheetName val="总人口"/>
      <sheetName val=""/>
      <sheetName val="农业用地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KKKKKKKK"/>
      <sheetName val="G.1R-Shou COP Gf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经费权重"/>
      <sheetName val="_x005f_x0000__x005f_x0000__x005"/>
      <sheetName val="_x005f_x005f_x005f_x005f_x005f_x005f_x005f_x0000__x005f"/>
      <sheetName val="_x0"/>
      <sheetName val="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行政区划"/>
      <sheetName val="中小学生"/>
      <sheetName val="人员支出"/>
      <sheetName val="D011H403"/>
      <sheetName val="Main"/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18原材料"/>
      <sheetName val="23产成品"/>
      <sheetName val="24在产品"/>
      <sheetName val="36其他长投"/>
      <sheetName val="59预收款"/>
      <sheetName val="67预提费"/>
      <sheetName val="71长期借款"/>
      <sheetName val="封面"/>
      <sheetName val="目录"/>
      <sheetName val="A01"/>
      <sheetName val="A02"/>
      <sheetName val="A03"/>
      <sheetName val="A04"/>
      <sheetName val="A05"/>
      <sheetName val="A06"/>
      <sheetName val="A07"/>
      <sheetName val="村级支出"/>
      <sheetName val="单位信息录入表"/>
      <sheetName val="人员信息录入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"/>
      <sheetName val="_x005"/>
      <sheetName val="_x005f_x005f_x005f_x0000__x005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总人口"/>
      <sheetName val="基础编码"/>
      <sheetName val="省本级收入预计"/>
      <sheetName val="表二"/>
      <sheetName val="表五"/>
      <sheetName val="2012.2.2 (整合)"/>
      <sheetName val="2012.2.2"/>
      <sheetName val="全市结转"/>
      <sheetName val="提前告知数"/>
      <sheetName val="农业人口"/>
      <sheetName val="XL4Poppy"/>
      <sheetName val=""/>
      <sheetName val="农业用地"/>
      <sheetName val="本年收入合计"/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"/>
      <sheetName val="KKKKKKKK"/>
      <sheetName val="G.1R-Shou COP Gf"/>
      <sheetName val="国家"/>
      <sheetName val="_x005f_x0000__x005f_x0000__x005"/>
      <sheetName val="分县数据"/>
      <sheetName val="_x005f_x005f_x005f_x0000__x005f"/>
      <sheetName val="总表"/>
      <sheetName val="01北京市"/>
      <sheetName val="参数表"/>
      <sheetName val="经费权重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"/>
      <sheetName val="_x0"/>
      <sheetName val="_x005"/>
      <sheetName val=""/>
      <sheetName val="_x005f_x0000__x005f_x0000__x005f_x0000__x005f_x0000__x0"/>
      <sheetName val="_x005f_x005f_x005f_x0000__x005f_x005f_x005f_x0000__x005"/>
      <sheetName val="_x005f_x005f_x005f_x005f_x005f_x005f_x005f_x0000__x005f"/>
      <sheetName val="行政区划"/>
      <sheetName val="2002年一般预算收入"/>
      <sheetName val="财政供养人员增幅"/>
      <sheetName val="工商税收"/>
      <sheetName val="区划对应表"/>
      <sheetName val="四月份月报"/>
      <sheetName val="2009"/>
      <sheetName val="中央"/>
      <sheetName val="类型"/>
      <sheetName val="L24"/>
      <sheetName val="事业发展"/>
      <sheetName val="村级支出"/>
      <sheetName val="工作簿1"/>
      <sheetName val="中小学生"/>
      <sheetName val="人员支出"/>
      <sheetName val="D011H403"/>
      <sheetName val="公检法司编制"/>
      <sheetName val="行政编制"/>
      <sheetName val="Main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2025年度本级一般公共预算基本支出经济分类情况表"/>
    </sheetNames>
    <sheetDataSet>
      <sheetData sheetId="0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2025目录"/>
      <sheetName val="2025年度一般公共预算收入预算表"/>
      <sheetName val="2025年度一般公共预算支出预算表"/>
      <sheetName val="2025年度本级一般公共预算支出预算功能分类明细表"/>
      <sheetName val="2025年度本级一般公共预算支出经济分类情况表"/>
      <sheetName val="2025年度本级一般公共预算基本支出经济分类情况表"/>
      <sheetName val="2025年度一般公共预算对下税收返还和转移支付预算表（分项目）"/>
      <sheetName val="2025年度一般公共预算对下税收返还和转移支付预算表（分地区）"/>
      <sheetName val="2025年度本级一般公共预算“三公”经费支出预算表"/>
      <sheetName val="2025年度本级政府性基金收入预算表"/>
      <sheetName val="2025年度本级政府性基金支出预算表"/>
      <sheetName val="2025年度政府性基金转移支付预算表"/>
      <sheetName val="2025年度本级国有资本经营收入预算表 "/>
      <sheetName val="2025年度本级国有资本经营支出预算表 "/>
      <sheetName val="2025年度本级社会保险基金预算收入表 "/>
      <sheetName val="2025年度本级社会保险基金预算支出表 "/>
      <sheetName val="2024年度地方政府债务限额及余额情况表"/>
      <sheetName val="2024年度地方政府一般债务限额及余额情况表"/>
      <sheetName val="2024年度地方政府专项债务限额及余额情况表"/>
      <sheetName val="2024年度地方政府债券发行及还本付息情况表"/>
    </sheetNames>
    <definedNames>
      <definedName name="A" refersTo="='#REF!'!#REF!" sheetId="3"/>
      <definedName name="data" refersTo="='#REF!'!#REF!" sheetId="3"/>
      <definedName name="data" refersTo="='#REF!'!#REF!"/>
      <definedName name="Database" refersTo="='#REF!'!#REF!" sheetId="0"/>
      <definedName name="Database" refersTo="='#REF!'!#REF!" sheetId="3"/>
      <definedName name="Database" refersTo="='#REF!'!#REF!"/>
      <definedName name="database2" refersTo="='#REF!'!#REF!" sheetId="3"/>
      <definedName name="database2" refersTo="='#REF!'!#REF!"/>
      <definedName name="database3" refersTo="='#REF!'!#REF!" sheetId="3"/>
      <definedName name="E206." refersTo="='#REF!'!#REF!" sheetId="3"/>
      <definedName name="hhhh" refersTo="='#REF!'!#REF!" sheetId="3"/>
      <definedName name="hhhh" refersTo="='#REF!'!#REF!"/>
      <definedName name="HTML_CodePage" refersTo="='2025目录'!#REF!"/>
      <definedName name="HTML_Description" refersTo="='2025目录'!#REF!"/>
      <definedName name="HTML_LastUpdate" refersTo="='2025目录'!#REF!"/>
      <definedName name="HTML_LineBefore" refersTo="='2025目录'!#REF!"/>
      <definedName name="HTML_OBDlg2" refersTo="='2025目录'!#REF!"/>
      <definedName name="HTML_OBDlg4" refersTo="='2025目录'!#REF!"/>
      <definedName name="Print_Area_MI" refersTo="='#REF!'!#REF!" sheetId="3"/>
      <definedName name="Print_Area_MI" refersTo="='#REF!'!#REF!"/>
      <definedName name="Print_Titles" refersTo="=#N/A"/>
      <definedName name="rrrr" refersTo="='#REF!'!#REF!" sheetId="3"/>
      <definedName name="s" refersTo="='#REF!'!#REF!"/>
      <definedName name="ttt" refersTo="='#REF!'!#REF!"/>
      <definedName name="tttt" refersTo="='#REF!'!#REF!"/>
      <definedName name="UU" refersTo="='#REF!'!#REF!" sheetId="3"/>
      <definedName name="www" refersTo="='#REF!'!#REF!" sheetId="3"/>
      <definedName name="www" refersTo="='#REF!'!#REF!"/>
      <definedName name="yyyy" refersTo="='#REF!'!#REF!" sheetId="3"/>
      <definedName name="yyyy" refersTo="='#REF!'!#REF!"/>
      <definedName name="地区名称" refersTo="='#REF!'!#REF!"/>
      <definedName name="的" refersTo="='#REF!'!#REF!" sheetId="3"/>
      <definedName name="的" refersTo="='#REF!'!#REF!"/>
      <definedName name="二" refersTo="='#REF!'!#REF!"/>
      <definedName name="飞过海" refersTo="='\\home\unis\桌面\\media\unis\KINGSTON\25年部门预算\预算草案\5稿12.16\\home\unis\桌面\\media\unis\KINGSTON\2024\2024年部门预算编制\预算草案附表各版\长乐区人大草案 12.22\\\var\mobile\Containers\Data\Application\837B128D-E2B4-49CB-8E9E-54CDDE28BF37\[Documents]XL4Poppy'!$C$4"/>
      <definedName name="福州" refersTo="='#REF!'!#REF!" sheetId="3"/>
      <definedName name="负债2" refersTo="='#REF!'!#REF!" sheetId="0"/>
      <definedName name="汇率" refersTo="='#REF!'!#REF!" sheetId="0"/>
      <definedName name="汇率" refersTo="='#REF!'!#REF!"/>
      <definedName name="农林水气" refersTo="='E:\home\unis\桌面\\media\unis\KINGSTON\25年部门预算\预算草案\5稿12.16\\home\unis\桌面\\media\unis\KINGSTON\2024\2024年部门预算编制\预算草案附表各版\长乐区人大草案 12.22\\\370289F5\[96墨江县总决]D011H403'!$A$5:$C$60"/>
      <definedName name="生产列17" refersTo="='#REF!'!#REF!" sheetId="0"/>
      <definedName name="生产列17" refersTo="='#REF!'!#REF!" sheetId="3"/>
      <definedName name="生产列19" refersTo="='#REF!'!#REF!"/>
      <definedName name="生产列20" refersTo="='#REF!'!#REF!" sheetId="0"/>
      <definedName name="生产列20" refersTo="='#REF!'!#REF!" sheetId="3"/>
      <definedName name="生产列3" refersTo="='#REF!'!#REF!" sheetId="3"/>
      <definedName name="生产列4" refersTo="='#REF!'!#REF!" sheetId="0"/>
      <definedName name="生产列5" refersTo="='#REF!'!#REF!" sheetId="3"/>
      <definedName name="生产列6" refersTo="='#REF!'!#REF!" sheetId="3"/>
      <definedName name="生产列7" refersTo="='#REF!'!#REF!" sheetId="0"/>
      <definedName name="生产列7" refersTo="='#REF!'!#REF!"/>
      <definedName name="生产列8" refersTo="='#REF!'!#REF!" sheetId="0"/>
      <definedName name="生产列8" refersTo="='#REF!'!#REF!"/>
      <definedName name="生产列9" refersTo="='#REF!'!#REF!" sheetId="0"/>
      <definedName name="生产期" refersTo="='#REF!'!#REF!" sheetId="0"/>
      <definedName name="生产期" refersTo="='#REF!'!#REF!" sheetId="3"/>
      <definedName name="生产期1" refersTo="='#REF!'!#REF!"/>
      <definedName name="生产期11" refersTo="='#REF!'!#REF!" sheetId="0"/>
      <definedName name="生产期11" refersTo="='#REF!'!#REF!" sheetId="3"/>
      <definedName name="生产期5" refersTo="='#REF!'!#REF!"/>
      <definedName name="生产期6" refersTo="='#REF!'!#REF!" sheetId="0"/>
      <definedName name="生产期7" refersTo="='#REF!'!#REF!" sheetId="0"/>
      <definedName name="生产期7" refersTo="='#REF!'!#REF!"/>
      <definedName name="生产期8" refersTo="='#REF!'!#REF!"/>
      <definedName name="生产期9" refersTo="='#REF!'!#REF!" sheetId="0"/>
      <definedName name="说" refersTo="='#REF!'!#REF!"/>
      <definedName name="四" refersTo="='#REF!'!#REF!" sheetId="3"/>
      <definedName name="四" refersTo="='#REF!'!#REF!"/>
      <definedName name="体制上解" refersTo="='#REF!'!#REF!"/>
      <definedName name="为" refersTo="='#REF!'!#REF!" sheetId="3"/>
      <definedName name="为" refersTo="='#REF!'!#REF!"/>
      <definedName name="我" refersTo="='#REF!'!#REF!" sheetId="3"/>
      <definedName name="五" refersTo="='#REF!'!#REF!" sheetId="3"/>
      <definedName name="乡镇个数" refersTo="='\\home\unis\桌面\\media\unis\KINGSTON\25年部门预算\预算草案\5稿12.16\\\home\unis\桌面\\\media\unis\KINGSTON\2024\2024年部门预算编制\预算草案附表各版\长乐区人大草案 12.22\\\var\mobile\Containers\Data\Application\837B128D-E2B4-49CB-8E9E-54CDDE28BF37\[Document]行政区划'!$D$6:$D$184"/>
      <definedName name="行政管理部门编制数" refersTo="='\\home\unis\桌面\\media\unis\KINGSTON\25年部门预算\预算草案\5稿12.16\\\home\unis\桌面\\\media\unis\KINGSTON\2024\2024年部门预算编制\预算草案附表各版\长乐区人大草案 12.22\\\var\mobile\Containers\Data\Application\837B128D-E2B4-49CB-8E9E-54CDDE28BF37\[Document]行政编制'!$E$4:$E$184"/>
      <definedName name="Print_Area_MI" refersTo="='#REF!'!#REF!" sheetId="9"/>
      <definedName name="Print_Titles" refersTo="='2025年度本级政府性基金收入预算表'!$1:4" sheetId="9"/>
      <definedName name="rrrr" refersTo="='#REF!'!#REF!" sheetId="9"/>
      <definedName name="s" refersTo="='#REF!'!#REF!" sheetId="9"/>
      <definedName name="UU" refersTo="='#REF!'!#REF!" sheetId="9"/>
      <definedName name="上" refersTo="='#REF!'!#REF!" sheetId="9"/>
      <definedName name="E206." refersTo="='#REF!'!#REF!" sheetId="1"/>
      <definedName name="hhhh" refersTo="='#REF!'!#REF!" sheetId="1"/>
      <definedName name="Print_Area_MI" refersTo="='#REF!'!#REF!" sheetId="1"/>
      <definedName name="s" refersTo="='#REF!'!#REF!" sheetId="1"/>
      <definedName name="ss" refersTo="='#REF!'!#REF!" sheetId="1"/>
      <definedName name="yyyy" refersTo="='#REF!'!#REF!" sheetId="1"/>
      <definedName name="不" refersTo="='#REF!'!#REF!" sheetId="1"/>
      <definedName name="大多数" refersTo="='\\home\unis\桌面\\media\unis\KINGSTON\25年部门预算\预算草案\5稿12.16\\home\unis\桌面\\media\unis\KINGSTON\2024\2024年部门预算编制\预算草案附表各版\长乐区人大草案 定稿报市局\var\mobile\Containers\Data\Application\837B128D-E2B4-49CB-8E9E-54CDDE28BF37\Documents\[J:]XL4Poppy'!$A$15" sheetId="1"/>
      <definedName name="的" refersTo="='#REF!'!#REF!" sheetId="1"/>
      <definedName name="二" refersTo="='#REF!'!#REF!" sheetId="1"/>
      <definedName name="飞过海" refersTo="='\\home\unis\桌面\\media\unis\KINGSTON\25年部门预算\预算草案\5稿12.16\\home\unis\桌面\\media\unis\KINGSTON\2024\2024年部门预算编制\预算草案附表各版\长乐区人大草案 定稿报市局\var\mobile\Containers\Data\Application\837B128D-E2B4-49CB-8E9E-54CDDE28BF37\Documents\[J:]XL4Poppy'!$C$4" sheetId="1"/>
      <definedName name="公检法司部门编制数" refersTo="='\\home\unis\桌面\\media\unis\KINGSTON\25年部门预算\预算草案\5稿12.16\\\home\unis\桌面\\\media\unis\KINGSTON\2024\2024年部门预算编制\预算草案附表各版\长乐区人大草案 定稿报市局\var\mobile\Containers\Data\Application\837B128D-E2B4-49CB-8E9E-54CDDE28BF37\[Documents]公检法司编制'!$E$4:$E$184" sheetId="1"/>
      <definedName name="农林水气" refersTo="='E:\home\unis\桌面\\media\unis\KINGSTON\25年部门预算\预算草案\5稿12.16\\home\unis\桌面\\media\unis\KINGSTON\2024\2024年部门预算编制\预算草案附表各版\长乐区人大草案 定稿报市局\370289F5\[96墨江县总决]D011H403'!$A$5:$C$60" sheetId="1"/>
      <definedName name="农业用地面积" refersTo="='\\home\unis\桌面\\media\unis\KINGSTON\25年部门预算\预算草案\5稿12.16\\\home\unis\桌面\\\media\unis\KINGSTON\2024\2024年部门预算编制\预算草案附表各版\长乐区人大草案 定稿报市局\var\mobile\Containers\Data\Application\837B128D-E2B4-49CB-8E9E-54CDDE28BF37\[Documents]农业用地'!$E$4:$E$184" sheetId="1"/>
      <definedName name="全额差额比例" refersTo="='\\home\unis\桌面\\media\unis\KINGSTON\25年部门预算\预算草案\5稿12.16\\\home\unis\桌面\\\media\unis\KINGSTON\2024\2024年部门预算编制\预算草案附表各版\长乐区人大草案 定稿报市局\var\mobile\Containers\Data\Application\837B128D-E2B4-49CB-8E9E-54CDDE28BF37\[Documents]C01-1'!#REF!" sheetId="1"/>
      <definedName name="生产期16" refersTo="='#REF!'!#REF!" sheetId="1"/>
      <definedName name="生产期17" refersTo="='#REF!'!#REF!" sheetId="1"/>
      <definedName name="生产期19" refersTo="='#REF!'!#REF!" sheetId="1"/>
      <definedName name="生产期2" refersTo="='#REF!'!#REF!" sheetId="1"/>
      <definedName name="生产期5" refersTo="='#REF!'!#REF!" sheetId="1"/>
      <definedName name="为" refersTo="='#REF!'!#REF!" sheetId="1"/>
      <definedName name="位次d" refersTo="='\\home\unis\桌面\\\media\unis\KINGSTON\25年部门预算\预算草案\5稿12.16\\\home\unis\桌面\\\media\unis\KINGSTON\2024\2024年部门预算编制\预算草案附表各版\长乐区人大草案 定稿报市局\var\mobile\Containers\Data\Application\837B128D-E2B4-49CB-8E9E-54CDDE28BF37\[Documents]四月份月报'!#REF!" sheetId="1"/>
      <definedName name="生3" refersTo="='#REF!'!#REF!" sheetId="12"/>
      <definedName name="生产列1" refersTo="='#REF!'!#REF!" sheetId="12"/>
      <definedName name="生产列11" refersTo="='#REF!'!#REF!" sheetId="12"/>
      <definedName name="生产列16" refersTo="='#REF!'!#REF!" sheetId="12"/>
      <definedName name="生产列19" refersTo="='#REF!'!#REF!" sheetId="12"/>
      <definedName name="生产列3" refersTo="='#REF!'!#REF!" sheetId="12"/>
      <definedName name="生产列4" refersTo="='#REF!'!#REF!" sheetId="12"/>
      <definedName name="生产期" refersTo="='#REF!'!#REF!" sheetId="12"/>
      <definedName name="生产期1" refersTo="='#REF!'!#REF!" sheetId="12"/>
      <definedName name="生产期11" refersTo="='#REF!'!#REF!" sheetId="12"/>
      <definedName name="生产期15" refersTo="='#REF!'!#REF!" sheetId="12"/>
      <definedName name="生产期16" refersTo="='#REF!'!#REF!" sheetId="12"/>
      <definedName name="生产期17" refersTo="='#REF!'!#REF!" sheetId="12"/>
      <definedName name="生产期2" refersTo="='#REF!'!#REF!" sheetId="12"/>
      <definedName name="生产期3" refersTo="='#REF!'!#REF!" sheetId="12"/>
      <definedName name="生产期5" refersTo="='#REF!'!#REF!" sheetId="12"/>
      <definedName name="生产期6" refersTo="='#REF!'!#REF!" sheetId="12"/>
      <definedName name="农业人口2003年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农业人口'!$E$4:$E$184" sheetId="13"/>
      <definedName name="农业用地面积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农业用地'!$E$4:$E$184" sheetId="13"/>
      <definedName name="位次d" refersTo="='\\home\unis\桌面\\media\unis\KINGSTON\25年部门预算\预算草案\5稿12.16\\\home\unis\桌面\\\media\unis\KINGSTON\25年部门预算\11.26\media\unis\KINGSTON\2024\2024年部门预算编制\预算草案附表各版\长乐区人大草案 12.22\var\mobile\Containers\Data\Application\[837B128D-E2B4]四月份月报'!#REF!" sheetId="13"/>
      <definedName name="乡镇个数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行政区划'!$D$6:$D$184" sheetId="13"/>
      <definedName name="支出" refersTo="='\\home\unis\桌面\\media\unis\KINGSTON\25年部门预算\预算草案\5稿12.16\\home\unis\桌面\\\media\unis\KINGSTON\25年部门预算\11.26\media\unis\KINGSTON\2024\2024年部门预算编制\预算草案附表各版\长乐区人大草案 12.22\H:\var\mobile\Containers\Data\Application\[837B128D-E2]P1012001'!$A$6:$E$117" sheetId="13"/>
      <definedName name="eee" refersTo="='#REF!'!#REF!" sheetId="13"/>
      <definedName name="生产期5" refersTo="='#REF!'!#REF!" sheetId="13"/>
      <definedName name="生产期7" refersTo="='#REF!'!#REF!" sheetId="13"/>
      <definedName name="生产期9" refersTo="='#REF!'!#REF!" sheetId="13"/>
      <definedName name="说" refersTo="='#REF!'!#REF!" sheetId="13"/>
      <definedName name="为" refersTo="='#REF!'!#REF!" sheetId="13"/>
      <definedName name="我" refersTo="='#REF!'!#REF!" sheetId="13"/>
      <definedName name="大多数" refersTo="='\\home\unis\桌面\\media\unis\KINGSTON\25年部门预算\预算草案\5稿12.16\\home\unis\桌面\\media\unis\KINGSTON\25年部门预算\11.26\media\unis\KINGSTON\2024\2024年部门预算编制\预算草案附表各版\长乐区人大草案 12.22\var\mobile\Containers\Data\Application\[837B128D-E2B4-4]XL4Poppy'!$A$15" sheetId="14"/>
      <definedName name="飞过海" refersTo="='\\home\unis\桌面\\media\unis\KINGSTON\25年部门预算\预算草案\5稿12.16\\home\unis\桌面\\media\unis\KINGSTON\25年部门预算\11.26\media\unis\KINGSTON\2024\2024年部门预算编制\预算草案附表各版\长乐区人大草案 12.22\var\mobile\Containers\Data\Application\[837B128D-E2B4-4]XL4Poppy'!$C$4" sheetId="14"/>
      <definedName name="公检法司部门编制数" refersTo="='\\home\unis\桌面\\media\unis\KINGSTON\25年部门预算\预算草案\5稿12.16\\home\unis\桌面\\media\unis\KINGSTON\25年部门预算\11.26\media\unis\KINGSTON\2024\2024年部门预算编制\预算草案附表各版\长乐区人大草案 12.22\var\mobile\Containers\Data\Application\[837B128D-E2B4-4]公检法司编制'!$E$4:$E$184" sheetId="14"/>
      <definedName name="农业人口2003年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农业人口'!$E$4:$E$184" sheetId="14"/>
      <definedName name="农业用地面积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农业用地'!$E$4:$E$184" sheetId="14"/>
      <definedName name="位次d" refersTo="='\\home\unis\桌面\\media\unis\KINGSTON\25年部门预算\预算草案\5稿12.16\\\home\unis\桌面\\\media\unis\KINGSTON\25年部门预算\11.26\media\unis\KINGSTON\2024\2024年部门预算编制\预算草案附表各版\长乐区人大草案 12.22\var\mobile\Containers\Data\Application\[837B128D-E2B4]四月份月报'!#REF!" sheetId="14"/>
      <definedName name="行政管理部门编制数" refersTo="='\\home\unis\桌面\\media\unis\KINGSTON\25年部门预算\预算草案\5稿12.16\\home\unis\桌面\\media\unis\KINGSTON\25年部门预算\11.26\media\unis\KINGSTON\2024\2024年部门预算编制\预算草案附表各版\长乐区人大草案 12.22\var\mobile\Containers\Data\Application\[837B128D-E2B4-4]行政编制'!$E$4:$E$184" sheetId="14"/>
      <definedName name="学历" refersTo="='\\home\unis\桌面\\media\unis\KINGSTON\25年部门预算\预算草案\5稿12.16\\\home\unis\桌面\\\media\unis\KINGSTON\25年部门预算\11.26\media\unis\KINGSTON\2024\2024年部门预算编制\预算草案附表各版\长乐区人大草案 12.22\var\mobile\Containers\Data\Application\[837B128D-E2B4]基础编码'!$S$2:$S$9" sheetId="14"/>
      <definedName name="中小学生人数2003年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中小学生'!$E$4:$E$184" sheetId="14"/>
      <definedName name="总人口2003年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总人口'!$E$4:$E$184" sheetId="14"/>
      <definedName name="福州" refersTo="='#REF!'!#REF!" sheetId="14"/>
      <definedName name="汇率" refersTo="='#REF!'!#REF!" sheetId="14"/>
      <definedName name="全额差额比例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C01-1'!#REF!" sheetId="14"/>
      <definedName name="三" refersTo="='#REF!'!#REF!" sheetId="14"/>
      <definedName name="生2" refersTo="='#REF!'!#REF!" sheetId="14"/>
      <definedName name="生产列4" refersTo="='#REF!'!#REF!" sheetId="14"/>
      <definedName name="生产期" refersTo="='#REF!'!#REF!" sheetId="14"/>
      <definedName name="生产期1" refersTo="='#REF!'!#REF!" sheetId="14"/>
      <definedName name="生产期11" refersTo="='#REF!'!#REF!" sheetId="14"/>
      <definedName name="生产期123" refersTo="='#REF!'!#REF!" sheetId="14"/>
      <definedName name="生产期15" refersTo="='#REF!'!#REF!" sheetId="14"/>
      <definedName name="生产期17" refersTo="='#REF!'!#REF!" sheetId="14"/>
      <definedName name="生产期19" refersTo="='#REF!'!#REF!" sheetId="14"/>
      <definedName name="生产期20" refersTo="='#REF!'!#REF!" sheetId="14"/>
      <definedName name="生产期4" refersTo="='#REF!'!#REF!" sheetId="14"/>
      <definedName name="四" refersTo="='#REF!'!#REF!" sheetId="14"/>
      <definedName name="体制上解" refersTo="='#REF!'!#REF!" sheetId="14"/>
      <definedName name="为" refersTo="='#REF!'!#REF!" sheetId="14"/>
      <definedName name="五" refersTo="='#REF!'!#REF!" sheetId="14"/>
      <definedName name="철구사업본부" refersTo="='#REF!'!#REF!" sheetId="14"/>
      <definedName name="大多数" refersTo="='\\home\unis\桌面\\media\unis\KINGSTON\25年部门预算\预算草案\5稿12.16\\home\unis\桌面\\media\unis\KINGSTON\25年部门预算\11.26\media\unis\KINGSTON\2024\2024年部门预算编制\预算草案附表各版\长乐区人大草案 12.22\var\mobile\Containers\Data\Application\[837B128D-E2B4-4]XL4Poppy'!$A$15" sheetId="15"/>
      <definedName name="公检法司部门编制数" refersTo="='\\home\unis\桌面\\media\unis\KINGSTON\25年部门预算\预算草案\5稿12.16\\home\unis\桌面\\media\unis\KINGSTON\25年部门预算\11.26\media\unis\KINGSTON\2024\2024年部门预算编制\预算草案附表各版\长乐区人大草案 12.22\var\mobile\Containers\Data\Application\[837B128D-E2B4-4]公检法司编制'!$E$4:$E$184" sheetId="15"/>
      <definedName name="农林水气" refersTo="='\\home\unis\桌面\\\media\unis\KINGSTON\25年部门预算\预算草案\5稿12.16\\\home\unis\桌面\\\media\unis\KINGSTON\25年部门预算\11.26\E:\media\unis\KINGSTON\2024\2024年部门预算编制\预算草案附表各版\长乐区人大草案 12.22\370289F5\[96墨江县总决]D011H403'!$A$5:$C$60" sheetId="15"/>
      <definedName name="学历" refersTo="='\\home\unis\桌面\\media\unis\KINGSTON\25年部门预算\预算草案\5稿12.16\\\home\unis\桌面\\\media\unis\KINGSTON\25年部门预算\11.26\media\unis\KINGSTON\2024\2024年部门预算编制\预算草案附表各版\长乐区人大草案 12.22\var\mobile\Containers\Data\Application\[837B128D-E2B4]基础编码'!$S$2:$S$9" sheetId="15"/>
      <definedName name="支出" refersTo="='\\home\unis\桌面\\media\unis\KINGSTON\25年部门预算\预算草案\5稿12.16\\home\unis\桌面\\\media\unis\KINGSTON\25年部门预算\11.26\media\unis\KINGSTON\2024\2024年部门预算编制\预算草案附表各版\长乐区人大草案 12.22\H:\var\mobile\Containers\Data\Application\[837B128D-E2]P1012001'!$A$6:$E$117" sheetId="15"/>
      <definedName name="中小学生人数2003年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中小学生'!$E$4:$E$184" sheetId="15"/>
      <definedName name="总人口2003年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总人口'!$E$4:$E$184" sheetId="15"/>
      <definedName name="aa" refersTo="='#REF!'!#REF!" sheetId="15"/>
      <definedName name="database3" refersTo="='#REF!'!#REF!" sheetId="15"/>
      <definedName name="E206." refersTo="='#REF!'!#REF!" sheetId="15"/>
      <definedName name="gxxe2003" refersTo="='\\home\unis\桌面\\media\unis\KINGSTON\25年部门预算\预算草案\5稿12.16\\\home\unis\桌面\\\media\unis\KINGSTON\25年部门预算\11.26\media\unis\KINGSTON\2024\2024年部门预算编制\预算草案附表各版\长乐区人大草案 12.22\var\mobile\Containers\Data\Application\[837B128D-E2B4]P1012001'!$A$6:$E$117" sheetId="15"/>
      <definedName name="hhhh" refersTo="='#REF!'!#REF!" sheetId="15"/>
      <definedName name="Print_Area_MI" refersTo="='#REF!'!#REF!" sheetId="15"/>
      <definedName name="ss" refersTo="='#REF!'!#REF!" sheetId="15"/>
      <definedName name="ttt" refersTo="='#REF!'!#REF!" sheetId="15"/>
      <definedName name="不" refersTo="='#REF!'!#REF!" sheetId="15"/>
      <definedName name="地区名称" refersTo="='#REF!'!#REF!" sheetId="15"/>
      <definedName name="的" refersTo="='#REF!'!#REF!" sheetId="15"/>
      <definedName name="福州" refersTo="='#REF!'!#REF!" sheetId="15"/>
      <definedName name="汇率" refersTo="='#REF!'!#REF!" sheetId="15"/>
      <definedName name="全额差额比例" refersTo="='\\home\unis\桌面\\media\unis\KINGSTON\25年部门预算\预算草案\5稿12.16\\home\unis\桌面\\\media\unis\KINGSTON\25年部门预算\11.26\media\unis\KINGSTON\2024\2024年部门预算编制\预算草案附表各版\长乐区人大草案 12.22\var\mobile\Containers\Data\Application\[837B128D-E2B4-]C01-1'!#REF!" sheetId="15"/>
      <definedName name="上" refersTo="='#REF!'!#REF!" sheetId="15"/>
      <definedName name="生1" refersTo="='#REF!'!#REF!" sheetId="15"/>
      <definedName name="生3" refersTo="='#REF!'!#REF!" sheetId="15"/>
      <definedName name="生产列1" refersTo="='#REF!'!#REF!" sheetId="15"/>
      <definedName name="生产期5" refersTo="='#REF!'!#REF!" sheetId="15"/>
      <definedName name="生产期6" refersTo="='#REF!'!#REF!" sheetId="15"/>
      <definedName name="生产期7" refersTo="='#REF!'!#REF!" sheetId="15"/>
      <definedName name="生产期8" refersTo="='#REF!'!#REF!" sheetId="15"/>
      <definedName name="四" refersTo="='#REF!'!#REF!" sheetId="15"/>
      <definedName name="E206." refersTo="='#REF!'!#REF!" sheetId="16"/>
      <definedName name="福州" refersTo="='#REF!'!#REF!" sheetId="16"/>
      <definedName name="生产列1" refersTo="='#REF!'!#REF!" sheetId="16"/>
      <definedName name="生产列11" refersTo="='#REF!'!#REF!" sheetId="16"/>
      <definedName name="生产列16" refersTo="='#REF!'!#REF!" sheetId="16"/>
      <definedName name="生产列2" refersTo="='#REF!'!#REF!" sheetId="16"/>
      <definedName name="生产列20" refersTo="='#REF!'!#REF!" sheetId="16"/>
      <definedName name="生产列8" refersTo="='#REF!'!#REF!" sheetId="16"/>
      <definedName name="生产列9" refersTo="='#REF!'!#REF!" sheetId="16"/>
      <definedName name="生产期" refersTo="='#REF!'!#REF!" sheetId="16"/>
      <definedName name="生产期11" refersTo="='#REF!'!#REF!" sheetId="16"/>
      <definedName name="生产期15" refersTo="='#REF!'!#REF!" sheetId="16"/>
      <definedName name="生产期16" refersTo="='#REF!'!#REF!" sheetId="16"/>
      <definedName name="生产期19" refersTo="='#REF!'!#REF!" sheetId="16"/>
      <definedName name="生产期20" refersTo="='#REF!'!#REF!" sheetId="16"/>
      <definedName name="生产期4" refersTo="='#REF!'!#REF!" sheetId="16"/>
      <definedName name="生产期5" refersTo="='#REF!'!#REF!" sheetId="16"/>
      <definedName name="农业人口2003年" refersTo="='\\var\mobile\Containers\Data\Application\837B128D-E2B4-49CB-8E9E-54CDDE28BF37\Documents\M:\02政府间转移支付\01一般性转移支付\2004年\2004年一般性转移支付测算\基础数据\[2003年云南省分县农业人口.xls]农业人口'!$E$4:$E$184" sheetId="17"/>
      <definedName name="农业用地面积" refersTo="='\\var\mobile\Containers\Data\Application\837B128D-E2B4-49CB-8E9E-54CDDE28BF37\Documents\M:\02政府间转移支付\01一般性转移支付\2004年\2004年一般性转移支付测算\基础数据\[2004年云南省分县农业用地面积.xls]农业用地'!$E$4:$E$184" sheetId="17"/>
      <definedName name="三" refersTo="='#REF!'!#REF!" sheetId="17"/>
      <definedName name="上" refersTo="='#REF!'!#REF!" sheetId="17"/>
      <definedName name="生3" refersTo="='#REF!'!#REF!" sheetId="17"/>
      <definedName name="性别" refersTo="='\\var\mobile\Containers\Data\Application\837B128D-E2B4-49CB-8E9E-54CDDE28BF37\Documents\J:\小册子\0905\财政供养人员信息表\教育\[泸水四中.xls]基础编码'!$H$2:$H$3" sheetId="17"/>
      <definedName name="주택사업본부" refersTo="='#REF!'!#REF!" sheetId="17"/>
      <definedName name="철구사업본부" refersTo="='#REF!'!#REF!" sheetId="17"/>
      <definedName name="Database" refersTo="='#REF!'!#REF!" sheetId="17"/>
      <definedName name="database2" refersTo="='#REF!'!#REF!" sheetId="17"/>
      <definedName name="database3" refersTo="='#REF!'!#REF!" sheetId="17"/>
      <definedName name="hhhh" refersTo="='#REF!'!#REF!" sheetId="17"/>
      <definedName name="kkkk" refersTo="='#REF!'!#REF!" sheetId="17"/>
      <definedName name="YY" refersTo="='#REF!'!#REF!" sheetId="17"/>
      <definedName name="福州" refersTo="='#REF!'!#REF!" sheetId="17"/>
      <definedName name="生产列19" refersTo="='#REF!'!#REF!" sheetId="17"/>
      <definedName name="生产列2" refersTo="='#REF!'!#REF!" sheetId="17"/>
      <definedName name="生产列20" refersTo="='#REF!'!#REF!" sheetId="17"/>
      <definedName name="生产列4" refersTo="='#REF!'!#REF!" sheetId="17"/>
      <definedName name="生产列7" refersTo="='#REF!'!#REF!" sheetId="17"/>
      <definedName name="生产列9" refersTo="='#REF!'!#REF!" sheetId="17"/>
      <definedName name="生产期1" refersTo="='#REF!'!#REF!" sheetId="17"/>
      <definedName name="生产期11" refersTo="='#REF!'!#REF!" sheetId="17"/>
      <definedName name="生产期3" refersTo="='#REF!'!#REF!" sheetId="17"/>
      <definedName name="生产期4" refersTo="='#REF!'!#REF!" sheetId="17"/>
      <definedName name="生产期5" refersTo="='#REF!'!#REF!" sheetId="17"/>
      <definedName name="生产期6" refersTo="='#REF!'!#REF!" sheetId="17"/>
      <definedName name="生产期9" refersTo="='#REF!'!#REF!" sheetId="17"/>
      <definedName name="data" refersTo="='#REF!'!#REF!" sheetId="18"/>
      <definedName name="E206." refersTo="='#REF!'!#REF!" sheetId="18"/>
      <definedName name="eee" refersTo="='#REF!'!#REF!" sheetId="18"/>
      <definedName name="gxxe20032" refersTo="='H:\var\mobile\Containers\Data\Application\837B128D-E2B4-49CB-8E9E-54CDDE28BF37\Documents\2021年财政预算报告附表（2021.1.1）.xlsx\SHANGHAI_LF\预算处\BY\YS3\[97决算区县最后汇总.xls]P1012001'!$A$6:$E$117" sheetId="18"/>
      <definedName name="Print_Area_MI" refersTo="='#REF!'!#REF!" sheetId="18"/>
      <definedName name="s" refersTo="='#REF!'!#REF!" sheetId="18"/>
      <definedName name="tttt" refersTo="='#REF!'!#REF!" sheetId="18"/>
      <definedName name="www" refersTo="='#REF!'!#REF!" sheetId="18"/>
      <definedName name="飞过海" refersTo="='\\var\mobile\Containers\Data\Application\837B128D-E2B4-49CB-8E9E-54CDDE28BF37\Documents\J:\小册子\0905\殷锡瑞\北京德办\2007年测算方案\一奖\Documents and Settings\caiqiang\My Documents\县乡财政困难测算方案\方案三稿\方案二稿\设备\原始\814\[20 运输公司.xls]XL4Poppy'!$C$4" sheetId="18"/>
      <definedName name="公检法司部门编制数" refersTo="='\\var\mobile\Containers\Data\Application\837B128D-E2B4-49CB-8E9E-54CDDE28BF37\Documents\M:\02政府间转移支付\01一般性转移支付\2004年\2004年一般性转移支付测算\基础数据\[2004年云南省分县行政和公检法司部门编制数.xls]公检法司编制'!$E$4:$E$184" sheetId="18"/>
      <definedName name="农林水气" refersTo="='\\370289F5\[96墨江县总决]D011H403'!$A$5:$C$60" sheetId="18"/>
      <definedName name="农业用地面积" refersTo="='\\var\mobile\Containers\Data\Application\837B128D-E2B4-49CB-8E9E-54CDDE28BF37\Documents\M:\02政府间转移支付\01一般性转移支付\2004年\2004年一般性转移支付测算\基础数据\[2004年云南省分县农业用地面积.xls]农业用地'!$E$4:$E$184" sheetId="18"/>
      <definedName name="三" refersTo="='#REF!'!#REF!" sheetId="18"/>
      <definedName name="上" refersTo="='#REF!'!#REF!" sheetId="18"/>
      <definedName name="生1" refersTo="='#REF!'!#REF!" sheetId="18"/>
      <definedName name="生3" refersTo="='#REF!'!#REF!" sheetId="18"/>
      <definedName name="是" refersTo="='#REF!'!#REF!" sheetId="18"/>
      <definedName name="说" refersTo="='#REF!'!#REF!" sheetId="18"/>
      <definedName name="全额差额比例" refersTo="='E:\10.52.0.117\DBSERVER\预算司\共享数据\历年决算\1996年\1996年省报决算\[2021湖北省.xls]C01-1'!#REF!" sheetId="18"/>
      <definedName name="生产列1" refersTo="='#REF!'!#REF!" sheetId="18"/>
      <definedName name="生产列11" refersTo="='#REF!'!#REF!" sheetId="18"/>
      <definedName name="生产列15" refersTo="='#REF!'!#REF!" sheetId="18"/>
      <definedName name="生产列2" refersTo="='#REF!'!#REF!" sheetId="18"/>
      <definedName name="生产期11" refersTo="='#REF!'!#REF!" sheetId="18"/>
      <definedName name="性别" refersTo="='\\var\mobile\Containers\Data\Application\837B128D-E2B4-49CB-8E9E-54CDDE28BF37\Documents\J:\小册子\0905\财政供养人员信息表\教育\[泸水四中.xls]基础编码'!$H$2:$H$3" sheetId="19"/>
      <definedName name="支出" refersTo="='H:\var\mobile\Containers\Data\Application\837B128D-E2B4-49CB-8E9E-54CDDE28BF37\Documents\2021年财政预算报告附表（2021.1.1）.xlsx\Budgetserver\预算司\BY\YS3\[97决算区县最后汇总.xls]P1012001'!$A$6:$E$117" sheetId="19"/>
      <definedName name="中小学生人数2003年" refersTo="='\\var\mobile\Containers\Data\Application\837B128D-E2B4-49CB-8E9E-54CDDE28BF37\Documents\M:\02政府间转移支付\01一般性转移支付\2004年\2004年一般性转移支付测算\基础数据\[2003年云南省分县中小学生人数.xls]中小学生'!$E$4:$E$184" sheetId="19"/>
      <definedName name="总人口2003年" refersTo="='\\var\mobile\Containers\Data\Application\837B128D-E2B4-49CB-8E9E-54CDDE28BF37\Documents\M:\02政府间转移支付\01一般性转移支付\2004年\2004年一般性转移支付测算\基础数据\[2003年云南省分县总人口.xls]总人口'!$E$4:$E$184" sheetId="19"/>
      <definedName name="주택사업본부" refersTo="='#REF!'!#REF!" sheetId="19"/>
      <definedName name="database2" refersTo="='#REF!'!#REF!" sheetId="19"/>
      <definedName name="database3" refersTo="='#REF!'!#REF!" sheetId="19"/>
      <definedName name="地区名称" refersTo="='#REF!'!#REF!" sheetId="19"/>
      <definedName name="福州" refersTo="='#REF!'!#REF!" sheetId="19"/>
      <definedName name="汇率" refersTo="='#REF!'!#REF!" sheetId="19"/>
      <definedName name="生产列1" refersTo="='#REF!'!#REF!" sheetId="19"/>
      <definedName name="生产列11" refersTo="='#REF!'!#REF!" sheetId="19"/>
      <definedName name="生产列15" refersTo="='#REF!'!#REF!" sheetId="19"/>
      <definedName name="生产列17" refersTo="='#REF!'!#REF!" sheetId="19"/>
      <definedName name="生产列2" refersTo="='#REF!'!#REF!" sheetId="19"/>
      <definedName name="生产列3" refersTo="='#REF!'!#REF!" sheetId="19"/>
      <definedName name="生产列4" refersTo="='#REF!'!#REF!" sheetId="19"/>
      <definedName name="database2" refersTo="='#REF!'!#REF!" sheetId="8"/>
      <definedName name="database3" refersTo="='#REF!'!#REF!" sheetId="8"/>
      <definedName name="E206." refersTo="='#REF!'!#REF!" sheetId="8"/>
      <definedName name="eee" refersTo="='#REF!'!#REF!" sheetId="8"/>
      <definedName name="kkkk" refersTo="='#REF!'!#REF!" sheetId="8"/>
      <definedName name="不" refersTo="='#REF!'!#REF!" sheetId="8"/>
      <definedName name="福州" refersTo="='#REF!'!#REF!" sheetId="8"/>
      <definedName name="公检法司部门编制数" refersTo="='\\var\mobile\Containers\Data\Application\837B128D-E2B4-49CB-8E9E-54CDDE28BF37\Documents\M:\02政府间转移支付\01一般性转移支付\2004年\2004年一般性转移支付测算\基础数据\[2004年云南省分县行政和公检法司部门编制数.xls]公检法司编制'!$E$4:$E$184" sheetId="8"/>
      <definedName name="汇率" refersTo="='#REF!'!#REF!" sheetId="8"/>
      <definedName name="农林水气" refersTo="='\\370289F5\[96墨江县总决]D011H403'!$A$5:$C$60" sheetId="8"/>
      <definedName name="农业人口2003年" refersTo="='\\var\mobile\Containers\Data\Application\837B128D-E2B4-49CB-8E9E-54CDDE28BF37\Documents\M:\02政府间转移支付\01一般性转移支付\2004年\2004年一般性转移支付测算\基础数据\[2003年云南省分县农业人口.xls]农业人口'!$E$4:$E$184" sheetId="8"/>
      <definedName name="全额差额比例" refersTo="='\\var\mobile\Containers\Data\Application\837B128D-E2B4-49CB-8E9E-54CDDE28BF37\Documents\E:\10.52.0.117\DBSERVER\预算司\共享数据\历年决算\1996年\1996年省报决算\[2021湖北省.xls]C01-1'!#REF!" sheetId="8"/>
      <definedName name="三" refersTo="='#REF!'!#REF!" sheetId="8"/>
      <definedName name="生" refersTo="='#REF!'!#REF!" sheetId="8"/>
      <definedName name="生2" refersTo="='#REF!'!#REF!" sheetId="8"/>
      <definedName name="生产列2" refersTo="='#REF!'!#REF!" sheetId="8"/>
      <definedName name="生产列20" refersTo="='#REF!'!#REF!" sheetId="8"/>
      <definedName name="生产列3" refersTo="='#REF!'!#REF!" sheetId="8"/>
      <definedName name="生产列5" refersTo="='#REF!'!#REF!" sheetId="8"/>
      <definedName name="生产列8" refersTo="='#REF!'!#REF!" sheetId="8"/>
      <definedName name="生产期" refersTo="='#REF!'!#REF!" sheetId="8"/>
      <definedName name="生产期11" refersTo="='#REF!'!#REF!" sheetId="8"/>
      <definedName name="生产期123" refersTo="='#REF!'!#REF!" sheetId="8"/>
      <definedName name="生产期3" refersTo="='#REF!'!#REF!" sheetId="8"/>
      <definedName name="生产期4" refersTo="='#REF!'!#REF!" sheetId="8"/>
      <definedName name="生产期5" refersTo="='#REF!'!#REF!" sheetId="8"/>
      <definedName name="生产期6" refersTo="='#REF!'!#REF!" sheetId="8"/>
      <definedName name="生产期9" refersTo="='#REF!'!#REF!" sheetId="8"/>
      <definedName name="体制上解" refersTo="='#REF!'!#REF!" sheetId="8"/>
      <definedName name="为" refersTo="='#REF!'!#REF!" sheetId="8"/>
      <definedName name="行政管理部门编制数" refersTo="='\\var\mobile\Containers\Data\Application\837B128D-E2B4-49CB-8E9E-54CDDE28BF37\Documents\M:\02政府间转移支付\01一般性转移支付\2004年\2004年一般性转移支付测算\基础数据\[2004年云南省分县行政和公检法司部门编制数.xls]行政编制'!$E$4:$E$184" sheetId="8"/>
      <definedName name="支出" refersTo="='H:\var\mobile\Containers\Data\Application\837B128D-E2B4-49CB-8E9E-54CDDE28BF37\Documents\2021年财政预算报告附表（2021.1.1）.xlsx\Budgetserver\预算司\BY\YS3\[97决算区县最后汇总.xls]P1012001'!$A$6:$E$117" sheetId="8"/>
      <definedName name="中小学生人数2003年" refersTo="='\\var\mobile\Containers\Data\Application\837B128D-E2B4-49CB-8E9E-54CDDE28BF37\Documents\M:\02政府间转移支付\01一般性转移支付\2004年\2004年一般性转移支付测算\基础数据\[2003年云南省分县中小学生人数.xls]中小学生'!$E$4:$E$184" sheetId="8"/>
      <definedName name="aa" refersTo="='#REF!'!#REF!" sheetId="6"/>
      <definedName name="data" refersTo="='#REF!'!#REF!" sheetId="6"/>
      <definedName name="Database" refersTo="='#REF!'!#REF!" sheetId="6"/>
      <definedName name="database3" refersTo="='#REF!'!#REF!" sheetId="6"/>
      <definedName name="E206." refersTo="='#REF!'!#REF!" sheetId="6"/>
      <definedName name="eee" refersTo="='#REF!'!#REF!" sheetId="6"/>
      <definedName name="gxxe20032" refersTo="='H:\var\mobile\Containers\Data\Application\837B128D-E2B4-49CB-8E9E-54CDDE28BF37\Documents\2021年财政预算报告附表（2021.1.1）.xlsx\SHANGHAI_LF\预算处\BY\YS3\[97决算区县最后汇总.xls]P1012001'!$A$6:$E$117" sheetId="6"/>
      <definedName name="kkkk" refersTo="='#REF!'!#REF!" sheetId="6"/>
      <definedName name="rrrr" refersTo="='#REF!'!#REF!" sheetId="6"/>
      <definedName name="s" refersTo="='#REF!'!#REF!" sheetId="6"/>
      <definedName name="生产列1" refersTo="='#REF!'!#REF!" sheetId="6"/>
      <definedName name="生产列11" refersTo="='#REF!'!#REF!" sheetId="6"/>
      <definedName name="生产列15" refersTo="='#REF!'!#REF!" sheetId="6"/>
      <definedName name="生产列16" refersTo="='#REF!'!#REF!" sheetId="6"/>
      <definedName name="生产列20" refersTo="='#REF!'!#REF!" sheetId="6"/>
      <definedName name="生产期123" refersTo="='#REF!'!#REF!" sheetId="6"/>
      <definedName name="不" refersTo="='#REF!'!#REF!" sheetId="7"/>
      <definedName name="福州" refersTo="='#REF!'!#REF!" sheetId="7"/>
      <definedName name="农林水气" refersTo="='\\370289F5\[96墨江县总决]D011H403'!$A$5:$C$60" sheetId="7"/>
      <definedName name="农业人口2003年" refersTo="='\\var\mobile\Containers\Data\Application\837B128D-E2B4-49CB-8E9E-54CDDE28BF37\Documents\M:\02政府间转移支付\01一般性转移支付\2004年\2004年一般性转移支付测算\基础数据\[2003年云南省分县农业人口.xls]农业人口'!$E$4:$E$184" sheetId="7"/>
      <definedName name="生1" refersTo="='#REF!'!#REF!" sheetId="7"/>
      <definedName name="生2" refersTo="='#REF!'!#REF!" sheetId="7"/>
      <definedName name="生3" refersTo="='#REF!'!#REF!" sheetId="7"/>
      <definedName name="生产列11" refersTo="='#REF!'!#REF!" sheetId="7"/>
      <definedName name="生产列15" refersTo="='#REF!'!#REF!" sheetId="7"/>
      <definedName name="生产列16" refersTo="='#REF!'!#REF!" sheetId="7"/>
      <definedName name="生产列19" refersTo="='#REF!'!#REF!" sheetId="7"/>
      <definedName name="生产列20" refersTo="='#REF!'!#REF!" sheetId="7"/>
      <definedName name="生产列4" refersTo="='#REF!'!#REF!" sheetId="7"/>
      <definedName name="生产列5" refersTo="='#REF!'!#REF!" sheetId="7"/>
      <definedName name="位次d" refersTo="='\\var\mobile\Containers\Data\Application\837B128D-E2B4-49CB-8E9E-54CDDE28BF37\Documents\A:\WINDOWS.000\Desktop\我的公文包\赵哲贤文件夹\[报表.xls]四月份月报'!#REF!" sheetId="7"/>
      <definedName name="我" refersTo="='#REF!'!#REF!" sheetId="7"/>
      <definedName name="五" refersTo="='#REF!'!#REF!" sheetId="7"/>
      <definedName name="乡镇个数" refersTo="='\\var\mobile\Containers\Data\Application\837B128D-E2B4-49CB-8E9E-54CDDE28BF37\Documents\M:\02政府间转移支付\01一般性转移支付\2004年\2004年一般性转移支付测算\基础数据\[乡镇和行政村个数.xls]行政区划'!$D$6:$D$184" sheetId="7"/>
      <definedName name="支出" refersTo="='H:\var\mobile\Containers\Data\Application\837B128D-E2B4-49CB-8E9E-54CDDE28BF37\Documents\2021年财政预算报告附表（2021.1.1）.xlsx\Budgetserver\预算司\BY\YS3\[97决算区县最后汇总.xls]P1012001'!$A$6:$E$117" sheetId="7"/>
      <definedName name="kkkk" refersTo="='#REF!'!#REF!" sheetId="5"/>
      <definedName name="汇率" refersTo="='#REF!'!#REF!" sheetId="5"/>
      <definedName name="全额差额比例" refersTo="='C:\10.52.0.117\DBSERVER\预算司\共享数据\历年决算\1996年\1996年省报决算\[2021湖北省.xls]C01-1'!#REF!" sheetId="5"/>
      <definedName name="生产列1" refersTo="='#REF!'!#REF!" sheetId="5"/>
      <definedName name="生产列11" refersTo="='#REF!'!#REF!" sheetId="5"/>
      <definedName name="生产列15" refersTo="='#REF!'!#REF!" sheetId="5"/>
      <definedName name="生产列17" refersTo="='#REF!'!#REF!" sheetId="5"/>
      <definedName name="生产列19" refersTo="='#REF!'!#REF!" sheetId="5"/>
      <definedName name="生产列20" refersTo="='#REF!'!#REF!" sheetId="5"/>
      <definedName name="生产列4" refersTo="='#REF!'!#REF!" sheetId="5"/>
      <definedName name="生产期11" refersTo="='#REF!'!#REF!" sheetId="5"/>
      <definedName name="生产期15" refersTo="='#REF!'!#REF!" sheetId="5"/>
      <definedName name="生产期16" refersTo="='#REF!'!#REF!" sheetId="5"/>
      <definedName name="生产期19" refersTo="='#REF!'!#REF!" sheetId="5"/>
      <definedName name="生产期3" refersTo="='#REF!'!#REF!" sheetId="5"/>
      <definedName name="生产期5" refersTo="='#REF!'!#REF!" sheetId="5"/>
      <definedName name="生产期7" refersTo="='#REF!'!#REF!" sheetId="5"/>
      <definedName name="生产期8" refersTo="='#REF!'!#REF!" sheetId="5"/>
      <definedName name="database2" refersTo="='#REF!'!#REF!" sheetId="11"/>
      <definedName name="database3" refersTo="='#REF!'!#REF!" sheetId="11"/>
      <definedName name="E206." refersTo="='#REF!'!#REF!" sheetId="11"/>
      <definedName name="eee" refersTo="='#REF!'!#REF!" sheetId="11"/>
      <definedName name="hhhh" refersTo="='#REF!'!#REF!" sheetId="11"/>
      <definedName name="s" refersTo="='#REF!'!#REF!" sheetId="11"/>
      <definedName name="ss" refersTo="='#REF!'!#REF!" sheetId="11"/>
      <definedName name="ttt" refersTo="='#REF!'!#REF!" sheetId="11"/>
      <definedName name="YY" refersTo="='#REF!'!#REF!" sheetId="11"/>
      <definedName name="大多数" refersTo="='\\var\mobile\Containers\Data\Application\837B128D-E2B4-49CB-8E9E-54CDDE28BF37\Documents\J:\小册子\0905\殷锡瑞\北京德办\2007年测算方案\一奖\Documents and Settings\caiqiang\My Documents\县乡财政困难测算方案\方案三稿\方案二稿\设备\原始\814\[13 铁路配件.xls]XL4Poppy'!$A$15" sheetId="11"/>
      <definedName name="地区名称" refersTo="='#REF!'!#REF!" sheetId="11"/>
      <definedName name="汇率" refersTo="='#REF!'!#REF!" sheetId="11"/>
      <definedName name="农林水气" refersTo="='\\370289F5\[96墨江县总决]D011H403'!$A$5:$C$60" sheetId="11"/>
      <definedName name="农业人口2003年" refersTo="='\\var\mobile\Containers\Data\Application\837B128D-E2B4-49CB-8E9E-54CDDE28BF37\Documents\M:\02政府间转移支付\01一般性转移支付\2004年\2004年一般性转移支付测算\基础数据\[2003年云南省分县农业人口.xls]农业人口'!$E$4:$E$184" sheetId="11"/>
      <definedName name="全额差额比例" refersTo="='\\var\mobile\Containers\Data\Application\837B128D-E2B4-49CB-8E9E-54CDDE28BF37\Documents\E:\10.52.0.117\DBSERVER\预算司\共享数据\历年决算\1996年\1996年省报决算\[2021湖北省.xls]C01-1'!#REF!" sheetId="11"/>
      <definedName name="三" refersTo="='#REF!'!#REF!" sheetId="11"/>
      <definedName name="上" refersTo="='#REF!'!#REF!" sheetId="11"/>
      <definedName name="生1" refersTo="='#REF!'!#REF!" sheetId="11"/>
      <definedName name="生3" refersTo="='#REF!'!#REF!" sheetId="11"/>
      <definedName name="生产列11" refersTo="='#REF!'!#REF!" sheetId="11"/>
      <definedName name="生产列15" refersTo="='#REF!'!#REF!" sheetId="11"/>
      <definedName name="生产期9" refersTo="='#REF!'!#REF!" sheetId="11"/>
      <definedName name="是" refersTo="='#REF!'!#REF!" sheetId="11"/>
      <definedName name="为" refersTo="='#REF!'!#REF!" sheetId="11"/>
      <definedName name="性别" refersTo="='\\var\mobile\Containers\Data\Application\837B128D-E2B4-49CB-8E9E-54CDDE28BF37\Documents\J:\小册子\0905\财政供养人员信息表\教育\[泸水四中.xls]基础编码'!$H$2:$H$3" sheetId="11"/>
      <definedName name="总人口2003年" refersTo="='\\var\mobile\Containers\Data\Application\837B128D-E2B4-49CB-8E9E-54CDDE28BF37\Documents\M:\02政府间转移支付\01一般性转移支付\2004年\2004年一般性转移支付测算\基础数据\[2003年云南省分县总人口.xls]总人口'!$E$4:$E$184" sheetId="11"/>
      <definedName name="철구사업본부" refersTo="='#REF!'!#REF!" sheetId="11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2026目录"/>
      <sheetName val="2026年度一般公共预算收入预算表 (区体制)"/>
      <sheetName val="2026年度一般公共预算支出预算表"/>
      <sheetName val="2026年度本级一般公共预算支出预算表"/>
      <sheetName val="2025年度本级一般公共预算支出经济分类情况表"/>
      <sheetName val="2026年度本级政府性基金收入预算表"/>
      <sheetName val="2026年度本级政府性基金支出预算表"/>
      <sheetName val="2026年度本级国有资本经营收入预算表 "/>
      <sheetName val="2026年度本级国有资本经营支出预算表 "/>
      <sheetName val="2026年度本级社会保险基金预算收入表 "/>
      <sheetName val="2026年度本级社会保险基金预算支出表 "/>
      <sheetName val="2026年度本级“三保”支出预算汇总表 (12.23新)"/>
      <sheetName val="2026年度一般公共预算对下税收返还和转移支付预算表（分项目）"/>
      <sheetName val="2026年度本级一般公共预算“三公”经费支出预算表"/>
      <sheetName val="2026年度一般公共预算对下税收返还和转移支付预算表（分地区）"/>
      <sheetName val="2025年度地方政府债务限额及余额情况表"/>
      <sheetName val="2025年度地方政府一般债务限额及余额情况表"/>
      <sheetName val="2025年度地方政府专项债务限额及余额情况表"/>
      <sheetName val="2025年度地方政府债券发行及还本付息情况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D011H403"/>
      <sheetName val="D012H403"/>
      <sheetName val="D020H403"/>
      <sheetName val="D030H403"/>
      <sheetName val="D041H403"/>
      <sheetName val="D042H403"/>
      <sheetName val="D051H403"/>
      <sheetName val="D052H403"/>
      <sheetName val="D060H403"/>
      <sheetName val="D070H403"/>
      <sheetName val="D080H403"/>
      <sheetName val="D090H403"/>
      <sheetName val="D092H403"/>
      <sheetName val="D100H403"/>
      <sheetName val="D110H403"/>
      <sheetName val="D120H403"/>
      <sheetName val="D130H403"/>
      <sheetName val="d140h403"/>
      <sheetName val="D150H403"/>
      <sheetName val="D160H403"/>
      <sheetName val="D170H403"/>
      <sheetName val="D180H403"/>
      <sheetName val="D190H403"/>
      <sheetName val="D200H4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总人口"/>
      <sheetName val="基础编码"/>
      <sheetName val="省本级收入预计"/>
      <sheetName val="表二"/>
      <sheetName val="表五"/>
      <sheetName val="2012.2.2 (整合)"/>
      <sheetName val="2012.2.2"/>
      <sheetName val="全市结转"/>
      <sheetName val="提前告知数"/>
      <sheetName val="Define"/>
      <sheetName val="行政编制"/>
      <sheetName val="公检法司编制"/>
      <sheetName val="行政和公检法司人数"/>
      <sheetName val="事业发展"/>
      <sheetName val="GDP"/>
      <sheetName val="C01-1"/>
      <sheetName val="POWER ASSUMPTIONS"/>
      <sheetName val="农业人口"/>
      <sheetName val="XL4Poppy"/>
      <sheetName val=""/>
      <sheetName val="农业用地"/>
      <sheetName val="本年收入合计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"/>
      <sheetName val="KKKKKKKK"/>
      <sheetName val="G.1R-Shou COP Gf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"/>
      <sheetName val="_x005"/>
      <sheetName val="_x005f_x005f_x005f_x0000__x005f"/>
      <sheetName val="2002年一般预算收入"/>
      <sheetName val="财政供养人员增幅"/>
      <sheetName val="工商税收"/>
      <sheetName val="区划对应表"/>
      <sheetName val="四月份月报"/>
      <sheetName val="2009"/>
      <sheetName val="中央"/>
      <sheetName val="类型"/>
      <sheetName val="L24"/>
      <sheetName val="行政区划"/>
      <sheetName val="村级支出"/>
      <sheetName val="工作簿1"/>
      <sheetName val="中小学生"/>
      <sheetName val="人员支出"/>
      <sheetName val="D011H403"/>
      <sheetName val="Main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行政区划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"/>
      <sheetName val="18原材料"/>
      <sheetName val="23产成品"/>
      <sheetName val="24在产品"/>
      <sheetName val="36其他长投"/>
      <sheetName val="59预收款"/>
      <sheetName val="67预提费"/>
      <sheetName val="71长期借款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3:F39"/>
  <sheetViews>
    <sheetView topLeftCell="B7" workbookViewId="0">
      <selection activeCell="N29" sqref="N29"/>
    </sheetView>
  </sheetViews>
  <sheetFormatPr defaultColWidth="9.08333333333333" defaultRowHeight="14.25" outlineLevelCol="5"/>
  <cols>
    <col min="1" max="1" width="7.08333333333333" style="353" hidden="1" customWidth="1"/>
    <col min="2" max="2" width="11.3333333333333" style="353" customWidth="1"/>
    <col min="3" max="3" width="65.25" style="353" customWidth="1"/>
    <col min="4" max="4" width="14.8333333333333" style="353" customWidth="1"/>
    <col min="5" max="32" width="9" style="353"/>
    <col min="33" max="256" width="9.08333333333333" style="353"/>
    <col min="257" max="16384" width="9.08333333333333" style="354"/>
  </cols>
  <sheetData>
    <row r="3" ht="34.5" customHeight="1" spans="2:3">
      <c r="B3" s="355" t="s">
        <v>0</v>
      </c>
      <c r="C3" s="356"/>
    </row>
    <row r="4" ht="24.75" customHeight="1" spans="2:3">
      <c r="B4" s="357"/>
      <c r="C4" s="358"/>
    </row>
    <row r="5" ht="36.75" customHeight="1" spans="2:3">
      <c r="B5" s="359" t="s">
        <v>1</v>
      </c>
      <c r="C5" s="360"/>
    </row>
    <row r="6" ht="30" customHeight="1" spans="2:3">
      <c r="B6" s="361" t="s">
        <v>2</v>
      </c>
      <c r="C6" s="362"/>
    </row>
    <row r="7" ht="30" customHeight="1" spans="2:3">
      <c r="B7" s="361"/>
      <c r="C7" s="362"/>
    </row>
    <row r="8" ht="26" customHeight="1" spans="2:3">
      <c r="B8" s="363"/>
      <c r="C8" s="364" t="s">
        <v>3</v>
      </c>
    </row>
    <row r="9" ht="26" customHeight="1" spans="2:3">
      <c r="B9" s="363"/>
      <c r="C9" s="364" t="s">
        <v>4</v>
      </c>
    </row>
    <row r="10" ht="26" customHeight="1" spans="2:3">
      <c r="B10" s="363"/>
      <c r="C10" s="364" t="s">
        <v>5</v>
      </c>
    </row>
    <row r="11" ht="26" customHeight="1" spans="2:6">
      <c r="B11" s="363"/>
      <c r="C11" s="364" t="s">
        <v>6</v>
      </c>
      <c r="D11" s="365"/>
      <c r="E11" s="365"/>
      <c r="F11" s="365"/>
    </row>
    <row r="12" ht="26" customHeight="1" spans="2:6">
      <c r="B12" s="363"/>
      <c r="C12" s="364" t="s">
        <v>7</v>
      </c>
      <c r="D12" s="365"/>
      <c r="E12" s="365"/>
      <c r="F12" s="365"/>
    </row>
    <row r="13" ht="26" customHeight="1" spans="2:6">
      <c r="B13" s="363"/>
      <c r="C13" s="364" t="s">
        <v>8</v>
      </c>
      <c r="D13" s="365"/>
      <c r="E13" s="365"/>
      <c r="F13" s="365"/>
    </row>
    <row r="14" ht="26" customHeight="1" spans="2:6">
      <c r="B14" s="363"/>
      <c r="C14" s="364" t="s">
        <v>9</v>
      </c>
      <c r="D14" s="365"/>
      <c r="E14" s="365"/>
      <c r="F14" s="365"/>
    </row>
    <row r="15" ht="26" customHeight="1" spans="2:6">
      <c r="B15" s="363"/>
      <c r="C15" s="364" t="s">
        <v>10</v>
      </c>
      <c r="D15" s="365"/>
      <c r="E15" s="365"/>
      <c r="F15" s="365"/>
    </row>
    <row r="16" ht="26" customHeight="1" spans="2:6">
      <c r="B16" s="363"/>
      <c r="C16" s="364" t="s">
        <v>11</v>
      </c>
      <c r="D16" s="365"/>
      <c r="E16" s="365"/>
      <c r="F16" s="365"/>
    </row>
    <row r="17" ht="26" customHeight="1" spans="2:6">
      <c r="B17" s="363"/>
      <c r="C17" s="364" t="s">
        <v>12</v>
      </c>
      <c r="D17" s="365"/>
      <c r="E17" s="365"/>
      <c r="F17" s="365"/>
    </row>
    <row r="18" ht="26" customHeight="1" spans="2:6">
      <c r="B18" s="363"/>
      <c r="C18" s="364" t="s">
        <v>13</v>
      </c>
      <c r="D18" s="365"/>
      <c r="E18" s="365"/>
      <c r="F18" s="365"/>
    </row>
    <row r="19" ht="26" customHeight="1" spans="3:6">
      <c r="C19" s="364" t="s">
        <v>14</v>
      </c>
      <c r="D19" s="365"/>
      <c r="E19" s="365"/>
      <c r="F19" s="365"/>
    </row>
    <row r="20" ht="26" customHeight="1" spans="3:6">
      <c r="C20" s="364" t="s">
        <v>15</v>
      </c>
      <c r="D20" s="365"/>
      <c r="E20" s="365"/>
      <c r="F20" s="365"/>
    </row>
    <row r="21" ht="26" customHeight="1" spans="1:6">
      <c r="A21" s="366"/>
      <c r="B21" s="366"/>
      <c r="C21" s="364" t="s">
        <v>16</v>
      </c>
      <c r="D21" s="365"/>
      <c r="E21" s="365"/>
      <c r="F21" s="365"/>
    </row>
    <row r="22" ht="26" customHeight="1" spans="1:6">
      <c r="A22" s="366"/>
      <c r="B22" s="366"/>
      <c r="C22" s="364" t="s">
        <v>17</v>
      </c>
      <c r="D22" s="365"/>
      <c r="E22" s="365"/>
      <c r="F22" s="365"/>
    </row>
    <row r="23" ht="26" customHeight="1" spans="1:6">
      <c r="A23" s="366"/>
      <c r="B23" s="366"/>
      <c r="C23" s="364" t="s">
        <v>18</v>
      </c>
      <c r="D23" s="365"/>
      <c r="E23" s="365"/>
      <c r="F23" s="365"/>
    </row>
    <row r="24" ht="26" customHeight="1" spans="1:6">
      <c r="A24" s="366"/>
      <c r="B24" s="366"/>
      <c r="C24" s="364" t="s">
        <v>19</v>
      </c>
      <c r="D24" s="365"/>
      <c r="E24" s="365"/>
      <c r="F24" s="365"/>
    </row>
    <row r="25" ht="26" customHeight="1" spans="1:6">
      <c r="A25" s="366"/>
      <c r="B25" s="366"/>
      <c r="C25" s="364" t="s">
        <v>20</v>
      </c>
      <c r="D25" s="365"/>
      <c r="E25" s="365"/>
      <c r="F25" s="365"/>
    </row>
    <row r="26" ht="26" customHeight="1" spans="1:6">
      <c r="A26" s="366"/>
      <c r="B26" s="366"/>
      <c r="C26" s="364" t="s">
        <v>21</v>
      </c>
      <c r="D26" s="365"/>
      <c r="E26" s="365"/>
      <c r="F26" s="365"/>
    </row>
    <row r="27" ht="26" customHeight="1" spans="1:6">
      <c r="A27" s="367" t="s">
        <v>22</v>
      </c>
      <c r="B27" s="367"/>
      <c r="C27" s="364"/>
      <c r="D27" s="365"/>
      <c r="E27" s="365"/>
      <c r="F27" s="365"/>
    </row>
    <row r="28" ht="33" customHeight="1" spans="1:6">
      <c r="A28" s="367"/>
      <c r="B28" s="367"/>
      <c r="C28" s="364"/>
      <c r="D28" s="365"/>
      <c r="E28" s="365"/>
      <c r="F28" s="365"/>
    </row>
    <row r="29" ht="33" customHeight="1" spans="1:6">
      <c r="A29" s="367"/>
      <c r="B29" s="368" t="s">
        <v>23</v>
      </c>
      <c r="C29" s="368"/>
      <c r="D29" s="365"/>
      <c r="E29" s="365"/>
      <c r="F29" s="365"/>
    </row>
    <row r="30" ht="33" customHeight="1" spans="1:6">
      <c r="A30" s="367"/>
      <c r="B30" s="369" t="s">
        <v>24</v>
      </c>
      <c r="C30" s="369"/>
      <c r="D30" s="365"/>
      <c r="E30" s="365"/>
      <c r="F30" s="365"/>
    </row>
    <row r="31" ht="45.75" customHeight="1" spans="1:3">
      <c r="A31" s="370" t="s">
        <v>25</v>
      </c>
      <c r="B31" s="370"/>
      <c r="C31" s="363"/>
    </row>
    <row r="32" ht="45" customHeight="1" spans="1:3">
      <c r="A32" s="370" t="s">
        <v>26</v>
      </c>
      <c r="B32" s="370"/>
      <c r="C32" s="363"/>
    </row>
    <row r="33" ht="15.75" spans="3:3">
      <c r="C33" s="363"/>
    </row>
    <row r="34" ht="15.75" spans="3:3">
      <c r="C34" s="363"/>
    </row>
    <row r="35" ht="15.75" spans="3:3">
      <c r="C35" s="363"/>
    </row>
    <row r="36" ht="15.75" spans="3:3">
      <c r="C36" s="363"/>
    </row>
    <row r="37" ht="15.75" spans="3:3">
      <c r="C37" s="363"/>
    </row>
    <row r="38" ht="15.75" spans="3:3">
      <c r="C38" s="363"/>
    </row>
    <row r="39" ht="15.75" spans="3:3">
      <c r="C39" s="363"/>
    </row>
  </sheetData>
  <mergeCells count="4">
    <mergeCell ref="B5:C5"/>
    <mergeCell ref="B6:C6"/>
    <mergeCell ref="B29:C29"/>
    <mergeCell ref="B30:C30"/>
  </mergeCells>
  <printOptions horizontalCentered="1"/>
  <pageMargins left="0.707638888888889" right="0.707638888888889" top="0.747916666666667" bottom="0.747916666666667" header="0.313888888888889" footer="0.688888888888889"/>
  <pageSetup paperSize="9" scale="88" firstPageNumber="17" orientation="portrait" useFirstPageNumber="1" horizontalDpi="600"/>
  <headerFooter>
    <oddFooter>&amp;C&amp;"Times New Roman"&amp;10- &amp;P -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5"/>
  <sheetViews>
    <sheetView view="pageBreakPreview" zoomScaleNormal="100" zoomScaleSheetLayoutView="100" workbookViewId="0">
      <selection activeCell="C8" sqref="C8"/>
    </sheetView>
  </sheetViews>
  <sheetFormatPr defaultColWidth="9.08333333333333" defaultRowHeight="14.25" outlineLevelCol="5"/>
  <cols>
    <col min="1" max="1" width="33.5833333333333" style="176" customWidth="1"/>
    <col min="2" max="2" width="14.9333333333333" style="177" customWidth="1"/>
    <col min="3" max="3" width="15.5833333333333" style="178" customWidth="1"/>
    <col min="4" max="4" width="16.75" style="177" customWidth="1"/>
    <col min="5" max="32" width="9" style="177"/>
    <col min="33" max="16384" width="9.08333333333333" style="177"/>
  </cols>
  <sheetData>
    <row r="1" ht="15" customHeight="1" spans="1:1">
      <c r="A1" s="179" t="s">
        <v>645</v>
      </c>
    </row>
    <row r="2" ht="20" customHeight="1" spans="1:4">
      <c r="A2" s="180" t="s">
        <v>646</v>
      </c>
      <c r="B2" s="181"/>
      <c r="C2" s="182"/>
      <c r="D2" s="181"/>
    </row>
    <row r="3" ht="15" customHeight="1" spans="1:4">
      <c r="A3" s="183"/>
      <c r="B3" s="184"/>
      <c r="C3" s="185"/>
      <c r="D3" s="186" t="s">
        <v>585</v>
      </c>
    </row>
    <row r="4" s="175" customFormat="1" ht="42" customHeight="1" spans="1:4">
      <c r="A4" s="187" t="s">
        <v>647</v>
      </c>
      <c r="B4" s="188" t="s">
        <v>31</v>
      </c>
      <c r="C4" s="44" t="s">
        <v>648</v>
      </c>
      <c r="D4" s="107" t="s">
        <v>649</v>
      </c>
    </row>
    <row r="5" ht="28" customHeight="1" spans="1:4">
      <c r="A5" s="189" t="s">
        <v>650</v>
      </c>
      <c r="B5" s="190">
        <f>SUM(B6:B19)</f>
        <v>504568</v>
      </c>
      <c r="C5" s="190">
        <f>SUM(C6:C19)</f>
        <v>300000</v>
      </c>
      <c r="D5" s="191">
        <f>B5/C5*100</f>
        <v>168.189333333333</v>
      </c>
    </row>
    <row r="6" ht="28" customHeight="1" spans="1:4">
      <c r="A6" s="192" t="s">
        <v>651</v>
      </c>
      <c r="B6" s="193"/>
      <c r="C6" s="194"/>
      <c r="D6" s="195"/>
    </row>
    <row r="7" ht="28" customHeight="1" spans="1:4">
      <c r="A7" s="192" t="s">
        <v>652</v>
      </c>
      <c r="B7" s="193"/>
      <c r="C7" s="194"/>
      <c r="D7" s="195"/>
    </row>
    <row r="8" ht="28" customHeight="1" spans="1:6">
      <c r="A8" s="192" t="s">
        <v>653</v>
      </c>
      <c r="B8" s="193"/>
      <c r="C8" s="194"/>
      <c r="D8" s="195"/>
      <c r="F8" s="196"/>
    </row>
    <row r="9" ht="28" customHeight="1" spans="1:4">
      <c r="A9" s="192" t="s">
        <v>654</v>
      </c>
      <c r="B9" s="193"/>
      <c r="C9" s="194"/>
      <c r="D9" s="195"/>
    </row>
    <row r="10" ht="28" customHeight="1" spans="1:4">
      <c r="A10" s="192" t="s">
        <v>655</v>
      </c>
      <c r="B10" s="193">
        <v>480000</v>
      </c>
      <c r="C10" s="194">
        <v>286000</v>
      </c>
      <c r="D10" s="195">
        <f t="shared" ref="D10:D13" si="0">B10/C10*100</f>
        <v>167.832167832168</v>
      </c>
    </row>
    <row r="11" ht="28" customHeight="1" spans="1:4">
      <c r="A11" s="192" t="s">
        <v>656</v>
      </c>
      <c r="B11" s="193"/>
      <c r="C11" s="194"/>
      <c r="D11" s="195"/>
    </row>
    <row r="12" ht="28" customHeight="1" spans="1:4">
      <c r="A12" s="192" t="s">
        <v>657</v>
      </c>
      <c r="B12" s="193">
        <v>2000</v>
      </c>
      <c r="C12" s="194">
        <v>2000</v>
      </c>
      <c r="D12" s="195">
        <f t="shared" si="0"/>
        <v>100</v>
      </c>
    </row>
    <row r="13" ht="28" customHeight="1" spans="1:4">
      <c r="A13" s="192" t="s">
        <v>658</v>
      </c>
      <c r="B13" s="193">
        <v>10000</v>
      </c>
      <c r="C13" s="194">
        <v>5000</v>
      </c>
      <c r="D13" s="195">
        <f t="shared" si="0"/>
        <v>200</v>
      </c>
    </row>
    <row r="14" ht="28" customHeight="1" spans="1:4">
      <c r="A14" s="192" t="s">
        <v>659</v>
      </c>
      <c r="B14" s="193"/>
      <c r="C14" s="194"/>
      <c r="D14" s="195"/>
    </row>
    <row r="15" ht="28" customHeight="1" spans="1:4">
      <c r="A15" s="192" t="s">
        <v>660</v>
      </c>
      <c r="B15" s="193"/>
      <c r="C15" s="194"/>
      <c r="D15" s="195"/>
    </row>
    <row r="16" ht="28" customHeight="1" spans="1:4">
      <c r="A16" s="197" t="s">
        <v>661</v>
      </c>
      <c r="B16" s="193">
        <v>5000</v>
      </c>
      <c r="C16" s="194">
        <v>7000</v>
      </c>
      <c r="D16" s="195">
        <f>B16/C16*100</f>
        <v>71.4285714285714</v>
      </c>
    </row>
    <row r="17" ht="28" customHeight="1" spans="1:4">
      <c r="A17" s="192" t="s">
        <v>662</v>
      </c>
      <c r="B17" s="198"/>
      <c r="C17" s="199"/>
      <c r="D17" s="195"/>
    </row>
    <row r="18" ht="28" customHeight="1" spans="1:4">
      <c r="A18" s="200" t="s">
        <v>663</v>
      </c>
      <c r="B18" s="193"/>
      <c r="C18" s="194"/>
      <c r="D18" s="195"/>
    </row>
    <row r="19" ht="28" customHeight="1" spans="1:4">
      <c r="A19" s="200" t="s">
        <v>664</v>
      </c>
      <c r="B19" s="193">
        <v>7568</v>
      </c>
      <c r="C19" s="194"/>
      <c r="D19" s="195"/>
    </row>
    <row r="20" ht="28" customHeight="1" spans="1:4">
      <c r="A20" s="189" t="s">
        <v>665</v>
      </c>
      <c r="B20" s="201">
        <f>SUM(B21:B24)</f>
        <v>33157</v>
      </c>
      <c r="C20" s="201">
        <f>SUM(C21:C24)</f>
        <v>936032</v>
      </c>
      <c r="D20" s="191"/>
    </row>
    <row r="21" ht="28" customHeight="1" spans="1:4">
      <c r="A21" s="192" t="s">
        <v>666</v>
      </c>
      <c r="B21" s="193">
        <v>25157</v>
      </c>
      <c r="C21" s="194">
        <v>7</v>
      </c>
      <c r="D21" s="191"/>
    </row>
    <row r="22" ht="28" customHeight="1" spans="1:4">
      <c r="A22" s="192" t="s">
        <v>667</v>
      </c>
      <c r="B22" s="193">
        <v>8000</v>
      </c>
      <c r="C22" s="194">
        <v>5474</v>
      </c>
      <c r="D22" s="191"/>
    </row>
    <row r="23" ht="28" customHeight="1" spans="1:4">
      <c r="A23" s="192" t="s">
        <v>668</v>
      </c>
      <c r="B23" s="193"/>
      <c r="C23" s="194">
        <v>886025</v>
      </c>
      <c r="D23" s="191"/>
    </row>
    <row r="24" ht="28" customHeight="1" spans="1:4">
      <c r="A24" s="192" t="s">
        <v>669</v>
      </c>
      <c r="B24" s="193"/>
      <c r="C24" s="194">
        <v>44526</v>
      </c>
      <c r="D24" s="191"/>
    </row>
    <row r="25" ht="28" customHeight="1" spans="1:4">
      <c r="A25" s="187" t="s">
        <v>670</v>
      </c>
      <c r="B25" s="202">
        <f>B20+B5</f>
        <v>537725</v>
      </c>
      <c r="C25" s="203">
        <f>SUM(C6:C20)</f>
        <v>1236032</v>
      </c>
      <c r="D25" s="191">
        <f>B25/C25*100</f>
        <v>43.5041325790918</v>
      </c>
    </row>
  </sheetData>
  <mergeCells count="1">
    <mergeCell ref="A2:D2"/>
  </mergeCells>
  <printOptions horizontalCentered="1"/>
  <pageMargins left="0.707638888888889" right="0.707638888888889" top="0.984027777777778" bottom="0.984027777777778" header="0.313888888888889" footer="0.649305555555556"/>
  <pageSetup paperSize="9" firstPageNumber="41" orientation="portrait" useFirstPageNumber="1" horizontalDpi="600"/>
  <headerFooter>
    <oddFooter>&amp;C&amp;"Times New Roman"&amp;10-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52"/>
  <sheetViews>
    <sheetView view="pageBreakPreview" zoomScaleNormal="100" zoomScaleSheetLayoutView="100" workbookViewId="0">
      <selection activeCell="D6" sqref="D6"/>
    </sheetView>
  </sheetViews>
  <sheetFormatPr defaultColWidth="9.08333333333333" defaultRowHeight="27" customHeight="1" outlineLevelCol="3"/>
  <cols>
    <col min="1" max="1" width="46.6416666666667" style="119" customWidth="1"/>
    <col min="2" max="2" width="8.76666666666667" style="147" customWidth="1"/>
    <col min="3" max="3" width="11.2083333333333" style="100" customWidth="1"/>
    <col min="4" max="4" width="15.875" style="100" customWidth="1"/>
    <col min="5" max="5" width="10.375" style="100"/>
    <col min="6" max="27" width="9" style="100"/>
    <col min="28" max="16384" width="9.08333333333333" style="100"/>
  </cols>
  <sheetData>
    <row r="1" s="100" customFormat="1" ht="22" customHeight="1" spans="1:2">
      <c r="A1" s="148" t="s">
        <v>671</v>
      </c>
      <c r="B1" s="147"/>
    </row>
    <row r="2" ht="24" customHeight="1" spans="1:4">
      <c r="A2" s="80" t="s">
        <v>672</v>
      </c>
      <c r="B2" s="149"/>
      <c r="C2" s="150"/>
      <c r="D2" s="150"/>
    </row>
    <row r="3" ht="16" customHeight="1" spans="1:4">
      <c r="A3" s="151"/>
      <c r="B3" s="152"/>
      <c r="C3" s="104"/>
      <c r="D3" s="153" t="s">
        <v>29</v>
      </c>
    </row>
    <row r="4" s="145" customFormat="1" ht="40" customHeight="1" spans="1:4">
      <c r="A4" s="154" t="s">
        <v>647</v>
      </c>
      <c r="B4" s="155" t="s">
        <v>673</v>
      </c>
      <c r="C4" s="156" t="s">
        <v>84</v>
      </c>
      <c r="D4" s="156" t="s">
        <v>85</v>
      </c>
    </row>
    <row r="5" s="145" customFormat="1" ht="25" customHeight="1" spans="1:4">
      <c r="A5" s="157" t="s">
        <v>233</v>
      </c>
      <c r="B5" s="158"/>
      <c r="C5" s="159"/>
      <c r="D5" s="160"/>
    </row>
    <row r="6" s="145" customFormat="1" ht="25" customHeight="1" spans="1:4">
      <c r="A6" s="161" t="s">
        <v>674</v>
      </c>
      <c r="B6" s="162"/>
      <c r="C6" s="163"/>
      <c r="D6" s="164"/>
    </row>
    <row r="7" s="145" customFormat="1" ht="25" customHeight="1" spans="1:4">
      <c r="A7" s="161" t="s">
        <v>675</v>
      </c>
      <c r="B7" s="162"/>
      <c r="C7" s="163"/>
      <c r="D7" s="164"/>
    </row>
    <row r="8" s="146" customFormat="1" ht="26" customHeight="1" spans="1:4">
      <c r="A8" s="157" t="s">
        <v>376</v>
      </c>
      <c r="B8" s="158">
        <f>B9+B25+B29+B30+B36</f>
        <v>371081</v>
      </c>
      <c r="C8" s="159">
        <f>C9+C25+C29+C30+C36</f>
        <v>258609</v>
      </c>
      <c r="D8" s="160">
        <f t="shared" ref="D8:D13" si="0">B8/C8*100</f>
        <v>143.491139132822</v>
      </c>
    </row>
    <row r="9" s="146" customFormat="1" ht="29" customHeight="1" spans="1:4">
      <c r="A9" s="161" t="s">
        <v>676</v>
      </c>
      <c r="B9" s="162">
        <f>SUM(B10:B24)</f>
        <v>356081</v>
      </c>
      <c r="C9" s="163">
        <f>SUM(C10:C24)</f>
        <v>243609</v>
      </c>
      <c r="D9" s="165">
        <f t="shared" si="0"/>
        <v>146.169066003309</v>
      </c>
    </row>
    <row r="10" ht="25" customHeight="1" spans="1:4">
      <c r="A10" s="166" t="s">
        <v>677</v>
      </c>
      <c r="B10" s="162"/>
      <c r="C10" s="163"/>
      <c r="D10" s="164"/>
    </row>
    <row r="11" ht="25" customHeight="1" spans="1:4">
      <c r="A11" s="166" t="s">
        <v>678</v>
      </c>
      <c r="B11" s="162">
        <v>129000</v>
      </c>
      <c r="C11" s="163">
        <f>103878-1000</f>
        <v>102878</v>
      </c>
      <c r="D11" s="164">
        <f t="shared" ref="D11:D13" si="1">B11/C11*100</f>
        <v>125.391240109644</v>
      </c>
    </row>
    <row r="12" ht="25" customHeight="1" spans="1:4">
      <c r="A12" s="166" t="s">
        <v>679</v>
      </c>
      <c r="B12" s="167">
        <f>151296-3000</f>
        <v>148296</v>
      </c>
      <c r="C12" s="163">
        <f>111818-28680+1000</f>
        <v>84138</v>
      </c>
      <c r="D12" s="164">
        <f t="shared" si="1"/>
        <v>176.253298153034</v>
      </c>
    </row>
    <row r="13" ht="25" customHeight="1" spans="1:4">
      <c r="A13" s="166" t="s">
        <v>680</v>
      </c>
      <c r="B13" s="162">
        <v>8091</v>
      </c>
      <c r="C13" s="163">
        <v>22181</v>
      </c>
      <c r="D13" s="164">
        <f t="shared" si="1"/>
        <v>36.4771651413372</v>
      </c>
    </row>
    <row r="14" ht="25" customHeight="1" spans="1:4">
      <c r="A14" s="166" t="s">
        <v>681</v>
      </c>
      <c r="B14" s="162">
        <v>3000</v>
      </c>
      <c r="C14" s="163"/>
      <c r="D14" s="164"/>
    </row>
    <row r="15" ht="25" customHeight="1" spans="1:4">
      <c r="A15" s="166" t="s">
        <v>682</v>
      </c>
      <c r="B15" s="162"/>
      <c r="C15" s="163"/>
      <c r="D15" s="164"/>
    </row>
    <row r="16" ht="25" customHeight="1" spans="1:4">
      <c r="A16" s="166" t="s">
        <v>683</v>
      </c>
      <c r="B16" s="162"/>
      <c r="C16" s="163"/>
      <c r="D16" s="164"/>
    </row>
    <row r="17" ht="25" customHeight="1" spans="1:4">
      <c r="A17" s="166" t="s">
        <v>684</v>
      </c>
      <c r="B17" s="162"/>
      <c r="C17" s="163"/>
      <c r="D17" s="164"/>
    </row>
    <row r="18" ht="25" customHeight="1" spans="1:4">
      <c r="A18" s="166" t="s">
        <v>685</v>
      </c>
      <c r="B18" s="162"/>
      <c r="C18" s="163"/>
      <c r="D18" s="164"/>
    </row>
    <row r="19" ht="25" customHeight="1" spans="1:4">
      <c r="A19" s="166" t="s">
        <v>686</v>
      </c>
      <c r="B19" s="162"/>
      <c r="C19" s="163"/>
      <c r="D19" s="164"/>
    </row>
    <row r="20" ht="25" customHeight="1" spans="1:4">
      <c r="A20" s="166" t="s">
        <v>687</v>
      </c>
      <c r="B20" s="162"/>
      <c r="C20" s="163"/>
      <c r="D20" s="164"/>
    </row>
    <row r="21" ht="25" customHeight="1" spans="1:4">
      <c r="A21" s="166" t="s">
        <v>688</v>
      </c>
      <c r="B21" s="162">
        <v>3300</v>
      </c>
      <c r="C21" s="163">
        <f>3955+680</f>
        <v>4635</v>
      </c>
      <c r="D21" s="165">
        <f t="shared" ref="D21:D23" si="2">B21/C21*100</f>
        <v>71.1974110032362</v>
      </c>
    </row>
    <row r="22" ht="25" customHeight="1" spans="1:4">
      <c r="A22" s="166" t="s">
        <v>689</v>
      </c>
      <c r="B22" s="162">
        <v>28939</v>
      </c>
      <c r="C22" s="163">
        <v>15000</v>
      </c>
      <c r="D22" s="165">
        <f t="shared" si="2"/>
        <v>192.926666666667</v>
      </c>
    </row>
    <row r="23" ht="25" customHeight="1" spans="1:4">
      <c r="A23" s="166" t="s">
        <v>690</v>
      </c>
      <c r="B23" s="162">
        <v>2496</v>
      </c>
      <c r="C23" s="163">
        <f>1777+13000</f>
        <v>14777</v>
      </c>
      <c r="D23" s="165">
        <f t="shared" si="2"/>
        <v>16.8911145699398</v>
      </c>
    </row>
    <row r="24" ht="25" customHeight="1" spans="1:4">
      <c r="A24" s="166" t="s">
        <v>691</v>
      </c>
      <c r="B24" s="162">
        <f>34959-2000</f>
        <v>32959</v>
      </c>
      <c r="C24" s="163"/>
      <c r="D24" s="164"/>
    </row>
    <row r="25" s="146" customFormat="1" ht="25" customHeight="1" spans="1:4">
      <c r="A25" s="166" t="s">
        <v>692</v>
      </c>
      <c r="B25" s="162"/>
      <c r="C25" s="163"/>
      <c r="D25" s="165"/>
    </row>
    <row r="26" ht="25" customHeight="1" spans="1:4">
      <c r="A26" s="166" t="s">
        <v>677</v>
      </c>
      <c r="B26" s="162"/>
      <c r="C26" s="163"/>
      <c r="D26" s="164"/>
    </row>
    <row r="27" ht="25" customHeight="1" spans="1:4">
      <c r="A27" s="166" t="s">
        <v>678</v>
      </c>
      <c r="B27" s="162"/>
      <c r="C27" s="163"/>
      <c r="D27" s="164"/>
    </row>
    <row r="28" ht="25" customHeight="1" spans="1:4">
      <c r="A28" s="166" t="s">
        <v>693</v>
      </c>
      <c r="B28" s="162"/>
      <c r="C28" s="163"/>
      <c r="D28" s="165"/>
    </row>
    <row r="29" s="146" customFormat="1" ht="25" customHeight="1" spans="1:4">
      <c r="A29" s="166" t="s">
        <v>694</v>
      </c>
      <c r="B29" s="162"/>
      <c r="C29" s="163"/>
      <c r="D29" s="164"/>
    </row>
    <row r="30" s="146" customFormat="1" ht="25" customHeight="1" spans="1:4">
      <c r="A30" s="166" t="s">
        <v>695</v>
      </c>
      <c r="B30" s="168">
        <f>SUM(B31:B35)</f>
        <v>10000</v>
      </c>
      <c r="C30" s="169">
        <f>SUM(C31:C35)</f>
        <v>10000</v>
      </c>
      <c r="D30" s="164">
        <f>B30/C30*100</f>
        <v>100</v>
      </c>
    </row>
    <row r="31" ht="25" customHeight="1" spans="1:4">
      <c r="A31" s="166" t="s">
        <v>696</v>
      </c>
      <c r="B31" s="162">
        <v>10000</v>
      </c>
      <c r="C31" s="163">
        <v>10000</v>
      </c>
      <c r="D31" s="165">
        <f>B31/C31*100</f>
        <v>100</v>
      </c>
    </row>
    <row r="32" ht="25" customHeight="1" spans="1:4">
      <c r="A32" s="166" t="s">
        <v>697</v>
      </c>
      <c r="B32" s="162"/>
      <c r="C32" s="163"/>
      <c r="D32" s="164"/>
    </row>
    <row r="33" ht="25" customHeight="1" spans="1:4">
      <c r="A33" s="166" t="s">
        <v>698</v>
      </c>
      <c r="B33" s="162"/>
      <c r="C33" s="163"/>
      <c r="D33" s="164"/>
    </row>
    <row r="34" ht="25" customHeight="1" spans="1:4">
      <c r="A34" s="166" t="s">
        <v>699</v>
      </c>
      <c r="B34" s="162"/>
      <c r="C34" s="163"/>
      <c r="D34" s="164"/>
    </row>
    <row r="35" ht="25" customHeight="1" spans="1:4">
      <c r="A35" s="166" t="s">
        <v>700</v>
      </c>
      <c r="B35" s="162"/>
      <c r="C35" s="163"/>
      <c r="D35" s="164"/>
    </row>
    <row r="36" s="146" customFormat="1" ht="25" customHeight="1" spans="1:4">
      <c r="A36" s="161" t="s">
        <v>701</v>
      </c>
      <c r="B36" s="162">
        <f>B37+B38+B39</f>
        <v>5000</v>
      </c>
      <c r="C36" s="163">
        <f>C37+C38+C39</f>
        <v>5000</v>
      </c>
      <c r="D36" s="165">
        <f t="shared" ref="D36:D40" si="3">B36/C36*100</f>
        <v>100</v>
      </c>
    </row>
    <row r="37" ht="25" customHeight="1" spans="1:4">
      <c r="A37" s="166" t="s">
        <v>702</v>
      </c>
      <c r="B37" s="162">
        <v>5000</v>
      </c>
      <c r="C37" s="163">
        <v>5000</v>
      </c>
      <c r="D37" s="165">
        <f t="shared" si="3"/>
        <v>100</v>
      </c>
    </row>
    <row r="38" ht="25" customHeight="1" spans="1:4">
      <c r="A38" s="166" t="s">
        <v>703</v>
      </c>
      <c r="B38" s="162"/>
      <c r="C38" s="170"/>
      <c r="D38" s="164"/>
    </row>
    <row r="39" ht="25" customHeight="1" spans="1:4">
      <c r="A39" s="166" t="s">
        <v>704</v>
      </c>
      <c r="B39" s="162"/>
      <c r="C39" s="163"/>
      <c r="D39" s="164"/>
    </row>
    <row r="40" ht="25" customHeight="1" spans="1:4">
      <c r="A40" s="171" t="s">
        <v>442</v>
      </c>
      <c r="B40" s="158">
        <f>B41+B43</f>
        <v>10157</v>
      </c>
      <c r="C40" s="159">
        <f>C41+C43</f>
        <v>2007</v>
      </c>
      <c r="D40" s="160">
        <f t="shared" si="3"/>
        <v>506.078724464375</v>
      </c>
    </row>
    <row r="41" ht="25" customHeight="1" spans="1:4">
      <c r="A41" s="166" t="s">
        <v>705</v>
      </c>
      <c r="B41" s="162"/>
      <c r="C41" s="163"/>
      <c r="D41" s="164"/>
    </row>
    <row r="42" ht="25" customHeight="1" spans="1:4">
      <c r="A42" s="166" t="s">
        <v>706</v>
      </c>
      <c r="B42" s="162"/>
      <c r="C42" s="163"/>
      <c r="D42" s="164"/>
    </row>
    <row r="43" ht="25" customHeight="1" spans="1:4">
      <c r="A43" s="166" t="s">
        <v>707</v>
      </c>
      <c r="B43" s="162">
        <f>SUM(B44:B46)</f>
        <v>10157</v>
      </c>
      <c r="C43" s="163">
        <f>SUM(C44:C46)</f>
        <v>2007</v>
      </c>
      <c r="D43" s="165">
        <f t="shared" ref="D43:D45" si="4">B43/C43*100</f>
        <v>506.078724464375</v>
      </c>
    </row>
    <row r="44" ht="25" customHeight="1" spans="1:4">
      <c r="A44" s="166" t="s">
        <v>708</v>
      </c>
      <c r="B44" s="167">
        <v>7512</v>
      </c>
      <c r="C44" s="163">
        <v>7</v>
      </c>
      <c r="D44" s="165">
        <f t="shared" si="4"/>
        <v>107314.285714286</v>
      </c>
    </row>
    <row r="45" ht="25" customHeight="1" spans="1:4">
      <c r="A45" s="166" t="s">
        <v>709</v>
      </c>
      <c r="B45" s="167">
        <f>2800-300</f>
        <v>2500</v>
      </c>
      <c r="C45" s="163">
        <v>2000</v>
      </c>
      <c r="D45" s="165">
        <f t="shared" si="4"/>
        <v>125</v>
      </c>
    </row>
    <row r="46" ht="25" customHeight="1" spans="1:4">
      <c r="A46" s="172" t="s">
        <v>710</v>
      </c>
      <c r="B46" s="167">
        <v>145</v>
      </c>
      <c r="C46" s="163"/>
      <c r="D46" s="165"/>
    </row>
    <row r="47" ht="25" customHeight="1" spans="1:4">
      <c r="A47" s="171" t="s">
        <v>497</v>
      </c>
      <c r="B47" s="173">
        <v>120506</v>
      </c>
      <c r="C47" s="159">
        <v>53700</v>
      </c>
      <c r="D47" s="160">
        <f t="shared" ref="D47:D52" si="5">B47/C47*100</f>
        <v>224.405959031657</v>
      </c>
    </row>
    <row r="48" ht="25" customHeight="1" spans="1:4">
      <c r="A48" s="171" t="s">
        <v>711</v>
      </c>
      <c r="B48" s="158">
        <f>B49+B51</f>
        <v>35981</v>
      </c>
      <c r="C48" s="159">
        <f>C49+C51</f>
        <v>102691</v>
      </c>
      <c r="D48" s="160">
        <f t="shared" si="5"/>
        <v>35.0381240809808</v>
      </c>
    </row>
    <row r="49" ht="25" customHeight="1" spans="1:4">
      <c r="A49" s="166" t="s">
        <v>712</v>
      </c>
      <c r="B49" s="162">
        <f>B50</f>
        <v>30000</v>
      </c>
      <c r="C49" s="163">
        <f>C50</f>
        <v>99224</v>
      </c>
      <c r="D49" s="165"/>
    </row>
    <row r="50" ht="25" customHeight="1" spans="1:4">
      <c r="A50" s="166" t="s">
        <v>713</v>
      </c>
      <c r="B50" s="162">
        <v>30000</v>
      </c>
      <c r="C50" s="163">
        <f>87224+12000</f>
        <v>99224</v>
      </c>
      <c r="D50" s="165"/>
    </row>
    <row r="51" ht="25" customHeight="1" spans="1:4">
      <c r="A51" s="166" t="s">
        <v>714</v>
      </c>
      <c r="B51" s="162">
        <v>5981</v>
      </c>
      <c r="C51" s="163">
        <v>3467</v>
      </c>
      <c r="D51" s="164">
        <f t="shared" si="5"/>
        <v>172.512258436689</v>
      </c>
    </row>
    <row r="52" ht="25" customHeight="1" spans="1:4">
      <c r="A52" s="174" t="s">
        <v>715</v>
      </c>
      <c r="B52" s="158">
        <f>B8+B40+B48+B47+B5</f>
        <v>537725</v>
      </c>
      <c r="C52" s="159">
        <f>C8+C40+C48+C47+C5</f>
        <v>417007</v>
      </c>
      <c r="D52" s="160">
        <f t="shared" si="5"/>
        <v>128.948674722487</v>
      </c>
    </row>
  </sheetData>
  <autoFilter ref="A4:XFD55"/>
  <mergeCells count="1">
    <mergeCell ref="A2:D2"/>
  </mergeCells>
  <printOptions horizontalCentered="1"/>
  <pageMargins left="0.707638888888889" right="0.707638888888889" top="0.984027777777778" bottom="0.984027777777778" header="0.313888888888889" footer="0.649305555555556"/>
  <pageSetup paperSize="9" scale="99" firstPageNumber="42" fitToHeight="0" orientation="portrait" useFirstPageNumber="1" horizontalDpi="600"/>
  <headerFooter>
    <oddFooter>&amp;C&amp;"Times New Roman"&amp;10- &amp;P -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7"/>
  <sheetViews>
    <sheetView workbookViewId="0">
      <selection activeCell="M22" sqref="M22"/>
    </sheetView>
  </sheetViews>
  <sheetFormatPr defaultColWidth="9" defaultRowHeight="14.25"/>
  <cols>
    <col min="1" max="1" width="21.375" customWidth="1"/>
    <col min="10" max="10" width="15.125" customWidth="1"/>
  </cols>
  <sheetData>
    <row r="1" spans="1:10">
      <c r="A1" s="132" t="s">
        <v>716</v>
      </c>
      <c r="B1" s="132"/>
      <c r="C1" s="132"/>
      <c r="D1" s="132"/>
      <c r="E1" s="132"/>
      <c r="F1" s="132"/>
      <c r="G1" s="132"/>
      <c r="H1" s="132"/>
      <c r="I1" s="132"/>
      <c r="J1" s="132"/>
    </row>
    <row r="2" ht="20.25" spans="1:10">
      <c r="A2" s="133" t="s">
        <v>717</v>
      </c>
      <c r="B2" s="133"/>
      <c r="C2" s="133"/>
      <c r="D2" s="133"/>
      <c r="E2" s="133"/>
      <c r="F2" s="133"/>
      <c r="G2" s="133"/>
      <c r="H2" s="133"/>
      <c r="I2" s="133"/>
      <c r="J2" s="133"/>
    </row>
    <row r="3" spans="1:10">
      <c r="A3" s="134"/>
      <c r="B3" s="134"/>
      <c r="C3" s="134"/>
      <c r="D3" s="134"/>
      <c r="E3" s="134"/>
      <c r="F3" s="134"/>
      <c r="G3" s="134"/>
      <c r="H3" s="134"/>
      <c r="I3" s="132"/>
      <c r="J3" s="141" t="s">
        <v>585</v>
      </c>
    </row>
    <row r="4" ht="25" customHeight="1" spans="1:10">
      <c r="A4" s="135" t="s">
        <v>521</v>
      </c>
      <c r="B4" s="136" t="s">
        <v>611</v>
      </c>
      <c r="C4" s="136" t="s">
        <v>718</v>
      </c>
      <c r="D4" s="136" t="s">
        <v>718</v>
      </c>
      <c r="E4" s="136" t="s">
        <v>718</v>
      </c>
      <c r="F4" s="136" t="s">
        <v>718</v>
      </c>
      <c r="G4" s="136" t="s">
        <v>719</v>
      </c>
      <c r="H4" s="136" t="s">
        <v>719</v>
      </c>
      <c r="I4" s="136" t="s">
        <v>719</v>
      </c>
      <c r="J4" s="142" t="s">
        <v>720</v>
      </c>
    </row>
    <row r="5" ht="25" customHeight="1" spans="1:10">
      <c r="A5" s="137" t="s">
        <v>721</v>
      </c>
      <c r="B5" s="137"/>
      <c r="C5" s="137"/>
      <c r="D5" s="137"/>
      <c r="E5" s="137"/>
      <c r="F5" s="137"/>
      <c r="G5" s="137"/>
      <c r="H5" s="137"/>
      <c r="I5" s="137"/>
      <c r="J5" s="143"/>
    </row>
    <row r="6" ht="25" customHeight="1" spans="1:10">
      <c r="A6" s="137" t="s">
        <v>722</v>
      </c>
      <c r="B6" s="137"/>
      <c r="C6" s="137"/>
      <c r="D6" s="137"/>
      <c r="E6" s="137"/>
      <c r="F6" s="137"/>
      <c r="G6" s="137"/>
      <c r="H6" s="137"/>
      <c r="I6" s="137"/>
      <c r="J6" s="143"/>
    </row>
    <row r="7" ht="25" customHeight="1" spans="1:10">
      <c r="A7" s="137" t="s">
        <v>723</v>
      </c>
      <c r="B7" s="137"/>
      <c r="C7" s="137"/>
      <c r="D7" s="137"/>
      <c r="E7" s="137"/>
      <c r="F7" s="137"/>
      <c r="G7" s="137"/>
      <c r="H7" s="137"/>
      <c r="I7" s="137"/>
      <c r="J7" s="143"/>
    </row>
    <row r="8" ht="25" customHeight="1" spans="1:10">
      <c r="A8" s="137" t="s">
        <v>724</v>
      </c>
      <c r="B8" s="137"/>
      <c r="C8" s="137"/>
      <c r="D8" s="137"/>
      <c r="E8" s="137"/>
      <c r="F8" s="137"/>
      <c r="G8" s="137"/>
      <c r="H8" s="137"/>
      <c r="I8" s="137"/>
      <c r="J8" s="143"/>
    </row>
    <row r="9" ht="25" customHeight="1" spans="1:10">
      <c r="A9" s="137" t="s">
        <v>725</v>
      </c>
      <c r="B9" s="137"/>
      <c r="C9" s="137"/>
      <c r="D9" s="137"/>
      <c r="E9" s="137"/>
      <c r="F9" s="137"/>
      <c r="G9" s="138"/>
      <c r="H9" s="137"/>
      <c r="I9" s="137"/>
      <c r="J9" s="143"/>
    </row>
    <row r="10" ht="25" customHeight="1" spans="1:10">
      <c r="A10" s="137" t="s">
        <v>726</v>
      </c>
      <c r="B10" s="137"/>
      <c r="C10" s="137"/>
      <c r="D10" s="137"/>
      <c r="E10" s="137"/>
      <c r="F10" s="137"/>
      <c r="G10" s="137"/>
      <c r="H10" s="137"/>
      <c r="I10" s="137"/>
      <c r="J10" s="143"/>
    </row>
    <row r="11" ht="25" customHeight="1" spans="1:10">
      <c r="A11" s="137" t="s">
        <v>727</v>
      </c>
      <c r="B11" s="137"/>
      <c r="C11" s="137"/>
      <c r="D11" s="137"/>
      <c r="E11" s="137"/>
      <c r="F11" s="137"/>
      <c r="G11" s="137"/>
      <c r="H11" s="137"/>
      <c r="I11" s="137"/>
      <c r="J11" s="143"/>
    </row>
    <row r="12" ht="25" customHeight="1" spans="1:10">
      <c r="A12" s="137" t="s">
        <v>728</v>
      </c>
      <c r="B12" s="137"/>
      <c r="C12" s="137"/>
      <c r="D12" s="137"/>
      <c r="E12" s="137"/>
      <c r="F12" s="137"/>
      <c r="G12" s="137"/>
      <c r="H12" s="137"/>
      <c r="I12" s="137"/>
      <c r="J12" s="143"/>
    </row>
    <row r="13" ht="25" customHeight="1" spans="1:10">
      <c r="A13" s="137" t="s">
        <v>729</v>
      </c>
      <c r="B13" s="137"/>
      <c r="C13" s="137"/>
      <c r="D13" s="137"/>
      <c r="E13" s="137"/>
      <c r="F13" s="137"/>
      <c r="G13" s="137"/>
      <c r="H13" s="137"/>
      <c r="I13" s="137"/>
      <c r="J13" s="143"/>
    </row>
    <row r="14" ht="25" customHeight="1" spans="1:10">
      <c r="A14" s="137" t="s">
        <v>730</v>
      </c>
      <c r="B14" s="137"/>
      <c r="C14" s="137"/>
      <c r="D14" s="137"/>
      <c r="E14" s="137"/>
      <c r="F14" s="137"/>
      <c r="G14" s="137"/>
      <c r="H14" s="137"/>
      <c r="I14" s="137"/>
      <c r="J14" s="143"/>
    </row>
    <row r="15" ht="25" customHeight="1" spans="1:10">
      <c r="A15" s="137" t="s">
        <v>731</v>
      </c>
      <c r="B15" s="137"/>
      <c r="C15" s="137"/>
      <c r="D15" s="137"/>
      <c r="E15" s="137"/>
      <c r="F15" s="137"/>
      <c r="G15" s="137"/>
      <c r="H15" s="137"/>
      <c r="I15" s="137"/>
      <c r="J15" s="143"/>
    </row>
    <row r="16" ht="25" customHeight="1" spans="1:10">
      <c r="A16" s="136" t="s">
        <v>611</v>
      </c>
      <c r="B16" s="139"/>
      <c r="C16" s="139"/>
      <c r="D16" s="139"/>
      <c r="E16" s="139"/>
      <c r="F16" s="139"/>
      <c r="G16" s="139"/>
      <c r="H16" s="139"/>
      <c r="I16" s="139"/>
      <c r="J16" s="144"/>
    </row>
    <row r="17" spans="1:10">
      <c r="A17" s="140" t="s">
        <v>732</v>
      </c>
      <c r="B17" s="140"/>
      <c r="C17" s="140"/>
      <c r="D17" s="140"/>
      <c r="E17" s="140"/>
      <c r="F17" s="140"/>
      <c r="G17" s="140"/>
      <c r="H17" s="140"/>
      <c r="I17" s="140"/>
      <c r="J17" s="140"/>
    </row>
  </sheetData>
  <mergeCells count="2">
    <mergeCell ref="A2:J2"/>
    <mergeCell ref="A17:J17"/>
  </mergeCells>
  <pageMargins left="0.75" right="0.75" top="1" bottom="1" header="0.511805555555556" footer="0.511805555555556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24"/>
  <sheetViews>
    <sheetView view="pageBreakPreview" zoomScaleNormal="100" zoomScaleSheetLayoutView="100" workbookViewId="0">
      <selection activeCell="A1" sqref="A1"/>
    </sheetView>
  </sheetViews>
  <sheetFormatPr defaultColWidth="9.08333333333333" defaultRowHeight="14.25" outlineLevelCol="3"/>
  <cols>
    <col min="1" max="1" width="40.0833333333333" style="100" customWidth="1"/>
    <col min="2" max="2" width="13.5833333333333" style="119" customWidth="1"/>
    <col min="3" max="3" width="12.7583333333333" style="119" customWidth="1"/>
    <col min="4" max="4" width="14.5833333333333" style="119" customWidth="1"/>
    <col min="5" max="31" width="9" style="100"/>
    <col min="32" max="16383" width="9.08333333333333" style="100"/>
  </cols>
  <sheetData>
    <row r="1" s="100" customFormat="1" ht="15" customHeight="1" spans="1:4">
      <c r="A1" s="102" t="s">
        <v>733</v>
      </c>
      <c r="B1" s="119"/>
      <c r="C1" s="119"/>
      <c r="D1" s="119"/>
    </row>
    <row r="2" ht="24" customHeight="1" spans="1:4">
      <c r="A2" s="80" t="s">
        <v>734</v>
      </c>
      <c r="B2" s="80"/>
      <c r="C2" s="80"/>
      <c r="D2" s="80"/>
    </row>
    <row r="3" ht="15" customHeight="1" spans="1:4">
      <c r="A3" s="103"/>
      <c r="B3" s="120"/>
      <c r="C3" s="120"/>
      <c r="D3" s="121" t="s">
        <v>29</v>
      </c>
    </row>
    <row r="4" ht="54" customHeight="1" spans="1:4">
      <c r="A4" s="106" t="s">
        <v>521</v>
      </c>
      <c r="B4" s="106" t="s">
        <v>31</v>
      </c>
      <c r="C4" s="106" t="s">
        <v>522</v>
      </c>
      <c r="D4" s="107" t="s">
        <v>85</v>
      </c>
    </row>
    <row r="5" ht="45" customHeight="1" spans="1:4">
      <c r="A5" s="122" t="s">
        <v>735</v>
      </c>
      <c r="B5" s="123">
        <f>B6</f>
        <v>6175</v>
      </c>
      <c r="C5" s="123">
        <f>C6</f>
        <v>7210</v>
      </c>
      <c r="D5" s="124">
        <f>B5/C5*100</f>
        <v>85.6449375866852</v>
      </c>
    </row>
    <row r="6" ht="45" customHeight="1" spans="1:4">
      <c r="A6" s="122" t="s">
        <v>736</v>
      </c>
      <c r="B6" s="125">
        <v>6175</v>
      </c>
      <c r="C6" s="125">
        <v>7210</v>
      </c>
      <c r="D6" s="126">
        <f>B6/C6*100</f>
        <v>85.6449375866852</v>
      </c>
    </row>
    <row r="7" ht="45" customHeight="1" spans="1:4">
      <c r="A7" s="127" t="s">
        <v>737</v>
      </c>
      <c r="B7" s="128"/>
      <c r="C7" s="128"/>
      <c r="D7" s="126"/>
    </row>
    <row r="8" ht="45" customHeight="1" spans="1:4">
      <c r="A8" s="127" t="s">
        <v>738</v>
      </c>
      <c r="B8" s="128"/>
      <c r="C8" s="128"/>
      <c r="D8" s="126"/>
    </row>
    <row r="9" ht="45" customHeight="1" spans="1:4">
      <c r="A9" s="129" t="s">
        <v>739</v>
      </c>
      <c r="B9" s="128"/>
      <c r="C9" s="128"/>
      <c r="D9" s="126"/>
    </row>
    <row r="10" ht="45" customHeight="1" spans="1:4">
      <c r="A10" s="129" t="s">
        <v>740</v>
      </c>
      <c r="B10" s="128"/>
      <c r="C10" s="128"/>
      <c r="D10" s="126"/>
    </row>
    <row r="11" ht="45" customHeight="1" spans="1:4">
      <c r="A11" s="129" t="s">
        <v>741</v>
      </c>
      <c r="B11" s="128"/>
      <c r="C11" s="128"/>
      <c r="D11" s="126"/>
    </row>
    <row r="12" ht="45" customHeight="1" spans="1:4">
      <c r="A12" s="127" t="s">
        <v>742</v>
      </c>
      <c r="B12" s="128"/>
      <c r="C12" s="128"/>
      <c r="D12" s="126"/>
    </row>
    <row r="13" ht="45" customHeight="1" spans="1:4">
      <c r="A13" s="127" t="s">
        <v>743</v>
      </c>
      <c r="B13" s="128"/>
      <c r="C13" s="128"/>
      <c r="D13" s="126"/>
    </row>
    <row r="14" ht="45" customHeight="1" spans="1:4">
      <c r="A14" s="127" t="s">
        <v>744</v>
      </c>
      <c r="B14" s="130"/>
      <c r="C14" s="130"/>
      <c r="D14" s="124"/>
    </row>
    <row r="15" ht="45" customHeight="1" spans="1:4">
      <c r="A15" s="118" t="s">
        <v>745</v>
      </c>
      <c r="B15" s="130">
        <f>B5+B7+B12+B13+B14</f>
        <v>6175</v>
      </c>
      <c r="C15" s="130">
        <f>C5+C7+C12+C13+C14</f>
        <v>7210</v>
      </c>
      <c r="D15" s="124">
        <f>B15/C15*100</f>
        <v>85.6449375866852</v>
      </c>
    </row>
    <row r="16" spans="2:4">
      <c r="B16" s="131"/>
      <c r="C16" s="131"/>
      <c r="D16" s="131"/>
    </row>
    <row r="17" spans="2:4">
      <c r="B17" s="131"/>
      <c r="C17" s="131"/>
      <c r="D17" s="131"/>
    </row>
    <row r="18" spans="2:4">
      <c r="B18" s="131"/>
      <c r="C18" s="131"/>
      <c r="D18" s="131"/>
    </row>
    <row r="19" spans="2:4">
      <c r="B19" s="131"/>
      <c r="C19" s="131"/>
      <c r="D19" s="131"/>
    </row>
    <row r="20" spans="2:4">
      <c r="B20" s="131"/>
      <c r="C20" s="131"/>
      <c r="D20" s="131"/>
    </row>
    <row r="21" spans="2:4">
      <c r="B21" s="131"/>
      <c r="C21" s="131"/>
      <c r="D21" s="131"/>
    </row>
    <row r="22" spans="2:4">
      <c r="B22" s="131"/>
      <c r="C22" s="131"/>
      <c r="D22" s="131"/>
    </row>
    <row r="23" spans="2:4">
      <c r="B23" s="131"/>
      <c r="C23" s="131"/>
      <c r="D23" s="131"/>
    </row>
    <row r="24" spans="2:4">
      <c r="B24" s="131"/>
      <c r="C24" s="131"/>
      <c r="D24" s="131"/>
    </row>
  </sheetData>
  <mergeCells count="1">
    <mergeCell ref="A2:D2"/>
  </mergeCells>
  <printOptions horizontalCentered="1"/>
  <pageMargins left="0.707638888888889" right="0.707638888888889" top="0.984027777777778" bottom="0.984027777777778" header="0.313888888888889" footer="0.649305555555556"/>
  <pageSetup paperSize="9" firstPageNumber="44" fitToHeight="0" orientation="portrait" useFirstPageNumber="1" horizontalDpi="600"/>
  <headerFooter>
    <oddFooter>&amp;C&amp;"Times New Roman"&amp;10- &amp;P -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32"/>
  <sheetViews>
    <sheetView view="pageBreakPreview" zoomScaleNormal="100" zoomScaleSheetLayoutView="100" workbookViewId="0">
      <selection activeCell="C11" sqref="C11"/>
    </sheetView>
  </sheetViews>
  <sheetFormatPr defaultColWidth="9.08333333333333" defaultRowHeight="14.25" outlineLevelCol="3"/>
  <cols>
    <col min="1" max="1" width="42.1166666666667" style="100" customWidth="1"/>
    <col min="2" max="2" width="14.0166666666667" style="100" customWidth="1"/>
    <col min="3" max="3" width="13.2" style="100" customWidth="1"/>
    <col min="4" max="4" width="11.5833333333333" style="101" customWidth="1"/>
    <col min="5" max="5" width="25.5" style="100" customWidth="1"/>
    <col min="6" max="31" width="9" style="100"/>
    <col min="32" max="16383" width="9.08333333333333" style="100"/>
  </cols>
  <sheetData>
    <row r="1" s="100" customFormat="1" ht="15" customHeight="1" spans="1:4">
      <c r="A1" s="102" t="s">
        <v>746</v>
      </c>
      <c r="D1" s="101"/>
    </row>
    <row r="2" s="100" customFormat="1" ht="26.5" customHeight="1" spans="1:4">
      <c r="A2" s="80" t="s">
        <v>747</v>
      </c>
      <c r="B2" s="80"/>
      <c r="C2" s="80"/>
      <c r="D2" s="80"/>
    </row>
    <row r="3" s="100" customFormat="1" ht="15" customHeight="1" spans="1:4">
      <c r="A3" s="103"/>
      <c r="B3" s="104"/>
      <c r="C3" s="104"/>
      <c r="D3" s="105" t="s">
        <v>29</v>
      </c>
    </row>
    <row r="4" s="100" customFormat="1" ht="44.25" customHeight="1" spans="1:4">
      <c r="A4" s="106" t="s">
        <v>521</v>
      </c>
      <c r="B4" s="106" t="s">
        <v>31</v>
      </c>
      <c r="C4" s="107" t="s">
        <v>522</v>
      </c>
      <c r="D4" s="45" t="s">
        <v>85</v>
      </c>
    </row>
    <row r="5" s="100" customFormat="1" ht="20" customHeight="1" spans="1:4">
      <c r="A5" s="108" t="s">
        <v>748</v>
      </c>
      <c r="B5" s="109"/>
      <c r="C5" s="109"/>
      <c r="D5" s="110"/>
    </row>
    <row r="6" s="100" customFormat="1" ht="20" customHeight="1" spans="1:4">
      <c r="A6" s="111" t="s">
        <v>749</v>
      </c>
      <c r="B6" s="112"/>
      <c r="C6" s="112"/>
      <c r="D6" s="113"/>
    </row>
    <row r="7" s="100" customFormat="1" ht="20" customHeight="1" spans="1:4">
      <c r="A7" s="111" t="s">
        <v>750</v>
      </c>
      <c r="B7" s="112"/>
      <c r="C7" s="112"/>
      <c r="D7" s="113"/>
    </row>
    <row r="8" s="100" customFormat="1" ht="20" customHeight="1" spans="1:4">
      <c r="A8" s="111" t="s">
        <v>751</v>
      </c>
      <c r="B8" s="112"/>
      <c r="C8" s="112"/>
      <c r="D8" s="113"/>
    </row>
    <row r="9" s="100" customFormat="1" ht="20" customHeight="1" spans="1:4">
      <c r="A9" s="111" t="s">
        <v>752</v>
      </c>
      <c r="B9" s="112"/>
      <c r="C9" s="112"/>
      <c r="D9" s="113"/>
    </row>
    <row r="10" s="100" customFormat="1" ht="20" customHeight="1" spans="1:4">
      <c r="A10" s="111" t="s">
        <v>753</v>
      </c>
      <c r="B10" s="112"/>
      <c r="C10" s="112"/>
      <c r="D10" s="113"/>
    </row>
    <row r="11" s="100" customFormat="1" ht="20" customHeight="1" spans="1:4">
      <c r="A11" s="111" t="s">
        <v>754</v>
      </c>
      <c r="B11" s="112"/>
      <c r="C11" s="112"/>
      <c r="D11" s="113"/>
    </row>
    <row r="12" s="100" customFormat="1" ht="20" customHeight="1" spans="1:4">
      <c r="A12" s="111" t="s">
        <v>755</v>
      </c>
      <c r="B12" s="112"/>
      <c r="C12" s="112"/>
      <c r="D12" s="113"/>
    </row>
    <row r="13" s="100" customFormat="1" ht="20" customHeight="1" spans="1:4">
      <c r="A13" s="111" t="s">
        <v>756</v>
      </c>
      <c r="B13" s="112"/>
      <c r="C13" s="112"/>
      <c r="D13" s="113"/>
    </row>
    <row r="14" s="100" customFormat="1" ht="20" customHeight="1" spans="1:4">
      <c r="A14" s="111" t="s">
        <v>757</v>
      </c>
      <c r="B14" s="112"/>
      <c r="C14" s="112"/>
      <c r="D14" s="113"/>
    </row>
    <row r="15" s="100" customFormat="1" ht="20" customHeight="1" spans="1:4">
      <c r="A15" s="111" t="s">
        <v>758</v>
      </c>
      <c r="B15" s="114"/>
      <c r="C15" s="114"/>
      <c r="D15" s="115"/>
    </row>
    <row r="16" s="100" customFormat="1" ht="20" customHeight="1" spans="1:4">
      <c r="A16" s="111" t="s">
        <v>759</v>
      </c>
      <c r="B16" s="112"/>
      <c r="C16" s="112"/>
      <c r="D16" s="113"/>
    </row>
    <row r="17" s="100" customFormat="1" ht="20" customHeight="1" spans="1:4">
      <c r="A17" s="111" t="s">
        <v>760</v>
      </c>
      <c r="B17" s="112"/>
      <c r="C17" s="112"/>
      <c r="D17" s="113"/>
    </row>
    <row r="18" s="100" customFormat="1" ht="20" customHeight="1" spans="1:4">
      <c r="A18" s="111" t="s">
        <v>761</v>
      </c>
      <c r="B18" s="112"/>
      <c r="C18" s="112"/>
      <c r="D18" s="113"/>
    </row>
    <row r="19" s="100" customFormat="1" ht="20" customHeight="1" spans="1:4">
      <c r="A19" s="111" t="s">
        <v>762</v>
      </c>
      <c r="B19" s="112"/>
      <c r="C19" s="112"/>
      <c r="D19" s="113"/>
    </row>
    <row r="20" s="100" customFormat="1" ht="21" customHeight="1" spans="1:4">
      <c r="A20" s="111" t="s">
        <v>763</v>
      </c>
      <c r="B20" s="112"/>
      <c r="C20" s="112"/>
      <c r="D20" s="113"/>
    </row>
    <row r="21" s="100" customFormat="1" ht="21" customHeight="1" spans="1:4">
      <c r="A21" s="111" t="s">
        <v>764</v>
      </c>
      <c r="B21" s="112"/>
      <c r="C21" s="112"/>
      <c r="D21" s="113"/>
    </row>
    <row r="22" s="100" customFormat="1" ht="21" customHeight="1" spans="1:4">
      <c r="A22" s="111" t="s">
        <v>765</v>
      </c>
      <c r="B22" s="112"/>
      <c r="C22" s="112"/>
      <c r="D22" s="113"/>
    </row>
    <row r="23" s="100" customFormat="1" ht="21" customHeight="1" spans="1:4">
      <c r="A23" s="111" t="s">
        <v>766</v>
      </c>
      <c r="B23" s="112"/>
      <c r="C23" s="112"/>
      <c r="D23" s="113"/>
    </row>
    <row r="24" s="100" customFormat="1" ht="21" customHeight="1" spans="1:4">
      <c r="A24" s="111" t="s">
        <v>767</v>
      </c>
      <c r="B24" s="114"/>
      <c r="C24" s="114"/>
      <c r="D24" s="115"/>
    </row>
    <row r="25" s="100" customFormat="1" ht="21" customHeight="1" spans="1:4">
      <c r="A25" s="111" t="s">
        <v>768</v>
      </c>
      <c r="B25" s="112"/>
      <c r="C25" s="112"/>
      <c r="D25" s="113"/>
    </row>
    <row r="26" s="100" customFormat="1" ht="21" customHeight="1" spans="1:4">
      <c r="A26" s="111" t="s">
        <v>769</v>
      </c>
      <c r="B26" s="114"/>
      <c r="C26" s="114"/>
      <c r="D26" s="115"/>
    </row>
    <row r="27" s="100" customFormat="1" ht="21" customHeight="1" spans="1:4">
      <c r="A27" s="111" t="s">
        <v>770</v>
      </c>
      <c r="B27" s="112"/>
      <c r="C27" s="112"/>
      <c r="D27" s="113"/>
    </row>
    <row r="28" s="100" customFormat="1" ht="21" customHeight="1" spans="1:4">
      <c r="A28" s="111" t="s">
        <v>771</v>
      </c>
      <c r="B28" s="112"/>
      <c r="C28" s="112"/>
      <c r="D28" s="113"/>
    </row>
    <row r="29" s="100" customFormat="1" ht="21" customHeight="1" spans="1:4">
      <c r="A29" s="111" t="s">
        <v>772</v>
      </c>
      <c r="B29" s="112"/>
      <c r="C29" s="112"/>
      <c r="D29" s="113"/>
    </row>
    <row r="30" s="100" customFormat="1" ht="21" customHeight="1" spans="1:4">
      <c r="A30" s="111" t="s">
        <v>773</v>
      </c>
      <c r="B30" s="116">
        <v>4323</v>
      </c>
      <c r="C30" s="116">
        <v>5047</v>
      </c>
      <c r="D30" s="117">
        <f t="shared" ref="D30:D32" si="0">B30/C30*100</f>
        <v>85.6548444620567</v>
      </c>
    </row>
    <row r="31" s="100" customFormat="1" ht="21" customHeight="1" spans="1:4">
      <c r="A31" s="111" t="s">
        <v>774</v>
      </c>
      <c r="B31" s="116">
        <v>1852</v>
      </c>
      <c r="C31" s="116">
        <v>2163</v>
      </c>
      <c r="D31" s="117">
        <f t="shared" si="0"/>
        <v>85.6218215441516</v>
      </c>
    </row>
    <row r="32" s="100" customFormat="1" ht="21" customHeight="1" spans="1:4">
      <c r="A32" s="118" t="s">
        <v>715</v>
      </c>
      <c r="B32" s="116">
        <f>SUM(B30:B31)</f>
        <v>6175</v>
      </c>
      <c r="C32" s="116">
        <f>SUM(C30:C31)</f>
        <v>7210</v>
      </c>
      <c r="D32" s="117">
        <f t="shared" si="0"/>
        <v>85.6449375866852</v>
      </c>
    </row>
  </sheetData>
  <mergeCells count="1">
    <mergeCell ref="A2:D2"/>
  </mergeCells>
  <printOptions horizontalCentered="1"/>
  <pageMargins left="0.707638888888889" right="0.707638888888889" top="0.984027777777778" bottom="0.984027777777778" header="0.313888888888889" footer="0.649305555555556"/>
  <pageSetup paperSize="9" firstPageNumber="45" fitToHeight="0" orientation="portrait" useFirstPageNumber="1" horizontalDpi="600"/>
  <headerFooter>
    <oddFooter>&amp;C&amp;"Times New Roman"&amp;10-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66"/>
  <sheetViews>
    <sheetView showZeros="0" view="pageBreakPreview" zoomScaleNormal="100" zoomScaleSheetLayoutView="100" workbookViewId="0">
      <selection activeCell="D7" sqref="D7"/>
    </sheetView>
  </sheetViews>
  <sheetFormatPr defaultColWidth="9.08333333333333" defaultRowHeight="14.25" outlineLevelCol="3"/>
  <cols>
    <col min="1" max="1" width="35.9083333333333" style="32" customWidth="1"/>
    <col min="2" max="2" width="15.2333333333333" style="31" customWidth="1"/>
    <col min="3" max="3" width="14.5833333333333" style="32" customWidth="1"/>
    <col min="4" max="4" width="14.5833333333333" style="33" customWidth="1"/>
    <col min="5" max="6" width="9" style="32"/>
    <col min="7" max="7" width="9.33333333333333" style="32"/>
    <col min="8" max="8" width="9" style="32"/>
    <col min="9" max="9" width="11.5" style="32"/>
    <col min="10" max="32" width="9" style="32"/>
    <col min="33" max="16384" width="9.08333333333333" style="32"/>
  </cols>
  <sheetData>
    <row r="1" ht="15" customHeight="1" spans="1:1">
      <c r="A1" s="79" t="s">
        <v>775</v>
      </c>
    </row>
    <row r="2" ht="24.75" customHeight="1" spans="1:4">
      <c r="A2" s="80" t="s">
        <v>776</v>
      </c>
      <c r="B2" s="80"/>
      <c r="C2" s="80"/>
      <c r="D2" s="80"/>
    </row>
    <row r="3" ht="15" customHeight="1" spans="1:4">
      <c r="A3" s="81"/>
      <c r="B3" s="39"/>
      <c r="C3" s="40"/>
      <c r="D3" s="41" t="s">
        <v>585</v>
      </c>
    </row>
    <row r="4" s="29" customFormat="1" ht="33" customHeight="1" spans="1:4">
      <c r="A4" s="42" t="s">
        <v>777</v>
      </c>
      <c r="B4" s="43" t="s">
        <v>31</v>
      </c>
      <c r="C4" s="44" t="s">
        <v>522</v>
      </c>
      <c r="D4" s="44" t="s">
        <v>85</v>
      </c>
    </row>
    <row r="5" ht="20" customHeight="1" spans="1:4">
      <c r="A5" s="46" t="s">
        <v>778</v>
      </c>
      <c r="B5" s="82"/>
      <c r="C5" s="82"/>
      <c r="D5" s="83"/>
    </row>
    <row r="6" ht="20" customHeight="1" spans="1:4">
      <c r="A6" s="84" t="s">
        <v>779</v>
      </c>
      <c r="B6" s="85"/>
      <c r="C6" s="85"/>
      <c r="D6" s="86"/>
    </row>
    <row r="7" ht="20" customHeight="1" spans="1:4">
      <c r="A7" s="84" t="s">
        <v>780</v>
      </c>
      <c r="B7" s="85"/>
      <c r="C7" s="85"/>
      <c r="D7" s="86"/>
    </row>
    <row r="8" ht="20" customHeight="1" spans="1:4">
      <c r="A8" s="84" t="s">
        <v>781</v>
      </c>
      <c r="B8" s="85"/>
      <c r="C8" s="85"/>
      <c r="D8" s="86"/>
    </row>
    <row r="9" ht="20" customHeight="1" spans="1:4">
      <c r="A9" s="84" t="s">
        <v>782</v>
      </c>
      <c r="B9" s="85"/>
      <c r="C9" s="85"/>
      <c r="D9" s="86"/>
    </row>
    <row r="10" ht="20" customHeight="1" spans="1:4">
      <c r="A10" s="87" t="s">
        <v>783</v>
      </c>
      <c r="B10" s="85"/>
      <c r="C10" s="85"/>
      <c r="D10" s="86"/>
    </row>
    <row r="11" ht="20" customHeight="1" spans="1:4">
      <c r="A11" s="46" t="s">
        <v>784</v>
      </c>
      <c r="B11" s="52">
        <f>SUM(B12:B15)</f>
        <v>66470.38</v>
      </c>
      <c r="C11" s="52">
        <f>SUM(C12:C16)</f>
        <v>61889</v>
      </c>
      <c r="D11" s="53">
        <f t="shared" ref="D11:D15" si="0">B11/C11*100</f>
        <v>107.402575578859</v>
      </c>
    </row>
    <row r="12" ht="20" customHeight="1" spans="1:4">
      <c r="A12" s="84" t="s">
        <v>779</v>
      </c>
      <c r="B12" s="55">
        <v>5048</v>
      </c>
      <c r="C12" s="55">
        <v>5174</v>
      </c>
      <c r="D12" s="56">
        <f t="shared" si="0"/>
        <v>97.564746810978</v>
      </c>
    </row>
    <row r="13" ht="20" customHeight="1" spans="1:4">
      <c r="A13" s="84" t="s">
        <v>780</v>
      </c>
      <c r="B13" s="58">
        <v>60002.38</v>
      </c>
      <c r="C13" s="58">
        <v>54182</v>
      </c>
      <c r="D13" s="56">
        <f t="shared" si="0"/>
        <v>110.742276032631</v>
      </c>
    </row>
    <row r="14" ht="20" customHeight="1" spans="1:4">
      <c r="A14" s="84" t="s">
        <v>781</v>
      </c>
      <c r="B14" s="58">
        <v>150</v>
      </c>
      <c r="C14" s="58">
        <v>1400</v>
      </c>
      <c r="D14" s="56">
        <f t="shared" si="0"/>
        <v>10.7142857142857</v>
      </c>
    </row>
    <row r="15" ht="20" customHeight="1" spans="1:4">
      <c r="A15" s="84" t="s">
        <v>782</v>
      </c>
      <c r="B15" s="58">
        <v>1270</v>
      </c>
      <c r="C15" s="58">
        <v>1133</v>
      </c>
      <c r="D15" s="56">
        <f t="shared" si="0"/>
        <v>112.091791703442</v>
      </c>
    </row>
    <row r="16" ht="20" customHeight="1" spans="1:4">
      <c r="A16" s="87" t="s">
        <v>783</v>
      </c>
      <c r="B16" s="61"/>
      <c r="C16" s="61"/>
      <c r="D16" s="56"/>
    </row>
    <row r="17" ht="20" customHeight="1" spans="1:4">
      <c r="A17" s="46" t="s">
        <v>785</v>
      </c>
      <c r="B17" s="52">
        <f>SUM(B18:B21)</f>
        <v>43659</v>
      </c>
      <c r="C17" s="52">
        <f>SUM(C18:C22)</f>
        <v>42675</v>
      </c>
      <c r="D17" s="53">
        <f t="shared" ref="D17:D20" si="1">B17/C17*100</f>
        <v>102.305799648506</v>
      </c>
    </row>
    <row r="18" ht="20" customHeight="1" spans="1:4">
      <c r="A18" s="46" t="s">
        <v>779</v>
      </c>
      <c r="B18" s="60">
        <v>38055</v>
      </c>
      <c r="C18" s="60">
        <v>35609</v>
      </c>
      <c r="D18" s="56">
        <f t="shared" si="1"/>
        <v>106.86904995928</v>
      </c>
    </row>
    <row r="19" ht="20" customHeight="1" spans="1:4">
      <c r="A19" s="46" t="s">
        <v>780</v>
      </c>
      <c r="B19" s="58">
        <v>5300</v>
      </c>
      <c r="C19" s="58">
        <v>4500</v>
      </c>
      <c r="D19" s="56">
        <f t="shared" si="1"/>
        <v>117.777777777778</v>
      </c>
    </row>
    <row r="20" ht="20" customHeight="1" spans="1:4">
      <c r="A20" s="46" t="s">
        <v>781</v>
      </c>
      <c r="B20" s="88">
        <v>148</v>
      </c>
      <c r="C20" s="88">
        <v>2370</v>
      </c>
      <c r="D20" s="56">
        <f t="shared" si="1"/>
        <v>6.24472573839662</v>
      </c>
    </row>
    <row r="21" ht="20" customHeight="1" spans="1:4">
      <c r="A21" s="46" t="s">
        <v>782</v>
      </c>
      <c r="B21" s="89">
        <v>156</v>
      </c>
      <c r="C21" s="89">
        <v>196</v>
      </c>
      <c r="D21" s="56"/>
    </row>
    <row r="22" ht="20" customHeight="1" spans="1:4">
      <c r="A22" s="90" t="s">
        <v>783</v>
      </c>
      <c r="B22" s="91"/>
      <c r="C22" s="91"/>
      <c r="D22" s="92"/>
    </row>
    <row r="23" ht="20" customHeight="1" spans="1:4">
      <c r="A23" s="46" t="s">
        <v>786</v>
      </c>
      <c r="B23" s="91"/>
      <c r="C23" s="91"/>
      <c r="D23" s="92"/>
    </row>
    <row r="24" ht="20" customHeight="1" spans="1:4">
      <c r="A24" s="46" t="s">
        <v>779</v>
      </c>
      <c r="B24" s="91"/>
      <c r="C24" s="91"/>
      <c r="D24" s="92"/>
    </row>
    <row r="25" ht="20" customHeight="1" spans="1:4">
      <c r="A25" s="46" t="s">
        <v>780</v>
      </c>
      <c r="B25" s="91"/>
      <c r="C25" s="91"/>
      <c r="D25" s="92"/>
    </row>
    <row r="26" ht="20" customHeight="1" spans="1:4">
      <c r="A26" s="46" t="s">
        <v>781</v>
      </c>
      <c r="B26" s="91"/>
      <c r="C26" s="91"/>
      <c r="D26" s="92"/>
    </row>
    <row r="27" ht="20" customHeight="1" spans="1:4">
      <c r="A27" s="46" t="s">
        <v>782</v>
      </c>
      <c r="B27" s="91"/>
      <c r="C27" s="91"/>
      <c r="D27" s="92"/>
    </row>
    <row r="28" ht="20" customHeight="1" spans="1:4">
      <c r="A28" s="90" t="s">
        <v>783</v>
      </c>
      <c r="B28" s="91"/>
      <c r="C28" s="91"/>
      <c r="D28" s="92"/>
    </row>
    <row r="29" ht="20" customHeight="1" spans="1:4">
      <c r="A29" s="46" t="s">
        <v>787</v>
      </c>
      <c r="B29" s="91"/>
      <c r="C29" s="91"/>
      <c r="D29" s="92"/>
    </row>
    <row r="30" ht="20" customHeight="1" spans="1:4">
      <c r="A30" s="46" t="s">
        <v>788</v>
      </c>
      <c r="B30" s="91"/>
      <c r="C30" s="91"/>
      <c r="D30" s="92"/>
    </row>
    <row r="31" ht="20" customHeight="1" spans="1:4">
      <c r="A31" s="84" t="s">
        <v>779</v>
      </c>
      <c r="B31" s="91"/>
      <c r="C31" s="91"/>
      <c r="D31" s="92"/>
    </row>
    <row r="32" ht="20" customHeight="1" spans="1:4">
      <c r="A32" s="84" t="s">
        <v>780</v>
      </c>
      <c r="B32" s="91"/>
      <c r="C32" s="91"/>
      <c r="D32" s="92"/>
    </row>
    <row r="33" ht="20" customHeight="1" spans="1:4">
      <c r="A33" s="84" t="s">
        <v>781</v>
      </c>
      <c r="B33" s="91"/>
      <c r="C33" s="91"/>
      <c r="D33" s="92"/>
    </row>
    <row r="34" ht="20" customHeight="1" spans="1:4">
      <c r="A34" s="84" t="s">
        <v>782</v>
      </c>
      <c r="B34" s="91"/>
      <c r="C34" s="91"/>
      <c r="D34" s="92"/>
    </row>
    <row r="35" ht="19" customHeight="1" spans="1:4">
      <c r="A35" s="87" t="s">
        <v>783</v>
      </c>
      <c r="B35" s="91"/>
      <c r="C35" s="91"/>
      <c r="D35" s="92"/>
    </row>
    <row r="36" ht="19" customHeight="1" spans="1:4">
      <c r="A36" s="46" t="s">
        <v>789</v>
      </c>
      <c r="B36" s="91"/>
      <c r="C36" s="91"/>
      <c r="D36" s="92"/>
    </row>
    <row r="37" ht="19" customHeight="1" spans="1:4">
      <c r="A37" s="84" t="s">
        <v>779</v>
      </c>
      <c r="B37" s="91"/>
      <c r="C37" s="91"/>
      <c r="D37" s="92"/>
    </row>
    <row r="38" ht="19" customHeight="1" spans="1:4">
      <c r="A38" s="84" t="s">
        <v>780</v>
      </c>
      <c r="B38" s="91"/>
      <c r="C38" s="91"/>
      <c r="D38" s="92"/>
    </row>
    <row r="39" ht="19" customHeight="1" spans="1:4">
      <c r="A39" s="84" t="s">
        <v>781</v>
      </c>
      <c r="B39" s="91"/>
      <c r="C39" s="91"/>
      <c r="D39" s="92"/>
    </row>
    <row r="40" ht="19" customHeight="1" spans="1:4">
      <c r="A40" s="84" t="s">
        <v>782</v>
      </c>
      <c r="B40" s="91"/>
      <c r="C40" s="91"/>
      <c r="D40" s="92"/>
    </row>
    <row r="41" ht="19" customHeight="1" spans="1:4">
      <c r="A41" s="84" t="s">
        <v>783</v>
      </c>
      <c r="B41" s="91"/>
      <c r="C41" s="91"/>
      <c r="D41" s="92"/>
    </row>
    <row r="42" ht="19" customHeight="1" spans="1:4">
      <c r="A42" s="46" t="s">
        <v>790</v>
      </c>
      <c r="B42" s="91"/>
      <c r="C42" s="91"/>
      <c r="D42" s="92"/>
    </row>
    <row r="43" ht="19" customHeight="1" spans="1:4">
      <c r="A43" s="46" t="s">
        <v>791</v>
      </c>
      <c r="B43" s="91"/>
      <c r="C43" s="91"/>
      <c r="D43" s="92"/>
    </row>
    <row r="44" ht="19" customHeight="1" spans="1:4">
      <c r="A44" s="46" t="s">
        <v>792</v>
      </c>
      <c r="B44" s="91"/>
      <c r="C44" s="91"/>
      <c r="D44" s="92"/>
    </row>
    <row r="45" ht="19" customHeight="1" spans="1:4">
      <c r="A45" s="46" t="s">
        <v>793</v>
      </c>
      <c r="B45" s="91"/>
      <c r="C45" s="91"/>
      <c r="D45" s="92"/>
    </row>
    <row r="46" ht="19" customHeight="1" spans="1:4">
      <c r="A46" s="93" t="s">
        <v>782</v>
      </c>
      <c r="B46" s="91"/>
      <c r="C46" s="91"/>
      <c r="D46" s="92"/>
    </row>
    <row r="47" ht="19" customHeight="1" spans="1:4">
      <c r="A47" s="93" t="s">
        <v>783</v>
      </c>
      <c r="B47" s="91"/>
      <c r="C47" s="91"/>
      <c r="D47" s="92"/>
    </row>
    <row r="48" ht="19" customHeight="1" spans="1:4">
      <c r="A48" s="46" t="s">
        <v>794</v>
      </c>
      <c r="B48" s="91"/>
      <c r="C48" s="91"/>
      <c r="D48" s="92"/>
    </row>
    <row r="49" ht="19" customHeight="1" spans="1:4">
      <c r="A49" s="84" t="s">
        <v>779</v>
      </c>
      <c r="B49" s="91"/>
      <c r="C49" s="91"/>
      <c r="D49" s="92"/>
    </row>
    <row r="50" ht="19" customHeight="1" spans="1:4">
      <c r="A50" s="84" t="s">
        <v>780</v>
      </c>
      <c r="B50" s="91"/>
      <c r="C50" s="91"/>
      <c r="D50" s="92"/>
    </row>
    <row r="51" ht="19" customHeight="1" spans="1:4">
      <c r="A51" s="84" t="s">
        <v>781</v>
      </c>
      <c r="B51" s="91"/>
      <c r="C51" s="91"/>
      <c r="D51" s="92"/>
    </row>
    <row r="52" ht="19" customHeight="1" spans="1:4">
      <c r="A52" s="84" t="s">
        <v>782</v>
      </c>
      <c r="B52" s="91"/>
      <c r="C52" s="91"/>
      <c r="D52" s="92"/>
    </row>
    <row r="53" ht="19" customHeight="1" spans="1:4">
      <c r="A53" s="84" t="s">
        <v>783</v>
      </c>
      <c r="B53" s="91"/>
      <c r="C53" s="91"/>
      <c r="D53" s="92"/>
    </row>
    <row r="54" ht="19" customHeight="1" spans="1:4">
      <c r="A54" s="46" t="s">
        <v>795</v>
      </c>
      <c r="B54" s="91"/>
      <c r="C54" s="91"/>
      <c r="D54" s="92"/>
    </row>
    <row r="55" ht="19" customHeight="1" spans="1:4">
      <c r="A55" s="84" t="s">
        <v>779</v>
      </c>
      <c r="B55" s="91"/>
      <c r="C55" s="91"/>
      <c r="D55" s="92"/>
    </row>
    <row r="56" ht="19" customHeight="1" spans="1:4">
      <c r="A56" s="84" t="s">
        <v>780</v>
      </c>
      <c r="B56" s="91"/>
      <c r="C56" s="91"/>
      <c r="D56" s="92"/>
    </row>
    <row r="57" ht="19" customHeight="1" spans="1:4">
      <c r="A57" s="84" t="s">
        <v>781</v>
      </c>
      <c r="B57" s="91"/>
      <c r="C57" s="91"/>
      <c r="D57" s="92"/>
    </row>
    <row r="58" ht="19" customHeight="1" spans="1:4">
      <c r="A58" s="84" t="s">
        <v>782</v>
      </c>
      <c r="B58" s="94"/>
      <c r="C58" s="94"/>
      <c r="D58" s="92"/>
    </row>
    <row r="59" ht="19" customHeight="1" spans="1:4">
      <c r="A59" s="84" t="s">
        <v>783</v>
      </c>
      <c r="B59" s="94"/>
      <c r="C59" s="94"/>
      <c r="D59" s="92"/>
    </row>
    <row r="60" ht="19" customHeight="1" spans="1:4">
      <c r="A60" s="46" t="s">
        <v>796</v>
      </c>
      <c r="B60" s="94"/>
      <c r="C60" s="94"/>
      <c r="D60" s="92"/>
    </row>
    <row r="61" ht="19" customHeight="1" spans="1:4">
      <c r="A61" s="84" t="s">
        <v>779</v>
      </c>
      <c r="B61" s="94"/>
      <c r="C61" s="94"/>
      <c r="D61" s="92"/>
    </row>
    <row r="62" ht="19" customHeight="1" spans="1:4">
      <c r="A62" s="84" t="s">
        <v>780</v>
      </c>
      <c r="B62" s="94"/>
      <c r="C62" s="94"/>
      <c r="D62" s="92"/>
    </row>
    <row r="63" ht="19" customHeight="1" spans="1:4">
      <c r="A63" s="84" t="s">
        <v>781</v>
      </c>
      <c r="B63" s="94"/>
      <c r="C63" s="94"/>
      <c r="D63" s="92"/>
    </row>
    <row r="64" ht="19" customHeight="1" spans="1:4">
      <c r="A64" s="95" t="s">
        <v>782</v>
      </c>
      <c r="B64" s="96"/>
      <c r="C64" s="96"/>
      <c r="D64" s="97"/>
    </row>
    <row r="65" ht="19" customHeight="1" spans="1:4">
      <c r="A65" s="84" t="s">
        <v>783</v>
      </c>
      <c r="B65" s="98"/>
      <c r="C65" s="98"/>
      <c r="D65" s="99"/>
    </row>
    <row r="66" ht="18" customHeight="1" spans="1:4">
      <c r="A66" s="75" t="s">
        <v>745</v>
      </c>
      <c r="B66" s="76">
        <f>B5+B11+B17+B23+B29++B48+B54+B60</f>
        <v>110129.38</v>
      </c>
      <c r="C66" s="76">
        <f>C5+C11+C17+C23+C29++C48+C54+C60</f>
        <v>104564</v>
      </c>
      <c r="D66" s="53">
        <f>B66/C66*100</f>
        <v>105.322462797904</v>
      </c>
    </row>
  </sheetData>
  <mergeCells count="1">
    <mergeCell ref="A2:D2"/>
  </mergeCells>
  <conditionalFormatting sqref="A5:A16 A31:A35 A37:A41 A49:A53 A55:A59 A61:A65">
    <cfRule type="expression" dxfId="0" priority="1" stopIfTrue="1">
      <formula>"len($A:$A)=3"</formula>
    </cfRule>
  </conditionalFormatting>
  <printOptions horizontalCentered="1"/>
  <pageMargins left="0.707638888888889" right="0.707638888888889" top="0.984027777777778" bottom="0.984027777777778" header="0.313888888888889" footer="0.649305555555556"/>
  <pageSetup paperSize="9" firstPageNumber="46" fitToHeight="0" orientation="portrait" useFirstPageNumber="1" horizontalDpi="600"/>
  <headerFooter>
    <oddFooter>&amp;C&amp;"Times New Roman"&amp;10-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50"/>
  <sheetViews>
    <sheetView view="pageBreakPreview" zoomScaleNormal="100" zoomScaleSheetLayoutView="100" workbookViewId="0">
      <selection activeCell="C7" sqref="C7"/>
    </sheetView>
  </sheetViews>
  <sheetFormatPr defaultColWidth="9.08333333333333" defaultRowHeight="14.25" outlineLevelCol="3"/>
  <cols>
    <col min="1" max="1" width="45.5833333333333" style="30" customWidth="1"/>
    <col min="2" max="2" width="12.625" style="31" customWidth="1"/>
    <col min="3" max="3" width="12.5" style="32" customWidth="1"/>
    <col min="4" max="4" width="11.5833333333333" style="33" customWidth="1"/>
    <col min="5" max="32" width="9" style="32"/>
    <col min="33" max="16384" width="9.08333333333333" style="32"/>
  </cols>
  <sheetData>
    <row r="1" ht="15" customHeight="1" spans="1:1">
      <c r="A1" s="34" t="s">
        <v>797</v>
      </c>
    </row>
    <row r="2" ht="26.4" customHeight="1" spans="1:4">
      <c r="A2" s="35" t="s">
        <v>798</v>
      </c>
      <c r="B2" s="36"/>
      <c r="C2" s="36"/>
      <c r="D2" s="37"/>
    </row>
    <row r="3" ht="15" customHeight="1" spans="1:4">
      <c r="A3" s="38"/>
      <c r="B3" s="39"/>
      <c r="C3" s="40"/>
      <c r="D3" s="41" t="s">
        <v>585</v>
      </c>
    </row>
    <row r="4" s="29" customFormat="1" ht="44.4" customHeight="1" spans="1:4">
      <c r="A4" s="42" t="s">
        <v>777</v>
      </c>
      <c r="B4" s="43" t="s">
        <v>31</v>
      </c>
      <c r="C4" s="44" t="s">
        <v>522</v>
      </c>
      <c r="D4" s="45" t="s">
        <v>85</v>
      </c>
    </row>
    <row r="5" ht="26.5" customHeight="1" spans="1:4">
      <c r="A5" s="46" t="s">
        <v>799</v>
      </c>
      <c r="B5" s="47"/>
      <c r="C5" s="47"/>
      <c r="D5" s="48"/>
    </row>
    <row r="6" ht="26.5" customHeight="1" spans="1:4">
      <c r="A6" s="49" t="s">
        <v>800</v>
      </c>
      <c r="B6" s="50"/>
      <c r="C6" s="50"/>
      <c r="D6" s="51"/>
    </row>
    <row r="7" ht="26.5" customHeight="1" spans="1:4">
      <c r="A7" s="49" t="s">
        <v>801</v>
      </c>
      <c r="B7" s="50"/>
      <c r="C7" s="50"/>
      <c r="D7" s="51"/>
    </row>
    <row r="8" ht="26.5" customHeight="1" spans="1:4">
      <c r="A8" s="49" t="s">
        <v>802</v>
      </c>
      <c r="B8" s="50"/>
      <c r="C8" s="50"/>
      <c r="D8" s="51"/>
    </row>
    <row r="9" ht="26.5" customHeight="1" spans="1:4">
      <c r="A9" s="49" t="s">
        <v>803</v>
      </c>
      <c r="B9" s="50"/>
      <c r="C9" s="50"/>
      <c r="D9" s="51"/>
    </row>
    <row r="10" ht="26.5" customHeight="1" spans="1:4">
      <c r="A10" s="46" t="s">
        <v>804</v>
      </c>
      <c r="B10" s="52">
        <f>SUM(B11:B14)</f>
        <v>59399</v>
      </c>
      <c r="C10" s="52">
        <f>SUM(C11:C14)</f>
        <v>54132</v>
      </c>
      <c r="D10" s="53">
        <f t="shared" ref="D10:D17" si="0">B10/C10*100</f>
        <v>109.729919456144</v>
      </c>
    </row>
    <row r="11" ht="26.5" customHeight="1" spans="1:4">
      <c r="A11" s="54" t="s">
        <v>805</v>
      </c>
      <c r="B11" s="55">
        <v>55350</v>
      </c>
      <c r="C11" s="55">
        <v>50400</v>
      </c>
      <c r="D11" s="56">
        <f t="shared" si="0"/>
        <v>109.821428571429</v>
      </c>
    </row>
    <row r="12" ht="26.5" customHeight="1" spans="1:4">
      <c r="A12" s="54" t="s">
        <v>806</v>
      </c>
      <c r="B12" s="57">
        <v>1840</v>
      </c>
      <c r="C12" s="57">
        <v>1619</v>
      </c>
      <c r="D12" s="56"/>
    </row>
    <row r="13" ht="26.5" customHeight="1" spans="1:4">
      <c r="A13" s="54" t="s">
        <v>807</v>
      </c>
      <c r="B13" s="58">
        <v>2200</v>
      </c>
      <c r="C13" s="58">
        <v>2100</v>
      </c>
      <c r="D13" s="56"/>
    </row>
    <row r="14" ht="26.5" customHeight="1" spans="1:4">
      <c r="A14" s="54" t="s">
        <v>808</v>
      </c>
      <c r="B14" s="58">
        <v>9</v>
      </c>
      <c r="C14" s="58">
        <v>13</v>
      </c>
      <c r="D14" s="56">
        <f t="shared" si="0"/>
        <v>69.2307692307692</v>
      </c>
    </row>
    <row r="15" ht="26.5" customHeight="1" spans="1:4">
      <c r="A15" s="46" t="s">
        <v>809</v>
      </c>
      <c r="B15" s="52">
        <f>SUM(B16:B17)</f>
        <v>43590</v>
      </c>
      <c r="C15" s="52">
        <f>SUM(C16:C17)</f>
        <v>42233</v>
      </c>
      <c r="D15" s="53">
        <f t="shared" si="0"/>
        <v>103.213127175432</v>
      </c>
    </row>
    <row r="16" ht="26.5" customHeight="1" spans="1:4">
      <c r="A16" s="59" t="s">
        <v>810</v>
      </c>
      <c r="B16" s="60">
        <v>42719</v>
      </c>
      <c r="C16" s="60">
        <v>41557</v>
      </c>
      <c r="D16" s="56">
        <f t="shared" si="0"/>
        <v>102.796159491782</v>
      </c>
    </row>
    <row r="17" ht="26.5" customHeight="1" spans="1:4">
      <c r="A17" s="59" t="s">
        <v>811</v>
      </c>
      <c r="B17" s="58">
        <v>871</v>
      </c>
      <c r="C17" s="58">
        <v>676</v>
      </c>
      <c r="D17" s="56">
        <f t="shared" si="0"/>
        <v>128.846153846154</v>
      </c>
    </row>
    <row r="18" ht="26.5" customHeight="1" spans="1:4">
      <c r="A18" s="46" t="s">
        <v>812</v>
      </c>
      <c r="B18" s="61"/>
      <c r="C18" s="61"/>
      <c r="D18" s="56"/>
    </row>
    <row r="19" ht="26.5" customHeight="1" spans="1:4">
      <c r="A19" s="62" t="s">
        <v>813</v>
      </c>
      <c r="B19" s="61"/>
      <c r="C19" s="61"/>
      <c r="D19" s="56"/>
    </row>
    <row r="20" ht="26.5" customHeight="1" spans="1:4">
      <c r="A20" s="62" t="s">
        <v>814</v>
      </c>
      <c r="B20" s="61"/>
      <c r="C20" s="61"/>
      <c r="D20" s="56"/>
    </row>
    <row r="21" ht="26.5" customHeight="1" spans="1:4">
      <c r="A21" s="62" t="s">
        <v>815</v>
      </c>
      <c r="B21" s="61"/>
      <c r="C21" s="61"/>
      <c r="D21" s="56"/>
    </row>
    <row r="22" ht="26.5" customHeight="1" spans="1:4">
      <c r="A22" s="46" t="s">
        <v>816</v>
      </c>
      <c r="B22" s="61"/>
      <c r="C22" s="61"/>
      <c r="D22" s="56"/>
    </row>
    <row r="23" ht="26.5" customHeight="1" spans="1:4">
      <c r="A23" s="63" t="s">
        <v>817</v>
      </c>
      <c r="B23" s="61"/>
      <c r="C23" s="61"/>
      <c r="D23" s="56"/>
    </row>
    <row r="24" ht="26.5" customHeight="1" spans="1:4">
      <c r="A24" s="64" t="s">
        <v>818</v>
      </c>
      <c r="B24" s="61"/>
      <c r="C24" s="61"/>
      <c r="D24" s="56"/>
    </row>
    <row r="25" ht="26.5" customHeight="1" spans="1:4">
      <c r="A25" s="64" t="s">
        <v>819</v>
      </c>
      <c r="B25" s="61"/>
      <c r="C25" s="61"/>
      <c r="D25" s="56"/>
    </row>
    <row r="26" ht="26.5" customHeight="1" spans="1:4">
      <c r="A26" s="64" t="s">
        <v>820</v>
      </c>
      <c r="B26" s="61"/>
      <c r="C26" s="61"/>
      <c r="D26" s="56"/>
    </row>
    <row r="27" ht="26.5" customHeight="1" spans="1:4">
      <c r="A27" s="46" t="s">
        <v>821</v>
      </c>
      <c r="B27" s="61"/>
      <c r="C27" s="61"/>
      <c r="D27" s="56"/>
    </row>
    <row r="28" ht="25" customHeight="1" spans="1:4">
      <c r="A28" s="65" t="s">
        <v>822</v>
      </c>
      <c r="B28" s="61"/>
      <c r="C28" s="61"/>
      <c r="D28" s="56"/>
    </row>
    <row r="29" ht="25" customHeight="1" spans="1:4">
      <c r="A29" s="65" t="s">
        <v>823</v>
      </c>
      <c r="B29" s="61"/>
      <c r="C29" s="61"/>
      <c r="D29" s="56"/>
    </row>
    <row r="30" ht="25" customHeight="1" spans="1:4">
      <c r="A30" s="65" t="s">
        <v>824</v>
      </c>
      <c r="B30" s="61"/>
      <c r="C30" s="61"/>
      <c r="D30" s="56"/>
    </row>
    <row r="31" ht="25" customHeight="1" spans="1:4">
      <c r="A31" s="63" t="s">
        <v>825</v>
      </c>
      <c r="B31" s="61"/>
      <c r="C31" s="61"/>
      <c r="D31" s="56"/>
    </row>
    <row r="32" ht="25" customHeight="1" spans="1:4">
      <c r="A32" s="66" t="s">
        <v>826</v>
      </c>
      <c r="B32" s="61"/>
      <c r="C32" s="61"/>
      <c r="D32" s="56"/>
    </row>
    <row r="33" ht="25" customHeight="1" spans="1:4">
      <c r="A33" s="66" t="s">
        <v>819</v>
      </c>
      <c r="B33" s="61"/>
      <c r="C33" s="61"/>
      <c r="D33" s="56"/>
    </row>
    <row r="34" ht="25" customHeight="1" spans="1:4">
      <c r="A34" s="66" t="s">
        <v>827</v>
      </c>
      <c r="B34" s="61"/>
      <c r="C34" s="61"/>
      <c r="D34" s="56"/>
    </row>
    <row r="35" ht="25" customHeight="1" spans="1:4">
      <c r="A35" s="46" t="s">
        <v>828</v>
      </c>
      <c r="B35" s="61"/>
      <c r="C35" s="61"/>
      <c r="D35" s="56"/>
    </row>
    <row r="36" ht="25" customHeight="1" spans="1:4">
      <c r="A36" s="67" t="s">
        <v>829</v>
      </c>
      <c r="B36" s="61"/>
      <c r="C36" s="61"/>
      <c r="D36" s="56"/>
    </row>
    <row r="37" ht="25" customHeight="1" spans="1:4">
      <c r="A37" s="67" t="s">
        <v>830</v>
      </c>
      <c r="B37" s="61"/>
      <c r="C37" s="61"/>
      <c r="D37" s="56"/>
    </row>
    <row r="38" ht="25" customHeight="1" spans="1:4">
      <c r="A38" s="67" t="s">
        <v>831</v>
      </c>
      <c r="B38" s="61"/>
      <c r="C38" s="61"/>
      <c r="D38" s="56"/>
    </row>
    <row r="39" ht="25" customHeight="1" spans="1:4">
      <c r="A39" s="67" t="s">
        <v>832</v>
      </c>
      <c r="B39" s="61"/>
      <c r="C39" s="61"/>
      <c r="D39" s="56"/>
    </row>
    <row r="40" ht="25" customHeight="1" spans="1:4">
      <c r="A40" s="46" t="s">
        <v>833</v>
      </c>
      <c r="B40" s="61"/>
      <c r="C40" s="61"/>
      <c r="D40" s="56"/>
    </row>
    <row r="41" ht="25" customHeight="1" spans="1:4">
      <c r="A41" s="68" t="s">
        <v>834</v>
      </c>
      <c r="B41" s="61"/>
      <c r="C41" s="61"/>
      <c r="D41" s="56"/>
    </row>
    <row r="42" ht="25" customHeight="1" spans="1:4">
      <c r="A42" s="68" t="s">
        <v>835</v>
      </c>
      <c r="B42" s="61"/>
      <c r="C42" s="61"/>
      <c r="D42" s="56"/>
    </row>
    <row r="43" ht="25" customHeight="1" spans="1:4">
      <c r="A43" s="68" t="s">
        <v>802</v>
      </c>
      <c r="B43" s="61"/>
      <c r="C43" s="61"/>
      <c r="D43" s="56"/>
    </row>
    <row r="44" ht="25" customHeight="1" spans="1:4">
      <c r="A44" s="68" t="s">
        <v>836</v>
      </c>
      <c r="B44" s="61"/>
      <c r="C44" s="61"/>
      <c r="D44" s="56"/>
    </row>
    <row r="45" ht="25" customHeight="1" spans="1:4">
      <c r="A45" s="68" t="s">
        <v>837</v>
      </c>
      <c r="B45" s="61"/>
      <c r="C45" s="61"/>
      <c r="D45" s="56"/>
    </row>
    <row r="46" ht="25" customHeight="1" spans="1:4">
      <c r="A46" s="46" t="s">
        <v>838</v>
      </c>
      <c r="B46" s="69"/>
      <c r="C46" s="69"/>
      <c r="D46" s="56"/>
    </row>
    <row r="47" ht="25" customHeight="1" spans="1:4">
      <c r="A47" s="70" t="s">
        <v>839</v>
      </c>
      <c r="B47" s="69"/>
      <c r="C47" s="69"/>
      <c r="D47" s="56"/>
    </row>
    <row r="48" ht="25" customHeight="1" spans="1:4">
      <c r="A48" s="70" t="s">
        <v>840</v>
      </c>
      <c r="B48" s="69"/>
      <c r="C48" s="69"/>
      <c r="D48" s="56"/>
    </row>
    <row r="49" ht="25" customHeight="1" spans="1:4">
      <c r="A49" s="71" t="s">
        <v>841</v>
      </c>
      <c r="B49" s="72"/>
      <c r="C49" s="73"/>
      <c r="D49" s="74"/>
    </row>
    <row r="50" ht="24" customHeight="1" spans="1:4">
      <c r="A50" s="75" t="s">
        <v>715</v>
      </c>
      <c r="B50" s="76">
        <f>B5+B10+B15+B18+B22+B35+B40+B46</f>
        <v>102989</v>
      </c>
      <c r="C50" s="77">
        <f>C5+C10+C15+C18+C22+C35+C40+C46</f>
        <v>96365</v>
      </c>
      <c r="D50" s="78">
        <f>B50/C50*100</f>
        <v>106.873864992477</v>
      </c>
    </row>
  </sheetData>
  <mergeCells count="1">
    <mergeCell ref="A2:D2"/>
  </mergeCells>
  <conditionalFormatting sqref="A5:A14">
    <cfRule type="expression" dxfId="1" priority="1" stopIfTrue="1">
      <formula>"len($A:$A)=3"</formula>
    </cfRule>
  </conditionalFormatting>
  <printOptions horizontalCentered="1"/>
  <pageMargins left="0.707638888888889" right="0.707638888888889" top="0.984027777777778" bottom="0.984027777777778" header="0.313888888888889" footer="0.649305555555556"/>
  <pageSetup paperSize="9" scale="99" firstPageNumber="48" fitToHeight="0" orientation="portrait" useFirstPageNumber="1" horizontalDpi="600"/>
  <headerFooter>
    <oddFooter>&amp;C&amp;"Times New Roman"&amp;10-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D6" sqref="D6"/>
    </sheetView>
  </sheetViews>
  <sheetFormatPr defaultColWidth="10" defaultRowHeight="14.25" outlineLevelCol="6"/>
  <cols>
    <col min="1" max="1" width="23.875" style="25" customWidth="1"/>
    <col min="2" max="7" width="11.125" style="1" customWidth="1"/>
    <col min="8" max="8" width="9.75" style="1" customWidth="1"/>
    <col min="9" max="256" width="10" style="1"/>
    <col min="257" max="257" width="22.75" style="1" customWidth="1"/>
    <col min="258" max="263" width="13.75" style="1" customWidth="1"/>
    <col min="264" max="264" width="9.75" style="1" customWidth="1"/>
    <col min="265" max="512" width="10" style="1"/>
    <col min="513" max="513" width="22.75" style="1" customWidth="1"/>
    <col min="514" max="519" width="13.75" style="1" customWidth="1"/>
    <col min="520" max="520" width="9.75" style="1" customWidth="1"/>
    <col min="521" max="768" width="10" style="1"/>
    <col min="769" max="769" width="22.75" style="1" customWidth="1"/>
    <col min="770" max="775" width="13.75" style="1" customWidth="1"/>
    <col min="776" max="776" width="9.75" style="1" customWidth="1"/>
    <col min="777" max="1024" width="10" style="1"/>
    <col min="1025" max="1025" width="22.75" style="1" customWidth="1"/>
    <col min="1026" max="1031" width="13.75" style="1" customWidth="1"/>
    <col min="1032" max="1032" width="9.75" style="1" customWidth="1"/>
    <col min="1033" max="1280" width="10" style="1"/>
    <col min="1281" max="1281" width="22.75" style="1" customWidth="1"/>
    <col min="1282" max="1287" width="13.75" style="1" customWidth="1"/>
    <col min="1288" max="1288" width="9.75" style="1" customWidth="1"/>
    <col min="1289" max="1536" width="10" style="1"/>
    <col min="1537" max="1537" width="22.75" style="1" customWidth="1"/>
    <col min="1538" max="1543" width="13.75" style="1" customWidth="1"/>
    <col min="1544" max="1544" width="9.75" style="1" customWidth="1"/>
    <col min="1545" max="1792" width="10" style="1"/>
    <col min="1793" max="1793" width="22.75" style="1" customWidth="1"/>
    <col min="1794" max="1799" width="13.75" style="1" customWidth="1"/>
    <col min="1800" max="1800" width="9.75" style="1" customWidth="1"/>
    <col min="1801" max="2048" width="10" style="1"/>
    <col min="2049" max="2049" width="22.75" style="1" customWidth="1"/>
    <col min="2050" max="2055" width="13.75" style="1" customWidth="1"/>
    <col min="2056" max="2056" width="9.75" style="1" customWidth="1"/>
    <col min="2057" max="2304" width="10" style="1"/>
    <col min="2305" max="2305" width="22.75" style="1" customWidth="1"/>
    <col min="2306" max="2311" width="13.75" style="1" customWidth="1"/>
    <col min="2312" max="2312" width="9.75" style="1" customWidth="1"/>
    <col min="2313" max="2560" width="10" style="1"/>
    <col min="2561" max="2561" width="22.75" style="1" customWidth="1"/>
    <col min="2562" max="2567" width="13.75" style="1" customWidth="1"/>
    <col min="2568" max="2568" width="9.75" style="1" customWidth="1"/>
    <col min="2569" max="2816" width="10" style="1"/>
    <col min="2817" max="2817" width="22.75" style="1" customWidth="1"/>
    <col min="2818" max="2823" width="13.75" style="1" customWidth="1"/>
    <col min="2824" max="2824" width="9.75" style="1" customWidth="1"/>
    <col min="2825" max="3072" width="10" style="1"/>
    <col min="3073" max="3073" width="22.75" style="1" customWidth="1"/>
    <col min="3074" max="3079" width="13.75" style="1" customWidth="1"/>
    <col min="3080" max="3080" width="9.75" style="1" customWidth="1"/>
    <col min="3081" max="3328" width="10" style="1"/>
    <col min="3329" max="3329" width="22.75" style="1" customWidth="1"/>
    <col min="3330" max="3335" width="13.75" style="1" customWidth="1"/>
    <col min="3336" max="3336" width="9.75" style="1" customWidth="1"/>
    <col min="3337" max="3584" width="10" style="1"/>
    <col min="3585" max="3585" width="22.75" style="1" customWidth="1"/>
    <col min="3586" max="3591" width="13.75" style="1" customWidth="1"/>
    <col min="3592" max="3592" width="9.75" style="1" customWidth="1"/>
    <col min="3593" max="3840" width="10" style="1"/>
    <col min="3841" max="3841" width="22.75" style="1" customWidth="1"/>
    <col min="3842" max="3847" width="13.75" style="1" customWidth="1"/>
    <col min="3848" max="3848" width="9.75" style="1" customWidth="1"/>
    <col min="3849" max="4096" width="10" style="1"/>
    <col min="4097" max="4097" width="22.75" style="1" customWidth="1"/>
    <col min="4098" max="4103" width="13.75" style="1" customWidth="1"/>
    <col min="4104" max="4104" width="9.75" style="1" customWidth="1"/>
    <col min="4105" max="4352" width="10" style="1"/>
    <col min="4353" max="4353" width="22.75" style="1" customWidth="1"/>
    <col min="4354" max="4359" width="13.75" style="1" customWidth="1"/>
    <col min="4360" max="4360" width="9.75" style="1" customWidth="1"/>
    <col min="4361" max="4608" width="10" style="1"/>
    <col min="4609" max="4609" width="22.75" style="1" customWidth="1"/>
    <col min="4610" max="4615" width="13.75" style="1" customWidth="1"/>
    <col min="4616" max="4616" width="9.75" style="1" customWidth="1"/>
    <col min="4617" max="4864" width="10" style="1"/>
    <col min="4865" max="4865" width="22.75" style="1" customWidth="1"/>
    <col min="4866" max="4871" width="13.75" style="1" customWidth="1"/>
    <col min="4872" max="4872" width="9.75" style="1" customWidth="1"/>
    <col min="4873" max="5120" width="10" style="1"/>
    <col min="5121" max="5121" width="22.75" style="1" customWidth="1"/>
    <col min="5122" max="5127" width="13.75" style="1" customWidth="1"/>
    <col min="5128" max="5128" width="9.75" style="1" customWidth="1"/>
    <col min="5129" max="5376" width="10" style="1"/>
    <col min="5377" max="5377" width="22.75" style="1" customWidth="1"/>
    <col min="5378" max="5383" width="13.75" style="1" customWidth="1"/>
    <col min="5384" max="5384" width="9.75" style="1" customWidth="1"/>
    <col min="5385" max="5632" width="10" style="1"/>
    <col min="5633" max="5633" width="22.75" style="1" customWidth="1"/>
    <col min="5634" max="5639" width="13.75" style="1" customWidth="1"/>
    <col min="5640" max="5640" width="9.75" style="1" customWidth="1"/>
    <col min="5641" max="5888" width="10" style="1"/>
    <col min="5889" max="5889" width="22.75" style="1" customWidth="1"/>
    <col min="5890" max="5895" width="13.75" style="1" customWidth="1"/>
    <col min="5896" max="5896" width="9.75" style="1" customWidth="1"/>
    <col min="5897" max="6144" width="10" style="1"/>
    <col min="6145" max="6145" width="22.75" style="1" customWidth="1"/>
    <col min="6146" max="6151" width="13.75" style="1" customWidth="1"/>
    <col min="6152" max="6152" width="9.75" style="1" customWidth="1"/>
    <col min="6153" max="6400" width="10" style="1"/>
    <col min="6401" max="6401" width="22.75" style="1" customWidth="1"/>
    <col min="6402" max="6407" width="13.75" style="1" customWidth="1"/>
    <col min="6408" max="6408" width="9.75" style="1" customWidth="1"/>
    <col min="6409" max="6656" width="10" style="1"/>
    <col min="6657" max="6657" width="22.75" style="1" customWidth="1"/>
    <col min="6658" max="6663" width="13.75" style="1" customWidth="1"/>
    <col min="6664" max="6664" width="9.75" style="1" customWidth="1"/>
    <col min="6665" max="6912" width="10" style="1"/>
    <col min="6913" max="6913" width="22.75" style="1" customWidth="1"/>
    <col min="6914" max="6919" width="13.75" style="1" customWidth="1"/>
    <col min="6920" max="6920" width="9.75" style="1" customWidth="1"/>
    <col min="6921" max="7168" width="10" style="1"/>
    <col min="7169" max="7169" width="22.75" style="1" customWidth="1"/>
    <col min="7170" max="7175" width="13.75" style="1" customWidth="1"/>
    <col min="7176" max="7176" width="9.75" style="1" customWidth="1"/>
    <col min="7177" max="7424" width="10" style="1"/>
    <col min="7425" max="7425" width="22.75" style="1" customWidth="1"/>
    <col min="7426" max="7431" width="13.75" style="1" customWidth="1"/>
    <col min="7432" max="7432" width="9.75" style="1" customWidth="1"/>
    <col min="7433" max="7680" width="10" style="1"/>
    <col min="7681" max="7681" width="22.75" style="1" customWidth="1"/>
    <col min="7682" max="7687" width="13.75" style="1" customWidth="1"/>
    <col min="7688" max="7688" width="9.75" style="1" customWidth="1"/>
    <col min="7689" max="7936" width="10" style="1"/>
    <col min="7937" max="7937" width="22.75" style="1" customWidth="1"/>
    <col min="7938" max="7943" width="13.75" style="1" customWidth="1"/>
    <col min="7944" max="7944" width="9.75" style="1" customWidth="1"/>
    <col min="7945" max="8192" width="10" style="1"/>
    <col min="8193" max="8193" width="22.75" style="1" customWidth="1"/>
    <col min="8194" max="8199" width="13.75" style="1" customWidth="1"/>
    <col min="8200" max="8200" width="9.75" style="1" customWidth="1"/>
    <col min="8201" max="8448" width="10" style="1"/>
    <col min="8449" max="8449" width="22.75" style="1" customWidth="1"/>
    <col min="8450" max="8455" width="13.75" style="1" customWidth="1"/>
    <col min="8456" max="8456" width="9.75" style="1" customWidth="1"/>
    <col min="8457" max="8704" width="10" style="1"/>
    <col min="8705" max="8705" width="22.75" style="1" customWidth="1"/>
    <col min="8706" max="8711" width="13.75" style="1" customWidth="1"/>
    <col min="8712" max="8712" width="9.75" style="1" customWidth="1"/>
    <col min="8713" max="8960" width="10" style="1"/>
    <col min="8961" max="8961" width="22.75" style="1" customWidth="1"/>
    <col min="8962" max="8967" width="13.75" style="1" customWidth="1"/>
    <col min="8968" max="8968" width="9.75" style="1" customWidth="1"/>
    <col min="8969" max="9216" width="10" style="1"/>
    <col min="9217" max="9217" width="22.75" style="1" customWidth="1"/>
    <col min="9218" max="9223" width="13.75" style="1" customWidth="1"/>
    <col min="9224" max="9224" width="9.75" style="1" customWidth="1"/>
    <col min="9225" max="9472" width="10" style="1"/>
    <col min="9473" max="9473" width="22.75" style="1" customWidth="1"/>
    <col min="9474" max="9479" width="13.75" style="1" customWidth="1"/>
    <col min="9480" max="9480" width="9.75" style="1" customWidth="1"/>
    <col min="9481" max="9728" width="10" style="1"/>
    <col min="9729" max="9729" width="22.75" style="1" customWidth="1"/>
    <col min="9730" max="9735" width="13.75" style="1" customWidth="1"/>
    <col min="9736" max="9736" width="9.75" style="1" customWidth="1"/>
    <col min="9737" max="9984" width="10" style="1"/>
    <col min="9985" max="9985" width="22.75" style="1" customWidth="1"/>
    <col min="9986" max="9991" width="13.75" style="1" customWidth="1"/>
    <col min="9992" max="9992" width="9.75" style="1" customWidth="1"/>
    <col min="9993" max="10240" width="10" style="1"/>
    <col min="10241" max="10241" width="22.75" style="1" customWidth="1"/>
    <col min="10242" max="10247" width="13.75" style="1" customWidth="1"/>
    <col min="10248" max="10248" width="9.75" style="1" customWidth="1"/>
    <col min="10249" max="10496" width="10" style="1"/>
    <col min="10497" max="10497" width="22.75" style="1" customWidth="1"/>
    <col min="10498" max="10503" width="13.75" style="1" customWidth="1"/>
    <col min="10504" max="10504" width="9.75" style="1" customWidth="1"/>
    <col min="10505" max="10752" width="10" style="1"/>
    <col min="10753" max="10753" width="22.75" style="1" customWidth="1"/>
    <col min="10754" max="10759" width="13.75" style="1" customWidth="1"/>
    <col min="10760" max="10760" width="9.75" style="1" customWidth="1"/>
    <col min="10761" max="11008" width="10" style="1"/>
    <col min="11009" max="11009" width="22.75" style="1" customWidth="1"/>
    <col min="11010" max="11015" width="13.75" style="1" customWidth="1"/>
    <col min="11016" max="11016" width="9.75" style="1" customWidth="1"/>
    <col min="11017" max="11264" width="10" style="1"/>
    <col min="11265" max="11265" width="22.75" style="1" customWidth="1"/>
    <col min="11266" max="11271" width="13.75" style="1" customWidth="1"/>
    <col min="11272" max="11272" width="9.75" style="1" customWidth="1"/>
    <col min="11273" max="11520" width="10" style="1"/>
    <col min="11521" max="11521" width="22.75" style="1" customWidth="1"/>
    <col min="11522" max="11527" width="13.75" style="1" customWidth="1"/>
    <col min="11528" max="11528" width="9.75" style="1" customWidth="1"/>
    <col min="11529" max="11776" width="10" style="1"/>
    <col min="11777" max="11777" width="22.75" style="1" customWidth="1"/>
    <col min="11778" max="11783" width="13.75" style="1" customWidth="1"/>
    <col min="11784" max="11784" width="9.75" style="1" customWidth="1"/>
    <col min="11785" max="12032" width="10" style="1"/>
    <col min="12033" max="12033" width="22.75" style="1" customWidth="1"/>
    <col min="12034" max="12039" width="13.75" style="1" customWidth="1"/>
    <col min="12040" max="12040" width="9.75" style="1" customWidth="1"/>
    <col min="12041" max="12288" width="10" style="1"/>
    <col min="12289" max="12289" width="22.75" style="1" customWidth="1"/>
    <col min="12290" max="12295" width="13.75" style="1" customWidth="1"/>
    <col min="12296" max="12296" width="9.75" style="1" customWidth="1"/>
    <col min="12297" max="12544" width="10" style="1"/>
    <col min="12545" max="12545" width="22.75" style="1" customWidth="1"/>
    <col min="12546" max="12551" width="13.75" style="1" customWidth="1"/>
    <col min="12552" max="12552" width="9.75" style="1" customWidth="1"/>
    <col min="12553" max="12800" width="10" style="1"/>
    <col min="12801" max="12801" width="22.75" style="1" customWidth="1"/>
    <col min="12802" max="12807" width="13.75" style="1" customWidth="1"/>
    <col min="12808" max="12808" width="9.75" style="1" customWidth="1"/>
    <col min="12809" max="13056" width="10" style="1"/>
    <col min="13057" max="13057" width="22.75" style="1" customWidth="1"/>
    <col min="13058" max="13063" width="13.75" style="1" customWidth="1"/>
    <col min="13064" max="13064" width="9.75" style="1" customWidth="1"/>
    <col min="13065" max="13312" width="10" style="1"/>
    <col min="13313" max="13313" width="22.75" style="1" customWidth="1"/>
    <col min="13314" max="13319" width="13.75" style="1" customWidth="1"/>
    <col min="13320" max="13320" width="9.75" style="1" customWidth="1"/>
    <col min="13321" max="13568" width="10" style="1"/>
    <col min="13569" max="13569" width="22.75" style="1" customWidth="1"/>
    <col min="13570" max="13575" width="13.75" style="1" customWidth="1"/>
    <col min="13576" max="13576" width="9.75" style="1" customWidth="1"/>
    <col min="13577" max="13824" width="10" style="1"/>
    <col min="13825" max="13825" width="22.75" style="1" customWidth="1"/>
    <col min="13826" max="13831" width="13.75" style="1" customWidth="1"/>
    <col min="13832" max="13832" width="9.75" style="1" customWidth="1"/>
    <col min="13833" max="14080" width="10" style="1"/>
    <col min="14081" max="14081" width="22.75" style="1" customWidth="1"/>
    <col min="14082" max="14087" width="13.75" style="1" customWidth="1"/>
    <col min="14088" max="14088" width="9.75" style="1" customWidth="1"/>
    <col min="14089" max="14336" width="10" style="1"/>
    <col min="14337" max="14337" width="22.75" style="1" customWidth="1"/>
    <col min="14338" max="14343" width="13.75" style="1" customWidth="1"/>
    <col min="14344" max="14344" width="9.75" style="1" customWidth="1"/>
    <col min="14345" max="14592" width="10" style="1"/>
    <col min="14593" max="14593" width="22.75" style="1" customWidth="1"/>
    <col min="14594" max="14599" width="13.75" style="1" customWidth="1"/>
    <col min="14600" max="14600" width="9.75" style="1" customWidth="1"/>
    <col min="14601" max="14848" width="10" style="1"/>
    <col min="14849" max="14849" width="22.75" style="1" customWidth="1"/>
    <col min="14850" max="14855" width="13.75" style="1" customWidth="1"/>
    <col min="14856" max="14856" width="9.75" style="1" customWidth="1"/>
    <col min="14857" max="15104" width="10" style="1"/>
    <col min="15105" max="15105" width="22.75" style="1" customWidth="1"/>
    <col min="15106" max="15111" width="13.75" style="1" customWidth="1"/>
    <col min="15112" max="15112" width="9.75" style="1" customWidth="1"/>
    <col min="15113" max="15360" width="10" style="1"/>
    <col min="15361" max="15361" width="22.75" style="1" customWidth="1"/>
    <col min="15362" max="15367" width="13.75" style="1" customWidth="1"/>
    <col min="15368" max="15368" width="9.75" style="1" customWidth="1"/>
    <col min="15369" max="15616" width="10" style="1"/>
    <col min="15617" max="15617" width="22.75" style="1" customWidth="1"/>
    <col min="15618" max="15623" width="13.75" style="1" customWidth="1"/>
    <col min="15624" max="15624" width="9.75" style="1" customWidth="1"/>
    <col min="15625" max="15872" width="10" style="1"/>
    <col min="15873" max="15873" width="22.75" style="1" customWidth="1"/>
    <col min="15874" max="15879" width="13.75" style="1" customWidth="1"/>
    <col min="15880" max="15880" width="9.75" style="1" customWidth="1"/>
    <col min="15881" max="16128" width="10" style="1"/>
    <col min="16129" max="16129" width="22.75" style="1" customWidth="1"/>
    <col min="16130" max="16135" width="13.75" style="1" customWidth="1"/>
    <col min="16136" max="16136" width="9.75" style="1" customWidth="1"/>
    <col min="16137" max="16384" width="10" style="1"/>
  </cols>
  <sheetData>
    <row r="1" ht="19.5" customHeight="1" spans="1:1">
      <c r="A1" s="2" t="s">
        <v>842</v>
      </c>
    </row>
    <row r="2" ht="24" spans="1:7">
      <c r="A2" s="3" t="s">
        <v>843</v>
      </c>
      <c r="B2" s="3"/>
      <c r="C2" s="3"/>
      <c r="D2" s="3"/>
      <c r="E2" s="3"/>
      <c r="F2" s="3"/>
      <c r="G2" s="3"/>
    </row>
    <row r="3" ht="23.25" customHeight="1" spans="1:7">
      <c r="A3" s="16"/>
      <c r="B3" s="16"/>
      <c r="G3" s="4" t="s">
        <v>844</v>
      </c>
    </row>
    <row r="4" ht="32.25" customHeight="1" spans="1:7">
      <c r="A4" s="5" t="s">
        <v>845</v>
      </c>
      <c r="B4" s="5" t="s">
        <v>846</v>
      </c>
      <c r="C4" s="5"/>
      <c r="D4" s="5"/>
      <c r="E4" s="5" t="s">
        <v>847</v>
      </c>
      <c r="F4" s="5"/>
      <c r="G4" s="5"/>
    </row>
    <row r="5" ht="32.25" customHeight="1" spans="1:7">
      <c r="A5" s="5"/>
      <c r="B5" s="5" t="s">
        <v>611</v>
      </c>
      <c r="C5" s="5" t="s">
        <v>848</v>
      </c>
      <c r="D5" s="5" t="s">
        <v>849</v>
      </c>
      <c r="E5" s="5" t="s">
        <v>611</v>
      </c>
      <c r="F5" s="5" t="s">
        <v>848</v>
      </c>
      <c r="G5" s="5" t="s">
        <v>849</v>
      </c>
    </row>
    <row r="6" ht="35.25" customHeight="1" spans="1:7">
      <c r="A6" s="26" t="s">
        <v>850</v>
      </c>
      <c r="B6" s="18">
        <v>273.8867</v>
      </c>
      <c r="C6" s="18">
        <v>34.7248</v>
      </c>
      <c r="D6" s="18">
        <v>239.1619</v>
      </c>
      <c r="E6" s="18">
        <v>270.104685</v>
      </c>
      <c r="F6" s="18">
        <v>33.580285</v>
      </c>
      <c r="G6" s="18">
        <v>236.5244</v>
      </c>
    </row>
    <row r="7" ht="35.25" customHeight="1" spans="1:7">
      <c r="A7" s="26" t="s">
        <v>851</v>
      </c>
      <c r="B7" s="18"/>
      <c r="C7" s="18"/>
      <c r="D7" s="18"/>
      <c r="E7" s="18"/>
      <c r="F7" s="18"/>
      <c r="G7" s="18"/>
    </row>
    <row r="8" ht="35.25" customHeight="1" spans="1:7">
      <c r="A8" s="26" t="s">
        <v>852</v>
      </c>
      <c r="B8" s="18"/>
      <c r="C8" s="18"/>
      <c r="D8" s="18"/>
      <c r="E8" s="18"/>
      <c r="F8" s="18"/>
      <c r="G8" s="18"/>
    </row>
    <row r="9" ht="35.25" customHeight="1" spans="1:7">
      <c r="A9" s="17" t="s">
        <v>853</v>
      </c>
      <c r="B9" s="18"/>
      <c r="C9" s="18"/>
      <c r="D9" s="18"/>
      <c r="E9" s="18"/>
      <c r="F9" s="18"/>
      <c r="G9" s="18"/>
    </row>
    <row r="10" ht="35.25" customHeight="1" spans="1:7">
      <c r="A10" s="17" t="s">
        <v>854</v>
      </c>
      <c r="B10" s="18"/>
      <c r="C10" s="18"/>
      <c r="D10" s="18"/>
      <c r="E10" s="18"/>
      <c r="F10" s="18"/>
      <c r="G10" s="18"/>
    </row>
    <row r="11" ht="35.25" customHeight="1" spans="1:7">
      <c r="A11" s="27" t="s">
        <v>855</v>
      </c>
      <c r="B11" s="18"/>
      <c r="C11" s="18"/>
      <c r="D11" s="18"/>
      <c r="E11" s="18"/>
      <c r="F11" s="18"/>
      <c r="G11" s="18"/>
    </row>
    <row r="12" spans="1:7">
      <c r="A12" s="28"/>
      <c r="B12" s="28"/>
      <c r="C12" s="28"/>
      <c r="D12" s="28"/>
      <c r="E12" s="28"/>
      <c r="F12" s="28"/>
      <c r="G12" s="28"/>
    </row>
  </sheetData>
  <mergeCells count="5">
    <mergeCell ref="A2:G2"/>
    <mergeCell ref="B4:D4"/>
    <mergeCell ref="E4:G4"/>
    <mergeCell ref="A12:G12"/>
    <mergeCell ref="A4:A5"/>
  </mergeCells>
  <pageMargins left="0.699305555555556" right="0.699305555555556" top="0.75" bottom="0.75" header="0.3" footer="0.3"/>
  <pageSetup paperSize="9" scale="90" fitToHeight="0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C10"/>
  <sheetViews>
    <sheetView workbookViewId="0">
      <selection activeCell="C7" sqref="C7"/>
    </sheetView>
  </sheetViews>
  <sheetFormatPr defaultColWidth="10" defaultRowHeight="14.25" outlineLevelCol="2"/>
  <cols>
    <col min="1" max="1" width="46.125" style="1" customWidth="1"/>
    <col min="2" max="3" width="17.625" style="1" customWidth="1"/>
    <col min="4" max="4" width="10.375" style="1"/>
    <col min="5" max="256" width="10" style="1"/>
    <col min="257" max="257" width="51.125" style="1" customWidth="1"/>
    <col min="258" max="258" width="19.5" style="1" customWidth="1"/>
    <col min="259" max="259" width="16" style="1" customWidth="1"/>
    <col min="260" max="512" width="10" style="1"/>
    <col min="513" max="513" width="51.125" style="1" customWidth="1"/>
    <col min="514" max="514" width="19.5" style="1" customWidth="1"/>
    <col min="515" max="515" width="16" style="1" customWidth="1"/>
    <col min="516" max="768" width="10" style="1"/>
    <col min="769" max="769" width="51.125" style="1" customWidth="1"/>
    <col min="770" max="770" width="19.5" style="1" customWidth="1"/>
    <col min="771" max="771" width="16" style="1" customWidth="1"/>
    <col min="772" max="1024" width="10" style="1"/>
    <col min="1025" max="1025" width="51.125" style="1" customWidth="1"/>
    <col min="1026" max="1026" width="19.5" style="1" customWidth="1"/>
    <col min="1027" max="1027" width="16" style="1" customWidth="1"/>
    <col min="1028" max="1280" width="10" style="1"/>
    <col min="1281" max="1281" width="51.125" style="1" customWidth="1"/>
    <col min="1282" max="1282" width="19.5" style="1" customWidth="1"/>
    <col min="1283" max="1283" width="16" style="1" customWidth="1"/>
    <col min="1284" max="1536" width="10" style="1"/>
    <col min="1537" max="1537" width="51.125" style="1" customWidth="1"/>
    <col min="1538" max="1538" width="19.5" style="1" customWidth="1"/>
    <col min="1539" max="1539" width="16" style="1" customWidth="1"/>
    <col min="1540" max="1792" width="10" style="1"/>
    <col min="1793" max="1793" width="51.125" style="1" customWidth="1"/>
    <col min="1794" max="1794" width="19.5" style="1" customWidth="1"/>
    <col min="1795" max="1795" width="16" style="1" customWidth="1"/>
    <col min="1796" max="2048" width="10" style="1"/>
    <col min="2049" max="2049" width="51.125" style="1" customWidth="1"/>
    <col min="2050" max="2050" width="19.5" style="1" customWidth="1"/>
    <col min="2051" max="2051" width="16" style="1" customWidth="1"/>
    <col min="2052" max="2304" width="10" style="1"/>
    <col min="2305" max="2305" width="51.125" style="1" customWidth="1"/>
    <col min="2306" max="2306" width="19.5" style="1" customWidth="1"/>
    <col min="2307" max="2307" width="16" style="1" customWidth="1"/>
    <col min="2308" max="2560" width="10" style="1"/>
    <col min="2561" max="2561" width="51.125" style="1" customWidth="1"/>
    <col min="2562" max="2562" width="19.5" style="1" customWidth="1"/>
    <col min="2563" max="2563" width="16" style="1" customWidth="1"/>
    <col min="2564" max="2816" width="10" style="1"/>
    <col min="2817" max="2817" width="51.125" style="1" customWidth="1"/>
    <col min="2818" max="2818" width="19.5" style="1" customWidth="1"/>
    <col min="2819" max="2819" width="16" style="1" customWidth="1"/>
    <col min="2820" max="3072" width="10" style="1"/>
    <col min="3073" max="3073" width="51.125" style="1" customWidth="1"/>
    <col min="3074" max="3074" width="19.5" style="1" customWidth="1"/>
    <col min="3075" max="3075" width="16" style="1" customWidth="1"/>
    <col min="3076" max="3328" width="10" style="1"/>
    <col min="3329" max="3329" width="51.125" style="1" customWidth="1"/>
    <col min="3330" max="3330" width="19.5" style="1" customWidth="1"/>
    <col min="3331" max="3331" width="16" style="1" customWidth="1"/>
    <col min="3332" max="3584" width="10" style="1"/>
    <col min="3585" max="3585" width="51.125" style="1" customWidth="1"/>
    <col min="3586" max="3586" width="19.5" style="1" customWidth="1"/>
    <col min="3587" max="3587" width="16" style="1" customWidth="1"/>
    <col min="3588" max="3840" width="10" style="1"/>
    <col min="3841" max="3841" width="51.125" style="1" customWidth="1"/>
    <col min="3842" max="3842" width="19.5" style="1" customWidth="1"/>
    <col min="3843" max="3843" width="16" style="1" customWidth="1"/>
    <col min="3844" max="4096" width="10" style="1"/>
    <col min="4097" max="4097" width="51.125" style="1" customWidth="1"/>
    <col min="4098" max="4098" width="19.5" style="1" customWidth="1"/>
    <col min="4099" max="4099" width="16" style="1" customWidth="1"/>
    <col min="4100" max="4352" width="10" style="1"/>
    <col min="4353" max="4353" width="51.125" style="1" customWidth="1"/>
    <col min="4354" max="4354" width="19.5" style="1" customWidth="1"/>
    <col min="4355" max="4355" width="16" style="1" customWidth="1"/>
    <col min="4356" max="4608" width="10" style="1"/>
    <col min="4609" max="4609" width="51.125" style="1" customWidth="1"/>
    <col min="4610" max="4610" width="19.5" style="1" customWidth="1"/>
    <col min="4611" max="4611" width="16" style="1" customWidth="1"/>
    <col min="4612" max="4864" width="10" style="1"/>
    <col min="4865" max="4865" width="51.125" style="1" customWidth="1"/>
    <col min="4866" max="4866" width="19.5" style="1" customWidth="1"/>
    <col min="4867" max="4867" width="16" style="1" customWidth="1"/>
    <col min="4868" max="5120" width="10" style="1"/>
    <col min="5121" max="5121" width="51.125" style="1" customWidth="1"/>
    <col min="5122" max="5122" width="19.5" style="1" customWidth="1"/>
    <col min="5123" max="5123" width="16" style="1" customWidth="1"/>
    <col min="5124" max="5376" width="10" style="1"/>
    <col min="5377" max="5377" width="51.125" style="1" customWidth="1"/>
    <col min="5378" max="5378" width="19.5" style="1" customWidth="1"/>
    <col min="5379" max="5379" width="16" style="1" customWidth="1"/>
    <col min="5380" max="5632" width="10" style="1"/>
    <col min="5633" max="5633" width="51.125" style="1" customWidth="1"/>
    <col min="5634" max="5634" width="19.5" style="1" customWidth="1"/>
    <col min="5635" max="5635" width="16" style="1" customWidth="1"/>
    <col min="5636" max="5888" width="10" style="1"/>
    <col min="5889" max="5889" width="51.125" style="1" customWidth="1"/>
    <col min="5890" max="5890" width="19.5" style="1" customWidth="1"/>
    <col min="5891" max="5891" width="16" style="1" customWidth="1"/>
    <col min="5892" max="6144" width="10" style="1"/>
    <col min="6145" max="6145" width="51.125" style="1" customWidth="1"/>
    <col min="6146" max="6146" width="19.5" style="1" customWidth="1"/>
    <col min="6147" max="6147" width="16" style="1" customWidth="1"/>
    <col min="6148" max="6400" width="10" style="1"/>
    <col min="6401" max="6401" width="51.125" style="1" customWidth="1"/>
    <col min="6402" max="6402" width="19.5" style="1" customWidth="1"/>
    <col min="6403" max="6403" width="16" style="1" customWidth="1"/>
    <col min="6404" max="6656" width="10" style="1"/>
    <col min="6657" max="6657" width="51.125" style="1" customWidth="1"/>
    <col min="6658" max="6658" width="19.5" style="1" customWidth="1"/>
    <col min="6659" max="6659" width="16" style="1" customWidth="1"/>
    <col min="6660" max="6912" width="10" style="1"/>
    <col min="6913" max="6913" width="51.125" style="1" customWidth="1"/>
    <col min="6914" max="6914" width="19.5" style="1" customWidth="1"/>
    <col min="6915" max="6915" width="16" style="1" customWidth="1"/>
    <col min="6916" max="7168" width="10" style="1"/>
    <col min="7169" max="7169" width="51.125" style="1" customWidth="1"/>
    <col min="7170" max="7170" width="19.5" style="1" customWidth="1"/>
    <col min="7171" max="7171" width="16" style="1" customWidth="1"/>
    <col min="7172" max="7424" width="10" style="1"/>
    <col min="7425" max="7425" width="51.125" style="1" customWidth="1"/>
    <col min="7426" max="7426" width="19.5" style="1" customWidth="1"/>
    <col min="7427" max="7427" width="16" style="1" customWidth="1"/>
    <col min="7428" max="7680" width="10" style="1"/>
    <col min="7681" max="7681" width="51.125" style="1" customWidth="1"/>
    <col min="7682" max="7682" width="19.5" style="1" customWidth="1"/>
    <col min="7683" max="7683" width="16" style="1" customWidth="1"/>
    <col min="7684" max="7936" width="10" style="1"/>
    <col min="7937" max="7937" width="51.125" style="1" customWidth="1"/>
    <col min="7938" max="7938" width="19.5" style="1" customWidth="1"/>
    <col min="7939" max="7939" width="16" style="1" customWidth="1"/>
    <col min="7940" max="8192" width="10" style="1"/>
    <col min="8193" max="8193" width="51.125" style="1" customWidth="1"/>
    <col min="8194" max="8194" width="19.5" style="1" customWidth="1"/>
    <col min="8195" max="8195" width="16" style="1" customWidth="1"/>
    <col min="8196" max="8448" width="10" style="1"/>
    <col min="8449" max="8449" width="51.125" style="1" customWidth="1"/>
    <col min="8450" max="8450" width="19.5" style="1" customWidth="1"/>
    <col min="8451" max="8451" width="16" style="1" customWidth="1"/>
    <col min="8452" max="8704" width="10" style="1"/>
    <col min="8705" max="8705" width="51.125" style="1" customWidth="1"/>
    <col min="8706" max="8706" width="19.5" style="1" customWidth="1"/>
    <col min="8707" max="8707" width="16" style="1" customWidth="1"/>
    <col min="8708" max="8960" width="10" style="1"/>
    <col min="8961" max="8961" width="51.125" style="1" customWidth="1"/>
    <col min="8962" max="8962" width="19.5" style="1" customWidth="1"/>
    <col min="8963" max="8963" width="16" style="1" customWidth="1"/>
    <col min="8964" max="9216" width="10" style="1"/>
    <col min="9217" max="9217" width="51.125" style="1" customWidth="1"/>
    <col min="9218" max="9218" width="19.5" style="1" customWidth="1"/>
    <col min="9219" max="9219" width="16" style="1" customWidth="1"/>
    <col min="9220" max="9472" width="10" style="1"/>
    <col min="9473" max="9473" width="51.125" style="1" customWidth="1"/>
    <col min="9474" max="9474" width="19.5" style="1" customWidth="1"/>
    <col min="9475" max="9475" width="16" style="1" customWidth="1"/>
    <col min="9476" max="9728" width="10" style="1"/>
    <col min="9729" max="9729" width="51.125" style="1" customWidth="1"/>
    <col min="9730" max="9730" width="19.5" style="1" customWidth="1"/>
    <col min="9731" max="9731" width="16" style="1" customWidth="1"/>
    <col min="9732" max="9984" width="10" style="1"/>
    <col min="9985" max="9985" width="51.125" style="1" customWidth="1"/>
    <col min="9986" max="9986" width="19.5" style="1" customWidth="1"/>
    <col min="9987" max="9987" width="16" style="1" customWidth="1"/>
    <col min="9988" max="10240" width="10" style="1"/>
    <col min="10241" max="10241" width="51.125" style="1" customWidth="1"/>
    <col min="10242" max="10242" width="19.5" style="1" customWidth="1"/>
    <col min="10243" max="10243" width="16" style="1" customWidth="1"/>
    <col min="10244" max="10496" width="10" style="1"/>
    <col min="10497" max="10497" width="51.125" style="1" customWidth="1"/>
    <col min="10498" max="10498" width="19.5" style="1" customWidth="1"/>
    <col min="10499" max="10499" width="16" style="1" customWidth="1"/>
    <col min="10500" max="10752" width="10" style="1"/>
    <col min="10753" max="10753" width="51.125" style="1" customWidth="1"/>
    <col min="10754" max="10754" width="19.5" style="1" customWidth="1"/>
    <col min="10755" max="10755" width="16" style="1" customWidth="1"/>
    <col min="10756" max="11008" width="10" style="1"/>
    <col min="11009" max="11009" width="51.125" style="1" customWidth="1"/>
    <col min="11010" max="11010" width="19.5" style="1" customWidth="1"/>
    <col min="11011" max="11011" width="16" style="1" customWidth="1"/>
    <col min="11012" max="11264" width="10" style="1"/>
    <col min="11265" max="11265" width="51.125" style="1" customWidth="1"/>
    <col min="11266" max="11266" width="19.5" style="1" customWidth="1"/>
    <col min="11267" max="11267" width="16" style="1" customWidth="1"/>
    <col min="11268" max="11520" width="10" style="1"/>
    <col min="11521" max="11521" width="51.125" style="1" customWidth="1"/>
    <col min="11522" max="11522" width="19.5" style="1" customWidth="1"/>
    <col min="11523" max="11523" width="16" style="1" customWidth="1"/>
    <col min="11524" max="11776" width="10" style="1"/>
    <col min="11777" max="11777" width="51.125" style="1" customWidth="1"/>
    <col min="11778" max="11778" width="19.5" style="1" customWidth="1"/>
    <col min="11779" max="11779" width="16" style="1" customWidth="1"/>
    <col min="11780" max="12032" width="10" style="1"/>
    <col min="12033" max="12033" width="51.125" style="1" customWidth="1"/>
    <col min="12034" max="12034" width="19.5" style="1" customWidth="1"/>
    <col min="12035" max="12035" width="16" style="1" customWidth="1"/>
    <col min="12036" max="12288" width="10" style="1"/>
    <col min="12289" max="12289" width="51.125" style="1" customWidth="1"/>
    <col min="12290" max="12290" width="19.5" style="1" customWidth="1"/>
    <col min="12291" max="12291" width="16" style="1" customWidth="1"/>
    <col min="12292" max="12544" width="10" style="1"/>
    <col min="12545" max="12545" width="51.125" style="1" customWidth="1"/>
    <col min="12546" max="12546" width="19.5" style="1" customWidth="1"/>
    <col min="12547" max="12547" width="16" style="1" customWidth="1"/>
    <col min="12548" max="12800" width="10" style="1"/>
    <col min="12801" max="12801" width="51.125" style="1" customWidth="1"/>
    <col min="12802" max="12802" width="19.5" style="1" customWidth="1"/>
    <col min="12803" max="12803" width="16" style="1" customWidth="1"/>
    <col min="12804" max="13056" width="10" style="1"/>
    <col min="13057" max="13057" width="51.125" style="1" customWidth="1"/>
    <col min="13058" max="13058" width="19.5" style="1" customWidth="1"/>
    <col min="13059" max="13059" width="16" style="1" customWidth="1"/>
    <col min="13060" max="13312" width="10" style="1"/>
    <col min="13313" max="13313" width="51.125" style="1" customWidth="1"/>
    <col min="13314" max="13314" width="19.5" style="1" customWidth="1"/>
    <col min="13315" max="13315" width="16" style="1" customWidth="1"/>
    <col min="13316" max="13568" width="10" style="1"/>
    <col min="13569" max="13569" width="51.125" style="1" customWidth="1"/>
    <col min="13570" max="13570" width="19.5" style="1" customWidth="1"/>
    <col min="13571" max="13571" width="16" style="1" customWidth="1"/>
    <col min="13572" max="13824" width="10" style="1"/>
    <col min="13825" max="13825" width="51.125" style="1" customWidth="1"/>
    <col min="13826" max="13826" width="19.5" style="1" customWidth="1"/>
    <col min="13827" max="13827" width="16" style="1" customWidth="1"/>
    <col min="13828" max="14080" width="10" style="1"/>
    <col min="14081" max="14081" width="51.125" style="1" customWidth="1"/>
    <col min="14082" max="14082" width="19.5" style="1" customWidth="1"/>
    <col min="14083" max="14083" width="16" style="1" customWidth="1"/>
    <col min="14084" max="14336" width="10" style="1"/>
    <col min="14337" max="14337" width="51.125" style="1" customWidth="1"/>
    <col min="14338" max="14338" width="19.5" style="1" customWidth="1"/>
    <col min="14339" max="14339" width="16" style="1" customWidth="1"/>
    <col min="14340" max="14592" width="10" style="1"/>
    <col min="14593" max="14593" width="51.125" style="1" customWidth="1"/>
    <col min="14594" max="14594" width="19.5" style="1" customWidth="1"/>
    <col min="14595" max="14595" width="16" style="1" customWidth="1"/>
    <col min="14596" max="14848" width="10" style="1"/>
    <col min="14849" max="14849" width="51.125" style="1" customWidth="1"/>
    <col min="14850" max="14850" width="19.5" style="1" customWidth="1"/>
    <col min="14851" max="14851" width="16" style="1" customWidth="1"/>
    <col min="14852" max="15104" width="10" style="1"/>
    <col min="15105" max="15105" width="51.125" style="1" customWidth="1"/>
    <col min="15106" max="15106" width="19.5" style="1" customWidth="1"/>
    <col min="15107" max="15107" width="16" style="1" customWidth="1"/>
    <col min="15108" max="15360" width="10" style="1"/>
    <col min="15361" max="15361" width="51.125" style="1" customWidth="1"/>
    <col min="15362" max="15362" width="19.5" style="1" customWidth="1"/>
    <col min="15363" max="15363" width="16" style="1" customWidth="1"/>
    <col min="15364" max="15616" width="10" style="1"/>
    <col min="15617" max="15617" width="51.125" style="1" customWidth="1"/>
    <col min="15618" max="15618" width="19.5" style="1" customWidth="1"/>
    <col min="15619" max="15619" width="16" style="1" customWidth="1"/>
    <col min="15620" max="15872" width="10" style="1"/>
    <col min="15873" max="15873" width="51.125" style="1" customWidth="1"/>
    <col min="15874" max="15874" width="19.5" style="1" customWidth="1"/>
    <col min="15875" max="15875" width="16" style="1" customWidth="1"/>
    <col min="15876" max="16128" width="10" style="1"/>
    <col min="16129" max="16129" width="51.125" style="1" customWidth="1"/>
    <col min="16130" max="16130" width="19.5" style="1" customWidth="1"/>
    <col min="16131" max="16131" width="16" style="1" customWidth="1"/>
    <col min="16132" max="16384" width="10" style="1"/>
  </cols>
  <sheetData>
    <row r="1" ht="17.25" customHeight="1" spans="1:1">
      <c r="A1" s="2" t="s">
        <v>856</v>
      </c>
    </row>
    <row r="2" ht="28.7" customHeight="1" spans="1:3">
      <c r="A2" s="15" t="s">
        <v>857</v>
      </c>
      <c r="B2" s="15"/>
      <c r="C2" s="15"/>
    </row>
    <row r="3" ht="22.5" customHeight="1" spans="1:3">
      <c r="A3" s="16"/>
      <c r="B3" s="4"/>
      <c r="C3" s="4" t="s">
        <v>844</v>
      </c>
    </row>
    <row r="4" ht="33.75" customHeight="1" spans="1:3">
      <c r="A4" s="5" t="s">
        <v>521</v>
      </c>
      <c r="B4" s="5" t="s">
        <v>858</v>
      </c>
      <c r="C4" s="6" t="s">
        <v>859</v>
      </c>
    </row>
    <row r="5" ht="33.75" customHeight="1" spans="1:3">
      <c r="A5" s="17" t="s">
        <v>860</v>
      </c>
      <c r="B5" s="21"/>
      <c r="C5" s="23">
        <v>31.966711</v>
      </c>
    </row>
    <row r="6" ht="33.75" customHeight="1" spans="1:3">
      <c r="A6" s="17" t="s">
        <v>861</v>
      </c>
      <c r="B6" s="21"/>
      <c r="C6" s="23">
        <v>3.01</v>
      </c>
    </row>
    <row r="7" ht="33.75" customHeight="1" spans="1:3">
      <c r="A7" s="17" t="s">
        <v>862</v>
      </c>
      <c r="B7" s="21"/>
      <c r="C7" s="22">
        <v>1.39642599999999</v>
      </c>
    </row>
    <row r="8" ht="33.75" customHeight="1" spans="1:3">
      <c r="A8" s="17" t="s">
        <v>863</v>
      </c>
      <c r="B8" s="21"/>
      <c r="C8" s="23">
        <v>33.580285</v>
      </c>
    </row>
    <row r="9" ht="33.75" customHeight="1" spans="1:3">
      <c r="A9" s="17" t="s">
        <v>864</v>
      </c>
      <c r="B9" s="21"/>
      <c r="C9" s="23">
        <v>34.7248</v>
      </c>
    </row>
    <row r="10" ht="33.75" customHeight="1" spans="1:3">
      <c r="A10" s="17" t="s">
        <v>865</v>
      </c>
      <c r="B10" s="21"/>
      <c r="C10" s="22">
        <v>0</v>
      </c>
    </row>
  </sheetData>
  <mergeCells count="1">
    <mergeCell ref="A2:C2"/>
  </mergeCells>
  <pageMargins left="0.699305555555556" right="0.699305555555556" top="0.75" bottom="0.75" header="0.3" footer="0.3"/>
  <pageSetup paperSize="9" fitToHeight="0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C10"/>
  <sheetViews>
    <sheetView workbookViewId="0">
      <selection activeCell="I21" sqref="I21"/>
    </sheetView>
  </sheetViews>
  <sheetFormatPr defaultColWidth="10" defaultRowHeight="14.25" outlineLevelCol="2"/>
  <cols>
    <col min="1" max="1" width="46.125" style="1" customWidth="1"/>
    <col min="2" max="3" width="17.625" style="1" customWidth="1"/>
    <col min="4" max="256" width="10" style="1"/>
    <col min="257" max="257" width="51.125" style="1" customWidth="1"/>
    <col min="258" max="258" width="21.75" style="1" customWidth="1"/>
    <col min="259" max="259" width="9.75" style="1" customWidth="1"/>
    <col min="260" max="512" width="10" style="1"/>
    <col min="513" max="513" width="51.125" style="1" customWidth="1"/>
    <col min="514" max="514" width="21.75" style="1" customWidth="1"/>
    <col min="515" max="515" width="9.75" style="1" customWidth="1"/>
    <col min="516" max="768" width="10" style="1"/>
    <col min="769" max="769" width="51.125" style="1" customWidth="1"/>
    <col min="770" max="770" width="21.75" style="1" customWidth="1"/>
    <col min="771" max="771" width="9.75" style="1" customWidth="1"/>
    <col min="772" max="1024" width="10" style="1"/>
    <col min="1025" max="1025" width="51.125" style="1" customWidth="1"/>
    <col min="1026" max="1026" width="21.75" style="1" customWidth="1"/>
    <col min="1027" max="1027" width="9.75" style="1" customWidth="1"/>
    <col min="1028" max="1280" width="10" style="1"/>
    <col min="1281" max="1281" width="51.125" style="1" customWidth="1"/>
    <col min="1282" max="1282" width="21.75" style="1" customWidth="1"/>
    <col min="1283" max="1283" width="9.75" style="1" customWidth="1"/>
    <col min="1284" max="1536" width="10" style="1"/>
    <col min="1537" max="1537" width="51.125" style="1" customWidth="1"/>
    <col min="1538" max="1538" width="21.75" style="1" customWidth="1"/>
    <col min="1539" max="1539" width="9.75" style="1" customWidth="1"/>
    <col min="1540" max="1792" width="10" style="1"/>
    <col min="1793" max="1793" width="51.125" style="1" customWidth="1"/>
    <col min="1794" max="1794" width="21.75" style="1" customWidth="1"/>
    <col min="1795" max="1795" width="9.75" style="1" customWidth="1"/>
    <col min="1796" max="2048" width="10" style="1"/>
    <col min="2049" max="2049" width="51.125" style="1" customWidth="1"/>
    <col min="2050" max="2050" width="21.75" style="1" customWidth="1"/>
    <col min="2051" max="2051" width="9.75" style="1" customWidth="1"/>
    <col min="2052" max="2304" width="10" style="1"/>
    <col min="2305" max="2305" width="51.125" style="1" customWidth="1"/>
    <col min="2306" max="2306" width="21.75" style="1" customWidth="1"/>
    <col min="2307" max="2307" width="9.75" style="1" customWidth="1"/>
    <col min="2308" max="2560" width="10" style="1"/>
    <col min="2561" max="2561" width="51.125" style="1" customWidth="1"/>
    <col min="2562" max="2562" width="21.75" style="1" customWidth="1"/>
    <col min="2563" max="2563" width="9.75" style="1" customWidth="1"/>
    <col min="2564" max="2816" width="10" style="1"/>
    <col min="2817" max="2817" width="51.125" style="1" customWidth="1"/>
    <col min="2818" max="2818" width="21.75" style="1" customWidth="1"/>
    <col min="2819" max="2819" width="9.75" style="1" customWidth="1"/>
    <col min="2820" max="3072" width="10" style="1"/>
    <col min="3073" max="3073" width="51.125" style="1" customWidth="1"/>
    <col min="3074" max="3074" width="21.75" style="1" customWidth="1"/>
    <col min="3075" max="3075" width="9.75" style="1" customWidth="1"/>
    <col min="3076" max="3328" width="10" style="1"/>
    <col min="3329" max="3329" width="51.125" style="1" customWidth="1"/>
    <col min="3330" max="3330" width="21.75" style="1" customWidth="1"/>
    <col min="3331" max="3331" width="9.75" style="1" customWidth="1"/>
    <col min="3332" max="3584" width="10" style="1"/>
    <col min="3585" max="3585" width="51.125" style="1" customWidth="1"/>
    <col min="3586" max="3586" width="21.75" style="1" customWidth="1"/>
    <col min="3587" max="3587" width="9.75" style="1" customWidth="1"/>
    <col min="3588" max="3840" width="10" style="1"/>
    <col min="3841" max="3841" width="51.125" style="1" customWidth="1"/>
    <col min="3842" max="3842" width="21.75" style="1" customWidth="1"/>
    <col min="3843" max="3843" width="9.75" style="1" customWidth="1"/>
    <col min="3844" max="4096" width="10" style="1"/>
    <col min="4097" max="4097" width="51.125" style="1" customWidth="1"/>
    <col min="4098" max="4098" width="21.75" style="1" customWidth="1"/>
    <col min="4099" max="4099" width="9.75" style="1" customWidth="1"/>
    <col min="4100" max="4352" width="10" style="1"/>
    <col min="4353" max="4353" width="51.125" style="1" customWidth="1"/>
    <col min="4354" max="4354" width="21.75" style="1" customWidth="1"/>
    <col min="4355" max="4355" width="9.75" style="1" customWidth="1"/>
    <col min="4356" max="4608" width="10" style="1"/>
    <col min="4609" max="4609" width="51.125" style="1" customWidth="1"/>
    <col min="4610" max="4610" width="21.75" style="1" customWidth="1"/>
    <col min="4611" max="4611" width="9.75" style="1" customWidth="1"/>
    <col min="4612" max="4864" width="10" style="1"/>
    <col min="4865" max="4865" width="51.125" style="1" customWidth="1"/>
    <col min="4866" max="4866" width="21.75" style="1" customWidth="1"/>
    <col min="4867" max="4867" width="9.75" style="1" customWidth="1"/>
    <col min="4868" max="5120" width="10" style="1"/>
    <col min="5121" max="5121" width="51.125" style="1" customWidth="1"/>
    <col min="5122" max="5122" width="21.75" style="1" customWidth="1"/>
    <col min="5123" max="5123" width="9.75" style="1" customWidth="1"/>
    <col min="5124" max="5376" width="10" style="1"/>
    <col min="5377" max="5377" width="51.125" style="1" customWidth="1"/>
    <col min="5378" max="5378" width="21.75" style="1" customWidth="1"/>
    <col min="5379" max="5379" width="9.75" style="1" customWidth="1"/>
    <col min="5380" max="5632" width="10" style="1"/>
    <col min="5633" max="5633" width="51.125" style="1" customWidth="1"/>
    <col min="5634" max="5634" width="21.75" style="1" customWidth="1"/>
    <col min="5635" max="5635" width="9.75" style="1" customWidth="1"/>
    <col min="5636" max="5888" width="10" style="1"/>
    <col min="5889" max="5889" width="51.125" style="1" customWidth="1"/>
    <col min="5890" max="5890" width="21.75" style="1" customWidth="1"/>
    <col min="5891" max="5891" width="9.75" style="1" customWidth="1"/>
    <col min="5892" max="6144" width="10" style="1"/>
    <col min="6145" max="6145" width="51.125" style="1" customWidth="1"/>
    <col min="6146" max="6146" width="21.75" style="1" customWidth="1"/>
    <col min="6147" max="6147" width="9.75" style="1" customWidth="1"/>
    <col min="6148" max="6400" width="10" style="1"/>
    <col min="6401" max="6401" width="51.125" style="1" customWidth="1"/>
    <col min="6402" max="6402" width="21.75" style="1" customWidth="1"/>
    <col min="6403" max="6403" width="9.75" style="1" customWidth="1"/>
    <col min="6404" max="6656" width="10" style="1"/>
    <col min="6657" max="6657" width="51.125" style="1" customWidth="1"/>
    <col min="6658" max="6658" width="21.75" style="1" customWidth="1"/>
    <col min="6659" max="6659" width="9.75" style="1" customWidth="1"/>
    <col min="6660" max="6912" width="10" style="1"/>
    <col min="6913" max="6913" width="51.125" style="1" customWidth="1"/>
    <col min="6914" max="6914" width="21.75" style="1" customWidth="1"/>
    <col min="6915" max="6915" width="9.75" style="1" customWidth="1"/>
    <col min="6916" max="7168" width="10" style="1"/>
    <col min="7169" max="7169" width="51.125" style="1" customWidth="1"/>
    <col min="7170" max="7170" width="21.75" style="1" customWidth="1"/>
    <col min="7171" max="7171" width="9.75" style="1" customWidth="1"/>
    <col min="7172" max="7424" width="10" style="1"/>
    <col min="7425" max="7425" width="51.125" style="1" customWidth="1"/>
    <col min="7426" max="7426" width="21.75" style="1" customWidth="1"/>
    <col min="7427" max="7427" width="9.75" style="1" customWidth="1"/>
    <col min="7428" max="7680" width="10" style="1"/>
    <col min="7681" max="7681" width="51.125" style="1" customWidth="1"/>
    <col min="7682" max="7682" width="21.75" style="1" customWidth="1"/>
    <col min="7683" max="7683" width="9.75" style="1" customWidth="1"/>
    <col min="7684" max="7936" width="10" style="1"/>
    <col min="7937" max="7937" width="51.125" style="1" customWidth="1"/>
    <col min="7938" max="7938" width="21.75" style="1" customWidth="1"/>
    <col min="7939" max="7939" width="9.75" style="1" customWidth="1"/>
    <col min="7940" max="8192" width="10" style="1"/>
    <col min="8193" max="8193" width="51.125" style="1" customWidth="1"/>
    <col min="8194" max="8194" width="21.75" style="1" customWidth="1"/>
    <col min="8195" max="8195" width="9.75" style="1" customWidth="1"/>
    <col min="8196" max="8448" width="10" style="1"/>
    <col min="8449" max="8449" width="51.125" style="1" customWidth="1"/>
    <col min="8450" max="8450" width="21.75" style="1" customWidth="1"/>
    <col min="8451" max="8451" width="9.75" style="1" customWidth="1"/>
    <col min="8452" max="8704" width="10" style="1"/>
    <col min="8705" max="8705" width="51.125" style="1" customWidth="1"/>
    <col min="8706" max="8706" width="21.75" style="1" customWidth="1"/>
    <col min="8707" max="8707" width="9.75" style="1" customWidth="1"/>
    <col min="8708" max="8960" width="10" style="1"/>
    <col min="8961" max="8961" width="51.125" style="1" customWidth="1"/>
    <col min="8962" max="8962" width="21.75" style="1" customWidth="1"/>
    <col min="8963" max="8963" width="9.75" style="1" customWidth="1"/>
    <col min="8964" max="9216" width="10" style="1"/>
    <col min="9217" max="9217" width="51.125" style="1" customWidth="1"/>
    <col min="9218" max="9218" width="21.75" style="1" customWidth="1"/>
    <col min="9219" max="9219" width="9.75" style="1" customWidth="1"/>
    <col min="9220" max="9472" width="10" style="1"/>
    <col min="9473" max="9473" width="51.125" style="1" customWidth="1"/>
    <col min="9474" max="9474" width="21.75" style="1" customWidth="1"/>
    <col min="9475" max="9475" width="9.75" style="1" customWidth="1"/>
    <col min="9476" max="9728" width="10" style="1"/>
    <col min="9729" max="9729" width="51.125" style="1" customWidth="1"/>
    <col min="9730" max="9730" width="21.75" style="1" customWidth="1"/>
    <col min="9731" max="9731" width="9.75" style="1" customWidth="1"/>
    <col min="9732" max="9984" width="10" style="1"/>
    <col min="9985" max="9985" width="51.125" style="1" customWidth="1"/>
    <col min="9986" max="9986" width="21.75" style="1" customWidth="1"/>
    <col min="9987" max="9987" width="9.75" style="1" customWidth="1"/>
    <col min="9988" max="10240" width="10" style="1"/>
    <col min="10241" max="10241" width="51.125" style="1" customWidth="1"/>
    <col min="10242" max="10242" width="21.75" style="1" customWidth="1"/>
    <col min="10243" max="10243" width="9.75" style="1" customWidth="1"/>
    <col min="10244" max="10496" width="10" style="1"/>
    <col min="10497" max="10497" width="51.125" style="1" customWidth="1"/>
    <col min="10498" max="10498" width="21.75" style="1" customWidth="1"/>
    <col min="10499" max="10499" width="9.75" style="1" customWidth="1"/>
    <col min="10500" max="10752" width="10" style="1"/>
    <col min="10753" max="10753" width="51.125" style="1" customWidth="1"/>
    <col min="10754" max="10754" width="21.75" style="1" customWidth="1"/>
    <col min="10755" max="10755" width="9.75" style="1" customWidth="1"/>
    <col min="10756" max="11008" width="10" style="1"/>
    <col min="11009" max="11009" width="51.125" style="1" customWidth="1"/>
    <col min="11010" max="11010" width="21.75" style="1" customWidth="1"/>
    <col min="11011" max="11011" width="9.75" style="1" customWidth="1"/>
    <col min="11012" max="11264" width="10" style="1"/>
    <col min="11265" max="11265" width="51.125" style="1" customWidth="1"/>
    <col min="11266" max="11266" width="21.75" style="1" customWidth="1"/>
    <col min="11267" max="11267" width="9.75" style="1" customWidth="1"/>
    <col min="11268" max="11520" width="10" style="1"/>
    <col min="11521" max="11521" width="51.125" style="1" customWidth="1"/>
    <col min="11522" max="11522" width="21.75" style="1" customWidth="1"/>
    <col min="11523" max="11523" width="9.75" style="1" customWidth="1"/>
    <col min="11524" max="11776" width="10" style="1"/>
    <col min="11777" max="11777" width="51.125" style="1" customWidth="1"/>
    <col min="11778" max="11778" width="21.75" style="1" customWidth="1"/>
    <col min="11779" max="11779" width="9.75" style="1" customWidth="1"/>
    <col min="11780" max="12032" width="10" style="1"/>
    <col min="12033" max="12033" width="51.125" style="1" customWidth="1"/>
    <col min="12034" max="12034" width="21.75" style="1" customWidth="1"/>
    <col min="12035" max="12035" width="9.75" style="1" customWidth="1"/>
    <col min="12036" max="12288" width="10" style="1"/>
    <col min="12289" max="12289" width="51.125" style="1" customWidth="1"/>
    <col min="12290" max="12290" width="21.75" style="1" customWidth="1"/>
    <col min="12291" max="12291" width="9.75" style="1" customWidth="1"/>
    <col min="12292" max="12544" width="10" style="1"/>
    <col min="12545" max="12545" width="51.125" style="1" customWidth="1"/>
    <col min="12546" max="12546" width="21.75" style="1" customWidth="1"/>
    <col min="12547" max="12547" width="9.75" style="1" customWidth="1"/>
    <col min="12548" max="12800" width="10" style="1"/>
    <col min="12801" max="12801" width="51.125" style="1" customWidth="1"/>
    <col min="12802" max="12802" width="21.75" style="1" customWidth="1"/>
    <col min="12803" max="12803" width="9.75" style="1" customWidth="1"/>
    <col min="12804" max="13056" width="10" style="1"/>
    <col min="13057" max="13057" width="51.125" style="1" customWidth="1"/>
    <col min="13058" max="13058" width="21.75" style="1" customWidth="1"/>
    <col min="13059" max="13059" width="9.75" style="1" customWidth="1"/>
    <col min="13060" max="13312" width="10" style="1"/>
    <col min="13313" max="13313" width="51.125" style="1" customWidth="1"/>
    <col min="13314" max="13314" width="21.75" style="1" customWidth="1"/>
    <col min="13315" max="13315" width="9.75" style="1" customWidth="1"/>
    <col min="13316" max="13568" width="10" style="1"/>
    <col min="13569" max="13569" width="51.125" style="1" customWidth="1"/>
    <col min="13570" max="13570" width="21.75" style="1" customWidth="1"/>
    <col min="13571" max="13571" width="9.75" style="1" customWidth="1"/>
    <col min="13572" max="13824" width="10" style="1"/>
    <col min="13825" max="13825" width="51.125" style="1" customWidth="1"/>
    <col min="13826" max="13826" width="21.75" style="1" customWidth="1"/>
    <col min="13827" max="13827" width="9.75" style="1" customWidth="1"/>
    <col min="13828" max="14080" width="10" style="1"/>
    <col min="14081" max="14081" width="51.125" style="1" customWidth="1"/>
    <col min="14082" max="14082" width="21.75" style="1" customWidth="1"/>
    <col min="14083" max="14083" width="9.75" style="1" customWidth="1"/>
    <col min="14084" max="14336" width="10" style="1"/>
    <col min="14337" max="14337" width="51.125" style="1" customWidth="1"/>
    <col min="14338" max="14338" width="21.75" style="1" customWidth="1"/>
    <col min="14339" max="14339" width="9.75" style="1" customWidth="1"/>
    <col min="14340" max="14592" width="10" style="1"/>
    <col min="14593" max="14593" width="51.125" style="1" customWidth="1"/>
    <col min="14594" max="14594" width="21.75" style="1" customWidth="1"/>
    <col min="14595" max="14595" width="9.75" style="1" customWidth="1"/>
    <col min="14596" max="14848" width="10" style="1"/>
    <col min="14849" max="14849" width="51.125" style="1" customWidth="1"/>
    <col min="14850" max="14850" width="21.75" style="1" customWidth="1"/>
    <col min="14851" max="14851" width="9.75" style="1" customWidth="1"/>
    <col min="14852" max="15104" width="10" style="1"/>
    <col min="15105" max="15105" width="51.125" style="1" customWidth="1"/>
    <col min="15106" max="15106" width="21.75" style="1" customWidth="1"/>
    <col min="15107" max="15107" width="9.75" style="1" customWidth="1"/>
    <col min="15108" max="15360" width="10" style="1"/>
    <col min="15361" max="15361" width="51.125" style="1" customWidth="1"/>
    <col min="15362" max="15362" width="21.75" style="1" customWidth="1"/>
    <col min="15363" max="15363" width="9.75" style="1" customWidth="1"/>
    <col min="15364" max="15616" width="10" style="1"/>
    <col min="15617" max="15617" width="51.125" style="1" customWidth="1"/>
    <col min="15618" max="15618" width="21.75" style="1" customWidth="1"/>
    <col min="15619" max="15619" width="9.75" style="1" customWidth="1"/>
    <col min="15620" max="15872" width="10" style="1"/>
    <col min="15873" max="15873" width="51.125" style="1" customWidth="1"/>
    <col min="15874" max="15874" width="21.75" style="1" customWidth="1"/>
    <col min="15875" max="15875" width="9.75" style="1" customWidth="1"/>
    <col min="15876" max="16128" width="10" style="1"/>
    <col min="16129" max="16129" width="51.125" style="1" customWidth="1"/>
    <col min="16130" max="16130" width="21.75" style="1" customWidth="1"/>
    <col min="16131" max="16131" width="9.75" style="1" customWidth="1"/>
    <col min="16132" max="16384" width="10" style="1"/>
  </cols>
  <sheetData>
    <row r="1" ht="20.25" customHeight="1" spans="1:1">
      <c r="A1" s="2" t="s">
        <v>866</v>
      </c>
    </row>
    <row r="2" ht="28.7" customHeight="1" spans="1:3">
      <c r="A2" s="15" t="s">
        <v>867</v>
      </c>
      <c r="B2" s="15"/>
      <c r="C2" s="15"/>
    </row>
    <row r="3" ht="20.25" customHeight="1" spans="1:3">
      <c r="A3" s="16"/>
      <c r="B3" s="4"/>
      <c r="C3" s="4" t="s">
        <v>844</v>
      </c>
    </row>
    <row r="4" ht="33.75" customHeight="1" spans="1:3">
      <c r="A4" s="5" t="s">
        <v>521</v>
      </c>
      <c r="B4" s="5" t="s">
        <v>858</v>
      </c>
      <c r="C4" s="5" t="s">
        <v>859</v>
      </c>
    </row>
    <row r="5" ht="33.75" customHeight="1" spans="1:3">
      <c r="A5" s="17" t="s">
        <v>868</v>
      </c>
      <c r="B5" s="18"/>
      <c r="C5" s="19">
        <v>151.3888</v>
      </c>
    </row>
    <row r="6" ht="33.75" customHeight="1" spans="1:3">
      <c r="A6" s="17" t="s">
        <v>869</v>
      </c>
      <c r="B6" s="18"/>
      <c r="C6" s="20">
        <v>88.6</v>
      </c>
    </row>
    <row r="7" ht="33.75" customHeight="1" spans="1:3">
      <c r="A7" s="17" t="s">
        <v>870</v>
      </c>
      <c r="B7" s="21"/>
      <c r="C7" s="22">
        <v>3.47</v>
      </c>
    </row>
    <row r="8" ht="33.75" customHeight="1" spans="1:3">
      <c r="A8" s="17" t="s">
        <v>871</v>
      </c>
      <c r="B8" s="21"/>
      <c r="C8" s="23">
        <v>236.5244</v>
      </c>
    </row>
    <row r="9" ht="33.75" customHeight="1" spans="1:3">
      <c r="A9" s="17" t="s">
        <v>872</v>
      </c>
      <c r="B9" s="21"/>
      <c r="C9" s="22">
        <v>239.1619</v>
      </c>
    </row>
    <row r="10" ht="33.75" customHeight="1" spans="1:3">
      <c r="A10" s="17" t="s">
        <v>873</v>
      </c>
      <c r="B10" s="18"/>
      <c r="C10" s="24">
        <v>0</v>
      </c>
    </row>
  </sheetData>
  <mergeCells count="1">
    <mergeCell ref="A2:C2"/>
  </mergeCells>
  <pageMargins left="0.699305555555556" right="0.699305555555556" top="0.75" bottom="0.75" header="0.3" footer="0.3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C52"/>
  <sheetViews>
    <sheetView showZeros="0" workbookViewId="0">
      <selection activeCell="K19" sqref="K19"/>
    </sheetView>
  </sheetViews>
  <sheetFormatPr defaultColWidth="9.08333333333333" defaultRowHeight="14.25"/>
  <cols>
    <col min="1" max="1" width="35.1333333333333" style="177" customWidth="1"/>
    <col min="2" max="2" width="12.6833333333333" style="177" customWidth="1"/>
    <col min="3" max="3" width="13.25" style="177" hidden="1" customWidth="1"/>
    <col min="4" max="4" width="14.6416666666667" style="177" customWidth="1"/>
    <col min="5" max="5" width="13.25" style="177" hidden="1" customWidth="1"/>
    <col min="6" max="6" width="19.875" style="177" customWidth="1"/>
    <col min="7" max="7" width="9" style="177"/>
    <col min="8" max="8" width="9" style="177" hidden="1" customWidth="1"/>
    <col min="9" max="25" width="9" style="177"/>
    <col min="26" max="16384" width="9.08333333333333" style="177"/>
  </cols>
  <sheetData>
    <row r="1" ht="21" customHeight="1" spans="1:3">
      <c r="A1" s="328" t="s">
        <v>27</v>
      </c>
      <c r="B1" s="329"/>
      <c r="C1" s="329"/>
    </row>
    <row r="2" ht="18" customHeight="1" spans="1:6">
      <c r="A2" s="316" t="s">
        <v>28</v>
      </c>
      <c r="B2" s="316"/>
      <c r="C2" s="316"/>
      <c r="D2" s="316"/>
      <c r="E2" s="316"/>
      <c r="F2" s="316"/>
    </row>
    <row r="3" ht="15" customHeight="1" spans="1:6">
      <c r="A3" s="330"/>
      <c r="B3" s="329"/>
      <c r="C3" s="329"/>
      <c r="F3" s="331" t="s">
        <v>29</v>
      </c>
    </row>
    <row r="4" s="175" customFormat="1" ht="41" customHeight="1" spans="1:6">
      <c r="A4" s="332" t="s">
        <v>30</v>
      </c>
      <c r="B4" s="107" t="s">
        <v>31</v>
      </c>
      <c r="C4" s="188" t="s">
        <v>32</v>
      </c>
      <c r="D4" s="107" t="s">
        <v>33</v>
      </c>
      <c r="E4" s="44" t="s">
        <v>34</v>
      </c>
      <c r="F4" s="107" t="s">
        <v>35</v>
      </c>
    </row>
    <row r="5" s="175" customFormat="1" ht="21" customHeight="1" spans="1:8">
      <c r="A5" s="333" t="s">
        <v>36</v>
      </c>
      <c r="B5" s="334">
        <f>B6+B33</f>
        <v>468300</v>
      </c>
      <c r="C5" s="334">
        <f>C6+C33</f>
        <v>809300</v>
      </c>
      <c r="D5" s="334">
        <f>D6+D33</f>
        <v>456750</v>
      </c>
      <c r="E5" s="334">
        <f>E6+E33</f>
        <v>791000</v>
      </c>
      <c r="F5" s="335">
        <f t="shared" ref="F5:F8" si="0">B5/D5*100</f>
        <v>102.528735632184</v>
      </c>
      <c r="H5" s="175" t="s">
        <v>37</v>
      </c>
    </row>
    <row r="6" s="175" customFormat="1" ht="21" customHeight="1" spans="1:6">
      <c r="A6" s="336" t="s">
        <v>38</v>
      </c>
      <c r="B6" s="334">
        <f>B7+B24</f>
        <v>346000</v>
      </c>
      <c r="C6" s="334">
        <f>C7+C24</f>
        <v>543300</v>
      </c>
      <c r="D6" s="334">
        <f>D7+D24</f>
        <v>337450</v>
      </c>
      <c r="E6" s="334">
        <f>E7+E24</f>
        <v>530000</v>
      </c>
      <c r="F6" s="335">
        <f t="shared" si="0"/>
        <v>102.533708697585</v>
      </c>
    </row>
    <row r="7" ht="21" customHeight="1" spans="1:8">
      <c r="A7" s="337" t="s">
        <v>39</v>
      </c>
      <c r="B7" s="334">
        <f>SUM(B8:B23)</f>
        <v>211400</v>
      </c>
      <c r="C7" s="334">
        <f t="shared" ref="C7:H7" si="1">SUM(C8:C23)</f>
        <v>390300</v>
      </c>
      <c r="D7" s="334">
        <f t="shared" si="1"/>
        <v>205450</v>
      </c>
      <c r="E7" s="334">
        <f t="shared" si="1"/>
        <v>380000</v>
      </c>
      <c r="F7" s="335">
        <f t="shared" si="0"/>
        <v>102.896081771721</v>
      </c>
      <c r="H7" s="177">
        <f t="shared" si="1"/>
        <v>366333</v>
      </c>
    </row>
    <row r="8" ht="21" customHeight="1" spans="1:16383">
      <c r="A8" s="338" t="s">
        <v>40</v>
      </c>
      <c r="B8" s="339">
        <f>C8*0.5</f>
        <v>85350</v>
      </c>
      <c r="C8" s="339">
        <f>169000+1700</f>
        <v>170700</v>
      </c>
      <c r="D8" s="339">
        <f>E8*0.5</f>
        <v>79000</v>
      </c>
      <c r="E8" s="339">
        <v>158000</v>
      </c>
      <c r="F8" s="335">
        <f t="shared" si="0"/>
        <v>108.037974683544</v>
      </c>
      <c r="H8" s="177">
        <v>174250</v>
      </c>
      <c r="XEX8"/>
      <c r="XEY8"/>
      <c r="XEZ8"/>
      <c r="XFA8"/>
      <c r="XFB8"/>
      <c r="XFC8"/>
    </row>
    <row r="9" ht="21" customHeight="1" spans="1:16383">
      <c r="A9" s="338" t="s">
        <v>41</v>
      </c>
      <c r="B9" s="339"/>
      <c r="C9" s="339"/>
      <c r="D9" s="339"/>
      <c r="E9" s="339"/>
      <c r="F9" s="335"/>
      <c r="XEX9"/>
      <c r="XEY9"/>
      <c r="XEZ9"/>
      <c r="XFA9"/>
      <c r="XFB9"/>
      <c r="XFC9"/>
    </row>
    <row r="10" ht="21" customHeight="1" spans="1:16383">
      <c r="A10" s="338" t="s">
        <v>42</v>
      </c>
      <c r="B10" s="339">
        <f>C10*0.5</f>
        <v>22500</v>
      </c>
      <c r="C10" s="339">
        <v>45000</v>
      </c>
      <c r="D10" s="339">
        <f>E10*0.5</f>
        <v>26500</v>
      </c>
      <c r="E10" s="339">
        <v>53000</v>
      </c>
      <c r="F10" s="335">
        <f t="shared" ref="F10:F18" si="2">B10/D10*100</f>
        <v>84.9056603773585</v>
      </c>
      <c r="H10" s="177">
        <v>36000</v>
      </c>
      <c r="XEX10"/>
      <c r="XEY10"/>
      <c r="XEZ10"/>
      <c r="XFA10"/>
      <c r="XFB10"/>
      <c r="XFC10"/>
    </row>
    <row r="11" ht="21" customHeight="1" spans="1:16383">
      <c r="A11" s="338" t="s">
        <v>43</v>
      </c>
      <c r="B11" s="339"/>
      <c r="C11" s="339"/>
      <c r="D11" s="339"/>
      <c r="E11" s="339"/>
      <c r="F11" s="335"/>
      <c r="XEX11"/>
      <c r="XEY11"/>
      <c r="XEZ11"/>
      <c r="XFA11"/>
      <c r="XFB11"/>
      <c r="XFC11"/>
    </row>
    <row r="12" ht="21" customHeight="1" spans="1:16383">
      <c r="A12" s="338" t="s">
        <v>44</v>
      </c>
      <c r="B12" s="339"/>
      <c r="C12" s="339">
        <v>13000</v>
      </c>
      <c r="D12" s="339"/>
      <c r="E12" s="339">
        <v>13000</v>
      </c>
      <c r="F12" s="335"/>
      <c r="H12" s="177">
        <v>10400</v>
      </c>
      <c r="XEX12"/>
      <c r="XEY12"/>
      <c r="XEZ12"/>
      <c r="XFA12"/>
      <c r="XFB12"/>
      <c r="XFC12"/>
    </row>
    <row r="13" ht="21" customHeight="1" spans="1:16383">
      <c r="A13" s="338" t="s">
        <v>45</v>
      </c>
      <c r="B13" s="339">
        <v>1600</v>
      </c>
      <c r="C13" s="339">
        <v>1600</v>
      </c>
      <c r="D13" s="339">
        <v>1500</v>
      </c>
      <c r="E13" s="339">
        <v>1500</v>
      </c>
      <c r="F13" s="335">
        <f t="shared" si="2"/>
        <v>106.666666666667</v>
      </c>
      <c r="H13" s="177">
        <v>550</v>
      </c>
      <c r="XEX13"/>
      <c r="XEY13"/>
      <c r="XEZ13"/>
      <c r="XFA13"/>
      <c r="XFB13"/>
      <c r="XFC13"/>
    </row>
    <row r="14" ht="21" customHeight="1" spans="1:16383">
      <c r="A14" s="338" t="s">
        <v>46</v>
      </c>
      <c r="B14" s="339">
        <f>C14*0.5</f>
        <v>10000</v>
      </c>
      <c r="C14" s="339">
        <v>20000</v>
      </c>
      <c r="D14" s="339">
        <f>E14*0.5</f>
        <v>9000</v>
      </c>
      <c r="E14" s="339">
        <v>18000</v>
      </c>
      <c r="F14" s="335">
        <f t="shared" si="2"/>
        <v>111.111111111111</v>
      </c>
      <c r="H14" s="177">
        <v>20000</v>
      </c>
      <c r="XEX14"/>
      <c r="XEY14"/>
      <c r="XEZ14"/>
      <c r="XFA14"/>
      <c r="XFB14"/>
      <c r="XFC14"/>
    </row>
    <row r="15" ht="21" customHeight="1" spans="1:16383">
      <c r="A15" s="338" t="s">
        <v>47</v>
      </c>
      <c r="B15" s="339">
        <v>46000</v>
      </c>
      <c r="C15" s="339">
        <f>45000+1000</f>
        <v>46000</v>
      </c>
      <c r="D15" s="339">
        <v>45000</v>
      </c>
      <c r="E15" s="339">
        <v>45000</v>
      </c>
      <c r="F15" s="335">
        <f t="shared" si="2"/>
        <v>102.222222222222</v>
      </c>
      <c r="H15" s="177">
        <v>38000</v>
      </c>
      <c r="XEX15"/>
      <c r="XEY15"/>
      <c r="XEZ15"/>
      <c r="XFA15"/>
      <c r="XFB15"/>
      <c r="XFC15"/>
    </row>
    <row r="16" ht="21" customHeight="1" spans="1:16383">
      <c r="A16" s="338" t="s">
        <v>48</v>
      </c>
      <c r="B16" s="339">
        <v>25000</v>
      </c>
      <c r="C16" s="339">
        <v>25000</v>
      </c>
      <c r="D16" s="339">
        <v>25000</v>
      </c>
      <c r="E16" s="339">
        <v>25000</v>
      </c>
      <c r="F16" s="335">
        <f t="shared" si="2"/>
        <v>100</v>
      </c>
      <c r="H16" s="177">
        <v>24000</v>
      </c>
      <c r="XEX16"/>
      <c r="XEY16"/>
      <c r="XEZ16"/>
      <c r="XFA16"/>
      <c r="XFB16"/>
      <c r="XFC16"/>
    </row>
    <row r="17" ht="21" customHeight="1" spans="1:16383">
      <c r="A17" s="338" t="s">
        <v>49</v>
      </c>
      <c r="B17" s="339">
        <v>10000</v>
      </c>
      <c r="C17" s="339">
        <v>10000</v>
      </c>
      <c r="D17" s="339">
        <v>8500</v>
      </c>
      <c r="E17" s="339">
        <v>8500</v>
      </c>
      <c r="F17" s="335">
        <f t="shared" si="2"/>
        <v>117.647058823529</v>
      </c>
      <c r="H17" s="177">
        <v>7700</v>
      </c>
      <c r="XEX17"/>
      <c r="XEY17"/>
      <c r="XEZ17"/>
      <c r="XFA17"/>
      <c r="XFB17"/>
      <c r="XFC17"/>
    </row>
    <row r="18" ht="21" customHeight="1" spans="1:16383">
      <c r="A18" s="338" t="s">
        <v>50</v>
      </c>
      <c r="B18" s="339">
        <f>C18*0.35</f>
        <v>9450</v>
      </c>
      <c r="C18" s="339">
        <v>27000</v>
      </c>
      <c r="D18" s="339">
        <f>E18*0.35</f>
        <v>9450</v>
      </c>
      <c r="E18" s="339">
        <v>27000</v>
      </c>
      <c r="F18" s="335">
        <f t="shared" si="2"/>
        <v>100</v>
      </c>
      <c r="H18" s="177">
        <v>20000</v>
      </c>
      <c r="XEX18"/>
      <c r="XEY18"/>
      <c r="XEZ18"/>
      <c r="XFA18"/>
      <c r="XFB18"/>
      <c r="XFC18"/>
    </row>
    <row r="19" ht="21" customHeight="1" spans="1:16383">
      <c r="A19" s="338" t="s">
        <v>51</v>
      </c>
      <c r="B19" s="339"/>
      <c r="C19" s="339">
        <v>3500</v>
      </c>
      <c r="D19" s="339"/>
      <c r="E19" s="339">
        <v>3500</v>
      </c>
      <c r="F19" s="335"/>
      <c r="H19" s="177">
        <v>3333</v>
      </c>
      <c r="XEX19"/>
      <c r="XEY19"/>
      <c r="XEZ19"/>
      <c r="XFA19"/>
      <c r="XFB19"/>
      <c r="XFC19"/>
    </row>
    <row r="20" ht="21" customHeight="1" spans="1:16383">
      <c r="A20" s="338" t="s">
        <v>52</v>
      </c>
      <c r="B20" s="339"/>
      <c r="C20" s="339">
        <v>7000</v>
      </c>
      <c r="D20" s="339"/>
      <c r="E20" s="339">
        <v>6000</v>
      </c>
      <c r="F20" s="335"/>
      <c r="H20" s="177">
        <v>1800</v>
      </c>
      <c r="XEX20"/>
      <c r="XEY20"/>
      <c r="XEZ20"/>
      <c r="XFA20"/>
      <c r="XFB20"/>
      <c r="XFC20"/>
    </row>
    <row r="21" ht="21" customHeight="1" spans="1:16383">
      <c r="A21" s="338" t="s">
        <v>53</v>
      </c>
      <c r="B21" s="339"/>
      <c r="C21" s="339">
        <v>20000</v>
      </c>
      <c r="D21" s="339"/>
      <c r="E21" s="339">
        <v>20000</v>
      </c>
      <c r="F21" s="335"/>
      <c r="H21" s="177">
        <v>30000</v>
      </c>
      <c r="XEX21"/>
      <c r="XEY21"/>
      <c r="XEZ21"/>
      <c r="XFA21"/>
      <c r="XFB21"/>
      <c r="XFC21"/>
    </row>
    <row r="22" ht="21" customHeight="1" spans="1:16383">
      <c r="A22" s="338" t="s">
        <v>54</v>
      </c>
      <c r="B22" s="339"/>
      <c r="C22" s="339"/>
      <c r="D22" s="339"/>
      <c r="E22" s="339"/>
      <c r="F22" s="335"/>
      <c r="XEX22"/>
      <c r="XEY22"/>
      <c r="XEZ22"/>
      <c r="XFA22"/>
      <c r="XFB22"/>
      <c r="XFC22"/>
    </row>
    <row r="23" ht="21" customHeight="1" spans="1:16383">
      <c r="A23" s="340" t="s">
        <v>55</v>
      </c>
      <c r="B23" s="339">
        <v>1500</v>
      </c>
      <c r="C23" s="339">
        <v>1500</v>
      </c>
      <c r="D23" s="339">
        <v>1500</v>
      </c>
      <c r="E23" s="339">
        <v>1500</v>
      </c>
      <c r="F23" s="335">
        <f t="shared" ref="F23:F27" si="3">B23/D23*100</f>
        <v>100</v>
      </c>
      <c r="H23" s="177">
        <v>300</v>
      </c>
      <c r="XEX23"/>
      <c r="XEY23"/>
      <c r="XEZ23"/>
      <c r="XFA23"/>
      <c r="XFB23"/>
      <c r="XFC23"/>
    </row>
    <row r="24" ht="21" customHeight="1" spans="1:6">
      <c r="A24" s="337" t="s">
        <v>56</v>
      </c>
      <c r="B24" s="334">
        <f>SUM(B25:B32)</f>
        <v>134600</v>
      </c>
      <c r="C24" s="334">
        <f>SUM(C25:C32)</f>
        <v>153000</v>
      </c>
      <c r="D24" s="334">
        <f>SUM(D25:D32)</f>
        <v>132000</v>
      </c>
      <c r="E24" s="334">
        <f>SUM(E25:E32)</f>
        <v>150000</v>
      </c>
      <c r="F24" s="335">
        <f t="shared" si="3"/>
        <v>101.969696969697</v>
      </c>
    </row>
    <row r="25" ht="21" customHeight="1" spans="1:16383">
      <c r="A25" s="338" t="s">
        <v>57</v>
      </c>
      <c r="B25" s="339">
        <v>31600</v>
      </c>
      <c r="C25" s="339">
        <v>50000</v>
      </c>
      <c r="D25" s="339">
        <v>34000</v>
      </c>
      <c r="E25" s="339">
        <v>52000</v>
      </c>
      <c r="F25" s="335">
        <f t="shared" si="3"/>
        <v>92.9411764705882</v>
      </c>
      <c r="XEX25"/>
      <c r="XEY25"/>
      <c r="XEZ25"/>
      <c r="XFA25"/>
      <c r="XFB25"/>
      <c r="XFC25"/>
    </row>
    <row r="26" ht="21" customHeight="1" spans="1:16383">
      <c r="A26" s="338" t="s">
        <v>58</v>
      </c>
      <c r="B26" s="339">
        <v>5000</v>
      </c>
      <c r="C26" s="339">
        <v>5000</v>
      </c>
      <c r="D26" s="339">
        <v>5000</v>
      </c>
      <c r="E26" s="339">
        <v>5000</v>
      </c>
      <c r="F26" s="335">
        <f t="shared" si="3"/>
        <v>100</v>
      </c>
      <c r="XEX26"/>
      <c r="XEY26"/>
      <c r="XEZ26"/>
      <c r="XFA26"/>
      <c r="XFB26"/>
      <c r="XFC26"/>
    </row>
    <row r="27" ht="21" customHeight="1" spans="1:16383">
      <c r="A27" s="338" t="s">
        <v>59</v>
      </c>
      <c r="B27" s="339">
        <v>7000</v>
      </c>
      <c r="C27" s="339">
        <v>7000</v>
      </c>
      <c r="D27" s="339">
        <v>9000</v>
      </c>
      <c r="E27" s="339">
        <v>9000</v>
      </c>
      <c r="F27" s="335">
        <f t="shared" si="3"/>
        <v>77.7777777777778</v>
      </c>
      <c r="XEX27"/>
      <c r="XEY27"/>
      <c r="XEZ27"/>
      <c r="XFA27"/>
      <c r="XFB27"/>
      <c r="XFC27"/>
    </row>
    <row r="28" ht="21" customHeight="1" spans="1:16383">
      <c r="A28" s="341" t="s">
        <v>60</v>
      </c>
      <c r="B28" s="342"/>
      <c r="C28" s="339"/>
      <c r="D28" s="339"/>
      <c r="E28" s="339"/>
      <c r="F28" s="335"/>
      <c r="XEX28"/>
      <c r="XEY28"/>
      <c r="XEZ28"/>
      <c r="XFA28"/>
      <c r="XFB28"/>
      <c r="XFC28"/>
    </row>
    <row r="29" ht="21" customHeight="1" spans="1:16383">
      <c r="A29" s="338" t="s">
        <v>61</v>
      </c>
      <c r="B29" s="339">
        <v>90000</v>
      </c>
      <c r="C29" s="339">
        <v>90000</v>
      </c>
      <c r="D29" s="339">
        <v>83000</v>
      </c>
      <c r="E29" s="339">
        <v>83000</v>
      </c>
      <c r="F29" s="335">
        <f t="shared" ref="F29:F36" si="4">B29/D29*100</f>
        <v>108.433734939759</v>
      </c>
      <c r="XEX29"/>
      <c r="XEY29"/>
      <c r="XEZ29"/>
      <c r="XFA29"/>
      <c r="XFB29"/>
      <c r="XFC29"/>
    </row>
    <row r="30" ht="21" customHeight="1" spans="1:16383">
      <c r="A30" s="338" t="s">
        <v>62</v>
      </c>
      <c r="B30" s="339"/>
      <c r="C30" s="339"/>
      <c r="D30" s="339"/>
      <c r="E30" s="339"/>
      <c r="F30" s="335"/>
      <c r="XEX30"/>
      <c r="XEY30"/>
      <c r="XEZ30"/>
      <c r="XFA30"/>
      <c r="XFB30"/>
      <c r="XFC30"/>
    </row>
    <row r="31" ht="21" customHeight="1" spans="1:16383">
      <c r="A31" s="338" t="s">
        <v>63</v>
      </c>
      <c r="B31" s="339">
        <v>1000</v>
      </c>
      <c r="C31" s="339">
        <v>1000</v>
      </c>
      <c r="D31" s="339">
        <v>1000</v>
      </c>
      <c r="E31" s="339">
        <v>1000</v>
      </c>
      <c r="F31" s="335">
        <f t="shared" si="4"/>
        <v>100</v>
      </c>
      <c r="XEX31"/>
      <c r="XEY31"/>
      <c r="XEZ31"/>
      <c r="XFA31"/>
      <c r="XFB31"/>
      <c r="XFC31"/>
    </row>
    <row r="32" ht="21" customHeight="1" spans="1:16383">
      <c r="A32" s="338" t="s">
        <v>64</v>
      </c>
      <c r="B32" s="339"/>
      <c r="C32" s="339"/>
      <c r="D32" s="339"/>
      <c r="E32" s="339"/>
      <c r="F32" s="335"/>
      <c r="XEX32"/>
      <c r="XEY32"/>
      <c r="XEZ32"/>
      <c r="XFA32"/>
      <c r="XFB32"/>
      <c r="XFC32"/>
    </row>
    <row r="33" ht="21" customHeight="1" spans="1:6">
      <c r="A33" s="337" t="s">
        <v>65</v>
      </c>
      <c r="B33" s="334">
        <f>118250+1750+1000+700+600</f>
        <v>122300</v>
      </c>
      <c r="C33" s="334">
        <v>266000</v>
      </c>
      <c r="D33" s="334">
        <v>119300</v>
      </c>
      <c r="E33" s="334">
        <v>261000</v>
      </c>
      <c r="F33" s="335">
        <f t="shared" si="4"/>
        <v>102.514668901928</v>
      </c>
    </row>
    <row r="34" ht="21" customHeight="1" spans="1:6">
      <c r="A34" s="343" t="s">
        <v>66</v>
      </c>
      <c r="B34" s="334">
        <f>B35+B40+B41+B42+B45+B46</f>
        <v>243997</v>
      </c>
      <c r="C34" s="334">
        <f>C35+C40+C41+C42+C45+C46</f>
        <v>0</v>
      </c>
      <c r="D34" s="334">
        <f>D35+D40+D41+D42+D45+D46</f>
        <v>382623</v>
      </c>
      <c r="E34" s="334">
        <f>E35+E40+E41+E42+E45+E46</f>
        <v>0</v>
      </c>
      <c r="F34" s="335">
        <f t="shared" si="4"/>
        <v>63.7695590698939</v>
      </c>
    </row>
    <row r="35" ht="21" customHeight="1" spans="1:6">
      <c r="A35" s="344" t="s">
        <v>67</v>
      </c>
      <c r="B35" s="339">
        <f>+B36</f>
        <v>230146</v>
      </c>
      <c r="C35" s="339">
        <f>+C36</f>
        <v>0</v>
      </c>
      <c r="D35" s="339">
        <f>+D36</f>
        <v>258203</v>
      </c>
      <c r="E35" s="339">
        <f>+E36</f>
        <v>0</v>
      </c>
      <c r="F35" s="345">
        <f t="shared" si="4"/>
        <v>89.1337436048381</v>
      </c>
    </row>
    <row r="36" ht="21" customHeight="1" spans="1:6">
      <c r="A36" s="346" t="s">
        <v>68</v>
      </c>
      <c r="B36" s="339">
        <f>SUM(B37:B39)</f>
        <v>230146</v>
      </c>
      <c r="C36" s="339">
        <f>SUM(C37:C39)</f>
        <v>0</v>
      </c>
      <c r="D36" s="339">
        <f>SUM(D37:D39)</f>
        <v>258203</v>
      </c>
      <c r="E36" s="339">
        <f>SUM(E37:E39)</f>
        <v>0</v>
      </c>
      <c r="F36" s="345">
        <f t="shared" si="4"/>
        <v>89.1337436048381</v>
      </c>
    </row>
    <row r="37" ht="21" customHeight="1" spans="1:6">
      <c r="A37" s="346" t="s">
        <v>69</v>
      </c>
      <c r="B37" s="339">
        <v>35000</v>
      </c>
      <c r="C37" s="339"/>
      <c r="D37" s="339"/>
      <c r="E37" s="339"/>
      <c r="F37" s="345"/>
    </row>
    <row r="38" ht="21" customHeight="1" spans="1:10">
      <c r="A38" s="346" t="s">
        <v>70</v>
      </c>
      <c r="B38" s="339">
        <v>125482</v>
      </c>
      <c r="C38" s="339"/>
      <c r="D38" s="339">
        <v>192550</v>
      </c>
      <c r="E38" s="339"/>
      <c r="F38" s="345">
        <f t="shared" ref="F38:F40" si="5">B38/D38*100</f>
        <v>65.1685276551545</v>
      </c>
      <c r="J38" s="351"/>
    </row>
    <row r="39" ht="21" customHeight="1" spans="1:6">
      <c r="A39" s="346" t="s">
        <v>71</v>
      </c>
      <c r="B39" s="339">
        <f>65221+329+4114</f>
        <v>69664</v>
      </c>
      <c r="C39" s="339"/>
      <c r="D39" s="339">
        <v>65653</v>
      </c>
      <c r="E39" s="339"/>
      <c r="F39" s="345">
        <f t="shared" si="5"/>
        <v>106.109393325514</v>
      </c>
    </row>
    <row r="40" ht="21" customHeight="1" spans="1:10">
      <c r="A40" s="344" t="s">
        <v>72</v>
      </c>
      <c r="B40" s="339">
        <f>-17763+9+82-329</f>
        <v>-18001</v>
      </c>
      <c r="C40" s="339"/>
      <c r="D40" s="339">
        <v>-60000</v>
      </c>
      <c r="E40" s="339"/>
      <c r="F40" s="345">
        <f t="shared" si="5"/>
        <v>30.0016666666667</v>
      </c>
      <c r="G40" s="347"/>
      <c r="H40" s="347"/>
      <c r="I40" s="352"/>
      <c r="J40" s="352"/>
    </row>
    <row r="41" ht="21" customHeight="1" spans="1:6">
      <c r="A41" s="344" t="s">
        <v>73</v>
      </c>
      <c r="B41" s="339"/>
      <c r="C41" s="339"/>
      <c r="D41" s="339"/>
      <c r="E41" s="339"/>
      <c r="F41" s="345"/>
    </row>
    <row r="42" ht="21" customHeight="1" spans="1:6">
      <c r="A42" s="344" t="s">
        <v>74</v>
      </c>
      <c r="B42" s="339">
        <f>SUM(B43:B44)</f>
        <v>31852</v>
      </c>
      <c r="C42" s="339">
        <f>SUM(C43:C44)</f>
        <v>0</v>
      </c>
      <c r="D42" s="339">
        <f>SUM(D43:D44)</f>
        <v>101580</v>
      </c>
      <c r="E42" s="339">
        <f>SUM(E43:E44)</f>
        <v>0</v>
      </c>
      <c r="F42" s="345">
        <f t="shared" ref="F42:F44" si="6">B42/D42*100</f>
        <v>31.3565662531994</v>
      </c>
    </row>
    <row r="43" ht="21" customHeight="1" spans="1:6">
      <c r="A43" s="344" t="s">
        <v>75</v>
      </c>
      <c r="B43" s="339">
        <v>30000</v>
      </c>
      <c r="C43" s="339"/>
      <c r="D43" s="339">
        <v>99224</v>
      </c>
      <c r="E43" s="339"/>
      <c r="F43" s="345">
        <f t="shared" si="6"/>
        <v>30.2346206562928</v>
      </c>
    </row>
    <row r="44" ht="21" customHeight="1" spans="1:6">
      <c r="A44" s="344" t="s">
        <v>76</v>
      </c>
      <c r="B44" s="339">
        <v>1852</v>
      </c>
      <c r="C44" s="339"/>
      <c r="D44" s="339">
        <v>2356</v>
      </c>
      <c r="E44" s="339"/>
      <c r="F44" s="345">
        <f t="shared" si="6"/>
        <v>78.6078098471986</v>
      </c>
    </row>
    <row r="45" ht="21" customHeight="1" spans="1:6">
      <c r="A45" s="344" t="s">
        <v>77</v>
      </c>
      <c r="B45" s="339"/>
      <c r="C45" s="339"/>
      <c r="D45" s="339">
        <v>30148</v>
      </c>
      <c r="E45" s="339"/>
      <c r="F45" s="345"/>
    </row>
    <row r="46" ht="21" customHeight="1" spans="1:6">
      <c r="A46" s="344" t="s">
        <v>78</v>
      </c>
      <c r="B46" s="339"/>
      <c r="C46" s="339"/>
      <c r="D46" s="339">
        <v>52692</v>
      </c>
      <c r="E46" s="339"/>
      <c r="F46" s="345"/>
    </row>
    <row r="47" ht="21" customHeight="1" spans="1:7">
      <c r="A47" s="348" t="s">
        <v>79</v>
      </c>
      <c r="B47" s="334">
        <f>B34+B6</f>
        <v>589997</v>
      </c>
      <c r="C47" s="334"/>
      <c r="D47" s="334">
        <f>D34+D6</f>
        <v>720073</v>
      </c>
      <c r="E47" s="334"/>
      <c r="F47" s="335">
        <f>B47/D47*100</f>
        <v>81.9357204061255</v>
      </c>
      <c r="G47" s="177">
        <f>B47-'2026年度本级一般公共预算支出经济分类情况表'!B5</f>
        <v>0</v>
      </c>
    </row>
    <row r="48" ht="63" customHeight="1" spans="1:6">
      <c r="A48" s="349" t="s">
        <v>80</v>
      </c>
      <c r="B48" s="349"/>
      <c r="C48" s="349"/>
      <c r="D48" s="349"/>
      <c r="E48" s="349"/>
      <c r="F48" s="349"/>
    </row>
    <row r="49" spans="1:3">
      <c r="A49" s="350"/>
      <c r="B49" s="329"/>
      <c r="C49" s="329"/>
    </row>
    <row r="50" spans="1:3">
      <c r="A50" s="329"/>
      <c r="B50" s="329"/>
      <c r="C50" s="329"/>
    </row>
    <row r="51" spans="1:3">
      <c r="A51" s="329"/>
      <c r="B51" s="329"/>
      <c r="C51" s="329"/>
    </row>
    <row r="52" spans="1:3">
      <c r="A52" s="329"/>
      <c r="B52" s="329"/>
      <c r="C52" s="329"/>
    </row>
  </sheetData>
  <autoFilter ref="A4:XFD48"/>
  <mergeCells count="2">
    <mergeCell ref="A2:F2"/>
    <mergeCell ref="A48:F48"/>
  </mergeCells>
  <printOptions horizontalCentered="1"/>
  <pageMargins left="0.707638888888889" right="0.707638888888889" top="0.984027777777778" bottom="0.984027777777778" header="0.313888888888889" footer="0.649305555555556"/>
  <pageSetup paperSize="9" scale="99" firstPageNumber="18" fitToHeight="0" orientation="portrait" useFirstPageNumber="1" horizontalDpi="600"/>
  <headerFooter>
    <oddFooter>&amp;C&amp;"Times New Roman"&amp;10-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C26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E13" sqref="E13"/>
    </sheetView>
  </sheetViews>
  <sheetFormatPr defaultColWidth="10" defaultRowHeight="14.25" outlineLevelCol="2"/>
  <cols>
    <col min="1" max="1" width="34.875" style="1" customWidth="1"/>
    <col min="2" max="3" width="21.125" style="1" customWidth="1"/>
    <col min="4" max="4" width="9.75" style="1" customWidth="1"/>
    <col min="5" max="256" width="10" style="1"/>
    <col min="257" max="257" width="31.125" style="1" customWidth="1"/>
    <col min="258" max="258" width="20.5" style="1" customWidth="1"/>
    <col min="259" max="259" width="25" style="1" customWidth="1"/>
    <col min="260" max="260" width="9.75" style="1" customWidth="1"/>
    <col min="261" max="512" width="10" style="1"/>
    <col min="513" max="513" width="31.125" style="1" customWidth="1"/>
    <col min="514" max="514" width="20.5" style="1" customWidth="1"/>
    <col min="515" max="515" width="25" style="1" customWidth="1"/>
    <col min="516" max="516" width="9.75" style="1" customWidth="1"/>
    <col min="517" max="768" width="10" style="1"/>
    <col min="769" max="769" width="31.125" style="1" customWidth="1"/>
    <col min="770" max="770" width="20.5" style="1" customWidth="1"/>
    <col min="771" max="771" width="25" style="1" customWidth="1"/>
    <col min="772" max="772" width="9.75" style="1" customWidth="1"/>
    <col min="773" max="1024" width="10" style="1"/>
    <col min="1025" max="1025" width="31.125" style="1" customWidth="1"/>
    <col min="1026" max="1026" width="20.5" style="1" customWidth="1"/>
    <col min="1027" max="1027" width="25" style="1" customWidth="1"/>
    <col min="1028" max="1028" width="9.75" style="1" customWidth="1"/>
    <col min="1029" max="1280" width="10" style="1"/>
    <col min="1281" max="1281" width="31.125" style="1" customWidth="1"/>
    <col min="1282" max="1282" width="20.5" style="1" customWidth="1"/>
    <col min="1283" max="1283" width="25" style="1" customWidth="1"/>
    <col min="1284" max="1284" width="9.75" style="1" customWidth="1"/>
    <col min="1285" max="1536" width="10" style="1"/>
    <col min="1537" max="1537" width="31.125" style="1" customWidth="1"/>
    <col min="1538" max="1538" width="20.5" style="1" customWidth="1"/>
    <col min="1539" max="1539" width="25" style="1" customWidth="1"/>
    <col min="1540" max="1540" width="9.75" style="1" customWidth="1"/>
    <col min="1541" max="1792" width="10" style="1"/>
    <col min="1793" max="1793" width="31.125" style="1" customWidth="1"/>
    <col min="1794" max="1794" width="20.5" style="1" customWidth="1"/>
    <col min="1795" max="1795" width="25" style="1" customWidth="1"/>
    <col min="1796" max="1796" width="9.75" style="1" customWidth="1"/>
    <col min="1797" max="2048" width="10" style="1"/>
    <col min="2049" max="2049" width="31.125" style="1" customWidth="1"/>
    <col min="2050" max="2050" width="20.5" style="1" customWidth="1"/>
    <col min="2051" max="2051" width="25" style="1" customWidth="1"/>
    <col min="2052" max="2052" width="9.75" style="1" customWidth="1"/>
    <col min="2053" max="2304" width="10" style="1"/>
    <col min="2305" max="2305" width="31.125" style="1" customWidth="1"/>
    <col min="2306" max="2306" width="20.5" style="1" customWidth="1"/>
    <col min="2307" max="2307" width="25" style="1" customWidth="1"/>
    <col min="2308" max="2308" width="9.75" style="1" customWidth="1"/>
    <col min="2309" max="2560" width="10" style="1"/>
    <col min="2561" max="2561" width="31.125" style="1" customWidth="1"/>
    <col min="2562" max="2562" width="20.5" style="1" customWidth="1"/>
    <col min="2563" max="2563" width="25" style="1" customWidth="1"/>
    <col min="2564" max="2564" width="9.75" style="1" customWidth="1"/>
    <col min="2565" max="2816" width="10" style="1"/>
    <col min="2817" max="2817" width="31.125" style="1" customWidth="1"/>
    <col min="2818" max="2818" width="20.5" style="1" customWidth="1"/>
    <col min="2819" max="2819" width="25" style="1" customWidth="1"/>
    <col min="2820" max="2820" width="9.75" style="1" customWidth="1"/>
    <col min="2821" max="3072" width="10" style="1"/>
    <col min="3073" max="3073" width="31.125" style="1" customWidth="1"/>
    <col min="3074" max="3074" width="20.5" style="1" customWidth="1"/>
    <col min="3075" max="3075" width="25" style="1" customWidth="1"/>
    <col min="3076" max="3076" width="9.75" style="1" customWidth="1"/>
    <col min="3077" max="3328" width="10" style="1"/>
    <col min="3329" max="3329" width="31.125" style="1" customWidth="1"/>
    <col min="3330" max="3330" width="20.5" style="1" customWidth="1"/>
    <col min="3331" max="3331" width="25" style="1" customWidth="1"/>
    <col min="3332" max="3332" width="9.75" style="1" customWidth="1"/>
    <col min="3333" max="3584" width="10" style="1"/>
    <col min="3585" max="3585" width="31.125" style="1" customWidth="1"/>
    <col min="3586" max="3586" width="20.5" style="1" customWidth="1"/>
    <col min="3587" max="3587" width="25" style="1" customWidth="1"/>
    <col min="3588" max="3588" width="9.75" style="1" customWidth="1"/>
    <col min="3589" max="3840" width="10" style="1"/>
    <col min="3841" max="3841" width="31.125" style="1" customWidth="1"/>
    <col min="3842" max="3842" width="20.5" style="1" customWidth="1"/>
    <col min="3843" max="3843" width="25" style="1" customWidth="1"/>
    <col min="3844" max="3844" width="9.75" style="1" customWidth="1"/>
    <col min="3845" max="4096" width="10" style="1"/>
    <col min="4097" max="4097" width="31.125" style="1" customWidth="1"/>
    <col min="4098" max="4098" width="20.5" style="1" customWidth="1"/>
    <col min="4099" max="4099" width="25" style="1" customWidth="1"/>
    <col min="4100" max="4100" width="9.75" style="1" customWidth="1"/>
    <col min="4101" max="4352" width="10" style="1"/>
    <col min="4353" max="4353" width="31.125" style="1" customWidth="1"/>
    <col min="4354" max="4354" width="20.5" style="1" customWidth="1"/>
    <col min="4355" max="4355" width="25" style="1" customWidth="1"/>
    <col min="4356" max="4356" width="9.75" style="1" customWidth="1"/>
    <col min="4357" max="4608" width="10" style="1"/>
    <col min="4609" max="4609" width="31.125" style="1" customWidth="1"/>
    <col min="4610" max="4610" width="20.5" style="1" customWidth="1"/>
    <col min="4611" max="4611" width="25" style="1" customWidth="1"/>
    <col min="4612" max="4612" width="9.75" style="1" customWidth="1"/>
    <col min="4613" max="4864" width="10" style="1"/>
    <col min="4865" max="4865" width="31.125" style="1" customWidth="1"/>
    <col min="4866" max="4866" width="20.5" style="1" customWidth="1"/>
    <col min="4867" max="4867" width="25" style="1" customWidth="1"/>
    <col min="4868" max="4868" width="9.75" style="1" customWidth="1"/>
    <col min="4869" max="5120" width="10" style="1"/>
    <col min="5121" max="5121" width="31.125" style="1" customWidth="1"/>
    <col min="5122" max="5122" width="20.5" style="1" customWidth="1"/>
    <col min="5123" max="5123" width="25" style="1" customWidth="1"/>
    <col min="5124" max="5124" width="9.75" style="1" customWidth="1"/>
    <col min="5125" max="5376" width="10" style="1"/>
    <col min="5377" max="5377" width="31.125" style="1" customWidth="1"/>
    <col min="5378" max="5378" width="20.5" style="1" customWidth="1"/>
    <col min="5379" max="5379" width="25" style="1" customWidth="1"/>
    <col min="5380" max="5380" width="9.75" style="1" customWidth="1"/>
    <col min="5381" max="5632" width="10" style="1"/>
    <col min="5633" max="5633" width="31.125" style="1" customWidth="1"/>
    <col min="5634" max="5634" width="20.5" style="1" customWidth="1"/>
    <col min="5635" max="5635" width="25" style="1" customWidth="1"/>
    <col min="5636" max="5636" width="9.75" style="1" customWidth="1"/>
    <col min="5637" max="5888" width="10" style="1"/>
    <col min="5889" max="5889" width="31.125" style="1" customWidth="1"/>
    <col min="5890" max="5890" width="20.5" style="1" customWidth="1"/>
    <col min="5891" max="5891" width="25" style="1" customWidth="1"/>
    <col min="5892" max="5892" width="9.75" style="1" customWidth="1"/>
    <col min="5893" max="6144" width="10" style="1"/>
    <col min="6145" max="6145" width="31.125" style="1" customWidth="1"/>
    <col min="6146" max="6146" width="20.5" style="1" customWidth="1"/>
    <col min="6147" max="6147" width="25" style="1" customWidth="1"/>
    <col min="6148" max="6148" width="9.75" style="1" customWidth="1"/>
    <col min="6149" max="6400" width="10" style="1"/>
    <col min="6401" max="6401" width="31.125" style="1" customWidth="1"/>
    <col min="6402" max="6402" width="20.5" style="1" customWidth="1"/>
    <col min="6403" max="6403" width="25" style="1" customWidth="1"/>
    <col min="6404" max="6404" width="9.75" style="1" customWidth="1"/>
    <col min="6405" max="6656" width="10" style="1"/>
    <col min="6657" max="6657" width="31.125" style="1" customWidth="1"/>
    <col min="6658" max="6658" width="20.5" style="1" customWidth="1"/>
    <col min="6659" max="6659" width="25" style="1" customWidth="1"/>
    <col min="6660" max="6660" width="9.75" style="1" customWidth="1"/>
    <col min="6661" max="6912" width="10" style="1"/>
    <col min="6913" max="6913" width="31.125" style="1" customWidth="1"/>
    <col min="6914" max="6914" width="20.5" style="1" customWidth="1"/>
    <col min="6915" max="6915" width="25" style="1" customWidth="1"/>
    <col min="6916" max="6916" width="9.75" style="1" customWidth="1"/>
    <col min="6917" max="7168" width="10" style="1"/>
    <col min="7169" max="7169" width="31.125" style="1" customWidth="1"/>
    <col min="7170" max="7170" width="20.5" style="1" customWidth="1"/>
    <col min="7171" max="7171" width="25" style="1" customWidth="1"/>
    <col min="7172" max="7172" width="9.75" style="1" customWidth="1"/>
    <col min="7173" max="7424" width="10" style="1"/>
    <col min="7425" max="7425" width="31.125" style="1" customWidth="1"/>
    <col min="7426" max="7426" width="20.5" style="1" customWidth="1"/>
    <col min="7427" max="7427" width="25" style="1" customWidth="1"/>
    <col min="7428" max="7428" width="9.75" style="1" customWidth="1"/>
    <col min="7429" max="7680" width="10" style="1"/>
    <col min="7681" max="7681" width="31.125" style="1" customWidth="1"/>
    <col min="7682" max="7682" width="20.5" style="1" customWidth="1"/>
    <col min="7683" max="7683" width="25" style="1" customWidth="1"/>
    <col min="7684" max="7684" width="9.75" style="1" customWidth="1"/>
    <col min="7685" max="7936" width="10" style="1"/>
    <col min="7937" max="7937" width="31.125" style="1" customWidth="1"/>
    <col min="7938" max="7938" width="20.5" style="1" customWidth="1"/>
    <col min="7939" max="7939" width="25" style="1" customWidth="1"/>
    <col min="7940" max="7940" width="9.75" style="1" customWidth="1"/>
    <col min="7941" max="8192" width="10" style="1"/>
    <col min="8193" max="8193" width="31.125" style="1" customWidth="1"/>
    <col min="8194" max="8194" width="20.5" style="1" customWidth="1"/>
    <col min="8195" max="8195" width="25" style="1" customWidth="1"/>
    <col min="8196" max="8196" width="9.75" style="1" customWidth="1"/>
    <col min="8197" max="8448" width="10" style="1"/>
    <col min="8449" max="8449" width="31.125" style="1" customWidth="1"/>
    <col min="8450" max="8450" width="20.5" style="1" customWidth="1"/>
    <col min="8451" max="8451" width="25" style="1" customWidth="1"/>
    <col min="8452" max="8452" width="9.75" style="1" customWidth="1"/>
    <col min="8453" max="8704" width="10" style="1"/>
    <col min="8705" max="8705" width="31.125" style="1" customWidth="1"/>
    <col min="8706" max="8706" width="20.5" style="1" customWidth="1"/>
    <col min="8707" max="8707" width="25" style="1" customWidth="1"/>
    <col min="8708" max="8708" width="9.75" style="1" customWidth="1"/>
    <col min="8709" max="8960" width="10" style="1"/>
    <col min="8961" max="8961" width="31.125" style="1" customWidth="1"/>
    <col min="8962" max="8962" width="20.5" style="1" customWidth="1"/>
    <col min="8963" max="8963" width="25" style="1" customWidth="1"/>
    <col min="8964" max="8964" width="9.75" style="1" customWidth="1"/>
    <col min="8965" max="9216" width="10" style="1"/>
    <col min="9217" max="9217" width="31.125" style="1" customWidth="1"/>
    <col min="9218" max="9218" width="20.5" style="1" customWidth="1"/>
    <col min="9219" max="9219" width="25" style="1" customWidth="1"/>
    <col min="9220" max="9220" width="9.75" style="1" customWidth="1"/>
    <col min="9221" max="9472" width="10" style="1"/>
    <col min="9473" max="9473" width="31.125" style="1" customWidth="1"/>
    <col min="9474" max="9474" width="20.5" style="1" customWidth="1"/>
    <col min="9475" max="9475" width="25" style="1" customWidth="1"/>
    <col min="9476" max="9476" width="9.75" style="1" customWidth="1"/>
    <col min="9477" max="9728" width="10" style="1"/>
    <col min="9729" max="9729" width="31.125" style="1" customWidth="1"/>
    <col min="9730" max="9730" width="20.5" style="1" customWidth="1"/>
    <col min="9731" max="9731" width="25" style="1" customWidth="1"/>
    <col min="9732" max="9732" width="9.75" style="1" customWidth="1"/>
    <col min="9733" max="9984" width="10" style="1"/>
    <col min="9985" max="9985" width="31.125" style="1" customWidth="1"/>
    <col min="9986" max="9986" width="20.5" style="1" customWidth="1"/>
    <col min="9987" max="9987" width="25" style="1" customWidth="1"/>
    <col min="9988" max="9988" width="9.75" style="1" customWidth="1"/>
    <col min="9989" max="10240" width="10" style="1"/>
    <col min="10241" max="10241" width="31.125" style="1" customWidth="1"/>
    <col min="10242" max="10242" width="20.5" style="1" customWidth="1"/>
    <col min="10243" max="10243" width="25" style="1" customWidth="1"/>
    <col min="10244" max="10244" width="9.75" style="1" customWidth="1"/>
    <col min="10245" max="10496" width="10" style="1"/>
    <col min="10497" max="10497" width="31.125" style="1" customWidth="1"/>
    <col min="10498" max="10498" width="20.5" style="1" customWidth="1"/>
    <col min="10499" max="10499" width="25" style="1" customWidth="1"/>
    <col min="10500" max="10500" width="9.75" style="1" customWidth="1"/>
    <col min="10501" max="10752" width="10" style="1"/>
    <col min="10753" max="10753" width="31.125" style="1" customWidth="1"/>
    <col min="10754" max="10754" width="20.5" style="1" customWidth="1"/>
    <col min="10755" max="10755" width="25" style="1" customWidth="1"/>
    <col min="10756" max="10756" width="9.75" style="1" customWidth="1"/>
    <col min="10757" max="11008" width="10" style="1"/>
    <col min="11009" max="11009" width="31.125" style="1" customWidth="1"/>
    <col min="11010" max="11010" width="20.5" style="1" customWidth="1"/>
    <col min="11011" max="11011" width="25" style="1" customWidth="1"/>
    <col min="11012" max="11012" width="9.75" style="1" customWidth="1"/>
    <col min="11013" max="11264" width="10" style="1"/>
    <col min="11265" max="11265" width="31.125" style="1" customWidth="1"/>
    <col min="11266" max="11266" width="20.5" style="1" customWidth="1"/>
    <col min="11267" max="11267" width="25" style="1" customWidth="1"/>
    <col min="11268" max="11268" width="9.75" style="1" customWidth="1"/>
    <col min="11269" max="11520" width="10" style="1"/>
    <col min="11521" max="11521" width="31.125" style="1" customWidth="1"/>
    <col min="11522" max="11522" width="20.5" style="1" customWidth="1"/>
    <col min="11523" max="11523" width="25" style="1" customWidth="1"/>
    <col min="11524" max="11524" width="9.75" style="1" customWidth="1"/>
    <col min="11525" max="11776" width="10" style="1"/>
    <col min="11777" max="11777" width="31.125" style="1" customWidth="1"/>
    <col min="11778" max="11778" width="20.5" style="1" customWidth="1"/>
    <col min="11779" max="11779" width="25" style="1" customWidth="1"/>
    <col min="11780" max="11780" width="9.75" style="1" customWidth="1"/>
    <col min="11781" max="12032" width="10" style="1"/>
    <col min="12033" max="12033" width="31.125" style="1" customWidth="1"/>
    <col min="12034" max="12034" width="20.5" style="1" customWidth="1"/>
    <col min="12035" max="12035" width="25" style="1" customWidth="1"/>
    <col min="12036" max="12036" width="9.75" style="1" customWidth="1"/>
    <col min="12037" max="12288" width="10" style="1"/>
    <col min="12289" max="12289" width="31.125" style="1" customWidth="1"/>
    <col min="12290" max="12290" width="20.5" style="1" customWidth="1"/>
    <col min="12291" max="12291" width="25" style="1" customWidth="1"/>
    <col min="12292" max="12292" width="9.75" style="1" customWidth="1"/>
    <col min="12293" max="12544" width="10" style="1"/>
    <col min="12545" max="12545" width="31.125" style="1" customWidth="1"/>
    <col min="12546" max="12546" width="20.5" style="1" customWidth="1"/>
    <col min="12547" max="12547" width="25" style="1" customWidth="1"/>
    <col min="12548" max="12548" width="9.75" style="1" customWidth="1"/>
    <col min="12549" max="12800" width="10" style="1"/>
    <col min="12801" max="12801" width="31.125" style="1" customWidth="1"/>
    <col min="12802" max="12802" width="20.5" style="1" customWidth="1"/>
    <col min="12803" max="12803" width="25" style="1" customWidth="1"/>
    <col min="12804" max="12804" width="9.75" style="1" customWidth="1"/>
    <col min="12805" max="13056" width="10" style="1"/>
    <col min="13057" max="13057" width="31.125" style="1" customWidth="1"/>
    <col min="13058" max="13058" width="20.5" style="1" customWidth="1"/>
    <col min="13059" max="13059" width="25" style="1" customWidth="1"/>
    <col min="13060" max="13060" width="9.75" style="1" customWidth="1"/>
    <col min="13061" max="13312" width="10" style="1"/>
    <col min="13313" max="13313" width="31.125" style="1" customWidth="1"/>
    <col min="13314" max="13314" width="20.5" style="1" customWidth="1"/>
    <col min="13315" max="13315" width="25" style="1" customWidth="1"/>
    <col min="13316" max="13316" width="9.75" style="1" customWidth="1"/>
    <col min="13317" max="13568" width="10" style="1"/>
    <col min="13569" max="13569" width="31.125" style="1" customWidth="1"/>
    <col min="13570" max="13570" width="20.5" style="1" customWidth="1"/>
    <col min="13571" max="13571" width="25" style="1" customWidth="1"/>
    <col min="13572" max="13572" width="9.75" style="1" customWidth="1"/>
    <col min="13573" max="13824" width="10" style="1"/>
    <col min="13825" max="13825" width="31.125" style="1" customWidth="1"/>
    <col min="13826" max="13826" width="20.5" style="1" customWidth="1"/>
    <col min="13827" max="13827" width="25" style="1" customWidth="1"/>
    <col min="13828" max="13828" width="9.75" style="1" customWidth="1"/>
    <col min="13829" max="14080" width="10" style="1"/>
    <col min="14081" max="14081" width="31.125" style="1" customWidth="1"/>
    <col min="14082" max="14082" width="20.5" style="1" customWidth="1"/>
    <col min="14083" max="14083" width="25" style="1" customWidth="1"/>
    <col min="14084" max="14084" width="9.75" style="1" customWidth="1"/>
    <col min="14085" max="14336" width="10" style="1"/>
    <col min="14337" max="14337" width="31.125" style="1" customWidth="1"/>
    <col min="14338" max="14338" width="20.5" style="1" customWidth="1"/>
    <col min="14339" max="14339" width="25" style="1" customWidth="1"/>
    <col min="14340" max="14340" width="9.75" style="1" customWidth="1"/>
    <col min="14341" max="14592" width="10" style="1"/>
    <col min="14593" max="14593" width="31.125" style="1" customWidth="1"/>
    <col min="14594" max="14594" width="20.5" style="1" customWidth="1"/>
    <col min="14595" max="14595" width="25" style="1" customWidth="1"/>
    <col min="14596" max="14596" width="9.75" style="1" customWidth="1"/>
    <col min="14597" max="14848" width="10" style="1"/>
    <col min="14849" max="14849" width="31.125" style="1" customWidth="1"/>
    <col min="14850" max="14850" width="20.5" style="1" customWidth="1"/>
    <col min="14851" max="14851" width="25" style="1" customWidth="1"/>
    <col min="14852" max="14852" width="9.75" style="1" customWidth="1"/>
    <col min="14853" max="15104" width="10" style="1"/>
    <col min="15105" max="15105" width="31.125" style="1" customWidth="1"/>
    <col min="15106" max="15106" width="20.5" style="1" customWidth="1"/>
    <col min="15107" max="15107" width="25" style="1" customWidth="1"/>
    <col min="15108" max="15108" width="9.75" style="1" customWidth="1"/>
    <col min="15109" max="15360" width="10" style="1"/>
    <col min="15361" max="15361" width="31.125" style="1" customWidth="1"/>
    <col min="15362" max="15362" width="20.5" style="1" customWidth="1"/>
    <col min="15363" max="15363" width="25" style="1" customWidth="1"/>
    <col min="15364" max="15364" width="9.75" style="1" customWidth="1"/>
    <col min="15365" max="15616" width="10" style="1"/>
    <col min="15617" max="15617" width="31.125" style="1" customWidth="1"/>
    <col min="15618" max="15618" width="20.5" style="1" customWidth="1"/>
    <col min="15619" max="15619" width="25" style="1" customWidth="1"/>
    <col min="15620" max="15620" width="9.75" style="1" customWidth="1"/>
    <col min="15621" max="15872" width="10" style="1"/>
    <col min="15873" max="15873" width="31.125" style="1" customWidth="1"/>
    <col min="15874" max="15874" width="20.5" style="1" customWidth="1"/>
    <col min="15875" max="15875" width="25" style="1" customWidth="1"/>
    <col min="15876" max="15876" width="9.75" style="1" customWidth="1"/>
    <col min="15877" max="16128" width="10" style="1"/>
    <col min="16129" max="16129" width="31.125" style="1" customWidth="1"/>
    <col min="16130" max="16130" width="20.5" style="1" customWidth="1"/>
    <col min="16131" max="16131" width="25" style="1" customWidth="1"/>
    <col min="16132" max="16132" width="9.75" style="1" customWidth="1"/>
    <col min="16133" max="16384" width="10" style="1"/>
  </cols>
  <sheetData>
    <row r="1" ht="25.5" customHeight="1" spans="1:1">
      <c r="A1" s="2" t="s">
        <v>874</v>
      </c>
    </row>
    <row r="2" ht="39" customHeight="1" spans="1:3">
      <c r="A2" s="3" t="s">
        <v>875</v>
      </c>
      <c r="B2" s="3"/>
      <c r="C2" s="3"/>
    </row>
    <row r="3" ht="24" customHeight="1" spans="3:3">
      <c r="C3" s="4" t="s">
        <v>844</v>
      </c>
    </row>
    <row r="4" ht="22.5" customHeight="1" spans="1:3">
      <c r="A4" s="5" t="s">
        <v>521</v>
      </c>
      <c r="B4" s="5" t="s">
        <v>858</v>
      </c>
      <c r="C4" s="6" t="s">
        <v>859</v>
      </c>
    </row>
    <row r="5" ht="22.5" customHeight="1" spans="1:3">
      <c r="A5" s="7" t="s">
        <v>876</v>
      </c>
      <c r="B5" s="8"/>
      <c r="C5" s="9">
        <v>91.62</v>
      </c>
    </row>
    <row r="6" ht="22.5" customHeight="1" spans="1:3">
      <c r="A6" s="10" t="s">
        <v>877</v>
      </c>
      <c r="B6" s="8"/>
      <c r="C6" s="9">
        <v>3.01</v>
      </c>
    </row>
    <row r="7" ht="22.5" customHeight="1" spans="1:3">
      <c r="A7" s="10" t="s">
        <v>878</v>
      </c>
      <c r="B7" s="8"/>
      <c r="C7" s="9">
        <v>1.26</v>
      </c>
    </row>
    <row r="8" ht="22.5" customHeight="1" spans="1:3">
      <c r="A8" s="10" t="s">
        <v>879</v>
      </c>
      <c r="B8" s="8"/>
      <c r="C8" s="9">
        <v>88.6</v>
      </c>
    </row>
    <row r="9" ht="22.5" customHeight="1" spans="1:3">
      <c r="A9" s="10" t="s">
        <v>878</v>
      </c>
      <c r="B9" s="8"/>
      <c r="C9" s="9">
        <v>9.38</v>
      </c>
    </row>
    <row r="10" ht="22.5" customHeight="1" spans="1:3">
      <c r="A10" s="7" t="s">
        <v>880</v>
      </c>
      <c r="B10" s="8"/>
      <c r="C10" s="11">
        <f>SUM(C11:C12)</f>
        <v>4.86642599999999</v>
      </c>
    </row>
    <row r="11" ht="22.5" customHeight="1" spans="1:3">
      <c r="A11" s="10" t="s">
        <v>877</v>
      </c>
      <c r="B11" s="12"/>
      <c r="C11" s="13">
        <v>1.39642599999999</v>
      </c>
    </row>
    <row r="12" ht="22.5" customHeight="1" spans="1:3">
      <c r="A12" s="10" t="s">
        <v>879</v>
      </c>
      <c r="B12" s="12"/>
      <c r="C12" s="13">
        <v>3.47</v>
      </c>
    </row>
    <row r="13" ht="22.5" customHeight="1" spans="1:3">
      <c r="A13" s="7" t="s">
        <v>881</v>
      </c>
      <c r="B13" s="12"/>
      <c r="C13" s="14">
        <f>SUM(C14:C15)</f>
        <v>5.6767019</v>
      </c>
    </row>
    <row r="14" ht="22.5" customHeight="1" spans="1:3">
      <c r="A14" s="10" t="s">
        <v>877</v>
      </c>
      <c r="B14" s="12"/>
      <c r="C14" s="14">
        <v>0.99911677</v>
      </c>
    </row>
    <row r="15" ht="22.5" customHeight="1" spans="1:3">
      <c r="A15" s="10" t="s">
        <v>879</v>
      </c>
      <c r="B15" s="12"/>
      <c r="C15" s="14">
        <v>4.67758513</v>
      </c>
    </row>
    <row r="16" ht="22.5" customHeight="1" spans="1:3">
      <c r="A16" s="7" t="s">
        <v>882</v>
      </c>
      <c r="B16" s="12"/>
      <c r="C16" s="14">
        <f>C17+C20</f>
        <v>8.7348</v>
      </c>
    </row>
    <row r="17" ht="22.5" customHeight="1" spans="1:3">
      <c r="A17" s="10" t="s">
        <v>877</v>
      </c>
      <c r="B17" s="12"/>
      <c r="C17" s="14">
        <v>2.7542</v>
      </c>
    </row>
    <row r="18" ht="22.5" customHeight="1" spans="1:3">
      <c r="A18" s="10" t="s">
        <v>878</v>
      </c>
      <c r="B18" s="12"/>
      <c r="C18" s="14">
        <v>2.4787</v>
      </c>
    </row>
    <row r="19" ht="22.5" customHeight="1" spans="1:3">
      <c r="A19" s="10" t="s">
        <v>883</v>
      </c>
      <c r="B19" s="12"/>
      <c r="C19" s="14">
        <v>0.2755</v>
      </c>
    </row>
    <row r="20" ht="22.5" customHeight="1" spans="1:3">
      <c r="A20" s="10" t="s">
        <v>879</v>
      </c>
      <c r="B20" s="12"/>
      <c r="C20" s="14">
        <v>5.9806</v>
      </c>
    </row>
    <row r="21" ht="22.5" customHeight="1" spans="1:3">
      <c r="A21" s="10" t="s">
        <v>878</v>
      </c>
      <c r="B21" s="12"/>
      <c r="C21" s="14">
        <v>5.3825</v>
      </c>
    </row>
    <row r="22" ht="22.5" customHeight="1" spans="1:3">
      <c r="A22" s="10" t="s">
        <v>883</v>
      </c>
      <c r="B22" s="12"/>
      <c r="C22" s="14">
        <f>C20-C21</f>
        <v>0.5981</v>
      </c>
    </row>
    <row r="23" ht="22.5" customHeight="1" spans="1:3">
      <c r="A23" s="7" t="s">
        <v>884</v>
      </c>
      <c r="B23" s="12"/>
      <c r="C23" s="14">
        <v>6.91564504</v>
      </c>
    </row>
    <row r="24" ht="22.5" customHeight="1" spans="1:3">
      <c r="A24" s="10" t="s">
        <v>877</v>
      </c>
      <c r="B24" s="12"/>
      <c r="C24" s="14">
        <v>0.98753349</v>
      </c>
    </row>
    <row r="25" ht="22.5" customHeight="1" spans="1:3">
      <c r="A25" s="10" t="s">
        <v>879</v>
      </c>
      <c r="B25" s="12"/>
      <c r="C25" s="14">
        <v>5.92811155</v>
      </c>
    </row>
    <row r="26" customHeight="1"/>
  </sheetData>
  <mergeCells count="1">
    <mergeCell ref="A2:C2"/>
  </mergeCells>
  <pageMargins left="0.699305555555556" right="0.699305555555556" top="0.75" bottom="0.75" header="0.3" footer="0.3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autoPageBreaks="0"/>
  </sheetPr>
  <dimension ref="A1:D30"/>
  <sheetViews>
    <sheetView showZeros="0" workbookViewId="0">
      <selection activeCell="B30" sqref="B30"/>
    </sheetView>
  </sheetViews>
  <sheetFormatPr defaultColWidth="9.08333333333333" defaultRowHeight="14.25" outlineLevelCol="3"/>
  <cols>
    <col min="1" max="1" width="32.5833333333333" style="310" customWidth="1"/>
    <col min="2" max="2" width="17.0416666666667" style="311" customWidth="1"/>
    <col min="3" max="4" width="15.5833333333333" style="312" customWidth="1"/>
    <col min="5" max="16384" width="9.08333333333333" style="177"/>
  </cols>
  <sheetData>
    <row r="1" ht="15" customHeight="1" spans="1:2">
      <c r="A1" s="313" t="s">
        <v>81</v>
      </c>
      <c r="B1" s="314"/>
    </row>
    <row r="2" ht="20" customHeight="1" spans="1:4">
      <c r="A2" s="315" t="s">
        <v>82</v>
      </c>
      <c r="B2" s="316"/>
      <c r="C2" s="315"/>
      <c r="D2" s="315"/>
    </row>
    <row r="3" ht="15" customHeight="1" spans="1:4">
      <c r="A3" s="317"/>
      <c r="B3" s="314"/>
      <c r="D3" s="318" t="s">
        <v>29</v>
      </c>
    </row>
    <row r="4" s="175" customFormat="1" ht="31" customHeight="1" spans="1:4">
      <c r="A4" s="319" t="s">
        <v>83</v>
      </c>
      <c r="B4" s="188" t="s">
        <v>31</v>
      </c>
      <c r="C4" s="295" t="s">
        <v>84</v>
      </c>
      <c r="D4" s="295" t="s">
        <v>85</v>
      </c>
    </row>
    <row r="5" ht="23" customHeight="1" spans="1:4">
      <c r="A5" s="320" t="s">
        <v>86</v>
      </c>
      <c r="B5" s="321">
        <f>56402-655</f>
        <v>55747</v>
      </c>
      <c r="C5" s="322">
        <v>61399</v>
      </c>
      <c r="D5" s="323">
        <f>B5/C5*100</f>
        <v>90.7946383491588</v>
      </c>
    </row>
    <row r="6" ht="23" customHeight="1" spans="1:4">
      <c r="A6" s="320" t="s">
        <v>87</v>
      </c>
      <c r="B6" s="321"/>
      <c r="C6" s="322"/>
      <c r="D6" s="323"/>
    </row>
    <row r="7" ht="23" customHeight="1" spans="1:4">
      <c r="A7" s="320" t="s">
        <v>88</v>
      </c>
      <c r="B7" s="321">
        <v>581</v>
      </c>
      <c r="C7" s="322">
        <v>582</v>
      </c>
      <c r="D7" s="323">
        <f t="shared" ref="D6:D30" si="0">B7/C7*100</f>
        <v>99.8281786941581</v>
      </c>
    </row>
    <row r="8" ht="23" customHeight="1" spans="1:4">
      <c r="A8" s="320" t="s">
        <v>89</v>
      </c>
      <c r="B8" s="321">
        <v>28201</v>
      </c>
      <c r="C8" s="322">
        <v>33849</v>
      </c>
      <c r="D8" s="323">
        <f t="shared" si="0"/>
        <v>83.3141304026707</v>
      </c>
    </row>
    <row r="9" ht="23" customHeight="1" spans="1:4">
      <c r="A9" s="320" t="s">
        <v>90</v>
      </c>
      <c r="B9" s="321">
        <v>143829</v>
      </c>
      <c r="C9" s="322">
        <v>199738</v>
      </c>
      <c r="D9" s="323">
        <f t="shared" si="0"/>
        <v>72.0088315693559</v>
      </c>
    </row>
    <row r="10" ht="23" customHeight="1" spans="1:4">
      <c r="A10" s="320" t="s">
        <v>91</v>
      </c>
      <c r="B10" s="321">
        <v>2191</v>
      </c>
      <c r="C10" s="322">
        <v>28270</v>
      </c>
      <c r="D10" s="323">
        <f t="shared" si="0"/>
        <v>7.75026529890343</v>
      </c>
    </row>
    <row r="11" ht="23" customHeight="1" spans="1:4">
      <c r="A11" s="320" t="s">
        <v>92</v>
      </c>
      <c r="B11" s="321">
        <v>4681</v>
      </c>
      <c r="C11" s="322">
        <v>5998</v>
      </c>
      <c r="D11" s="323">
        <f t="shared" si="0"/>
        <v>78.0426808936312</v>
      </c>
    </row>
    <row r="12" ht="23" customHeight="1" spans="1:4">
      <c r="A12" s="320" t="s">
        <v>93</v>
      </c>
      <c r="B12" s="321">
        <f>145936+316</f>
        <v>146252</v>
      </c>
      <c r="C12" s="322">
        <v>100738</v>
      </c>
      <c r="D12" s="323">
        <f t="shared" si="0"/>
        <v>145.180567412496</v>
      </c>
    </row>
    <row r="13" ht="23" customHeight="1" spans="1:4">
      <c r="A13" s="320" t="s">
        <v>94</v>
      </c>
      <c r="B13" s="321">
        <f>66211+4114</f>
        <v>70325</v>
      </c>
      <c r="C13" s="322">
        <v>106094</v>
      </c>
      <c r="D13" s="323">
        <f t="shared" si="0"/>
        <v>66.2855580899957</v>
      </c>
    </row>
    <row r="14" ht="23" customHeight="1" spans="1:4">
      <c r="A14" s="320" t="s">
        <v>95</v>
      </c>
      <c r="B14" s="321">
        <v>339</v>
      </c>
      <c r="C14" s="322">
        <v>21602</v>
      </c>
      <c r="D14" s="323">
        <f t="shared" si="0"/>
        <v>1.56929913896861</v>
      </c>
    </row>
    <row r="15" ht="23" customHeight="1" spans="1:4">
      <c r="A15" s="320" t="s">
        <v>96</v>
      </c>
      <c r="B15" s="321">
        <v>4992</v>
      </c>
      <c r="C15" s="322">
        <v>59591</v>
      </c>
      <c r="D15" s="323">
        <f t="shared" si="0"/>
        <v>8.37710392508936</v>
      </c>
    </row>
    <row r="16" ht="23" customHeight="1" spans="1:4">
      <c r="A16" s="320" t="s">
        <v>97</v>
      </c>
      <c r="B16" s="321">
        <v>18037</v>
      </c>
      <c r="C16" s="322">
        <v>22322</v>
      </c>
      <c r="D16" s="323">
        <f t="shared" si="0"/>
        <v>80.8036914254995</v>
      </c>
    </row>
    <row r="17" ht="23" customHeight="1" spans="1:4">
      <c r="A17" s="320" t="s">
        <v>98</v>
      </c>
      <c r="B17" s="321">
        <v>6645</v>
      </c>
      <c r="C17" s="322">
        <v>7211</v>
      </c>
      <c r="D17" s="323">
        <f t="shared" si="0"/>
        <v>92.1508805990847</v>
      </c>
    </row>
    <row r="18" ht="23" customHeight="1" spans="1:4">
      <c r="A18" s="320" t="s">
        <v>99</v>
      </c>
      <c r="B18" s="321">
        <v>2098</v>
      </c>
      <c r="C18" s="322">
        <v>2561</v>
      </c>
      <c r="D18" s="323">
        <f t="shared" si="0"/>
        <v>81.9211245607185</v>
      </c>
    </row>
    <row r="19" ht="23" customHeight="1" spans="1:4">
      <c r="A19" s="320" t="s">
        <v>100</v>
      </c>
      <c r="B19" s="321">
        <v>273</v>
      </c>
      <c r="C19" s="322">
        <v>40489</v>
      </c>
      <c r="D19" s="323">
        <f t="shared" si="0"/>
        <v>0.674257205660797</v>
      </c>
    </row>
    <row r="20" ht="23" customHeight="1" spans="1:4">
      <c r="A20" s="320" t="s">
        <v>101</v>
      </c>
      <c r="B20" s="321"/>
      <c r="C20" s="322"/>
      <c r="D20" s="323"/>
    </row>
    <row r="21" ht="23" customHeight="1" spans="1:4">
      <c r="A21" s="320" t="s">
        <v>102</v>
      </c>
      <c r="B21" s="321">
        <v>50</v>
      </c>
      <c r="C21" s="322"/>
      <c r="D21" s="323"/>
    </row>
    <row r="22" ht="23" customHeight="1" spans="1:4">
      <c r="A22" s="320" t="s">
        <v>103</v>
      </c>
      <c r="B22" s="321">
        <v>6359</v>
      </c>
      <c r="C22" s="322">
        <v>10490</v>
      </c>
      <c r="D22" s="323">
        <f t="shared" si="0"/>
        <v>60.6196377502383</v>
      </c>
    </row>
    <row r="23" ht="23" customHeight="1" spans="1:4">
      <c r="A23" s="320" t="s">
        <v>104</v>
      </c>
      <c r="B23" s="321">
        <f>21455+339</f>
        <v>21794</v>
      </c>
      <c r="C23" s="322"/>
      <c r="D23" s="323"/>
    </row>
    <row r="24" ht="23" customHeight="1" spans="1:4">
      <c r="A24" s="320" t="s">
        <v>105</v>
      </c>
      <c r="B24" s="321">
        <v>1020</v>
      </c>
      <c r="C24" s="322">
        <v>1042</v>
      </c>
      <c r="D24" s="323">
        <f t="shared" si="0"/>
        <v>97.8886756238004</v>
      </c>
    </row>
    <row r="25" ht="23" customHeight="1" spans="1:4">
      <c r="A25" s="324" t="s">
        <v>106</v>
      </c>
      <c r="B25" s="321">
        <v>3768</v>
      </c>
      <c r="C25" s="322">
        <v>4112</v>
      </c>
      <c r="D25" s="323">
        <f t="shared" si="0"/>
        <v>91.6342412451362</v>
      </c>
    </row>
    <row r="26" ht="23" customHeight="1" spans="1:4">
      <c r="A26" s="324" t="s">
        <v>107</v>
      </c>
      <c r="B26" s="321">
        <v>10000</v>
      </c>
      <c r="C26" s="322">
        <v>10000</v>
      </c>
      <c r="D26" s="323">
        <f t="shared" si="0"/>
        <v>100</v>
      </c>
    </row>
    <row r="27" ht="23" customHeight="1" spans="1:4">
      <c r="A27" s="324" t="s">
        <v>108</v>
      </c>
      <c r="B27" s="321">
        <v>48956</v>
      </c>
      <c r="C27" s="322">
        <v>64779</v>
      </c>
      <c r="D27" s="323">
        <f t="shared" si="0"/>
        <v>75.5738742493709</v>
      </c>
    </row>
    <row r="28" ht="23" customHeight="1" spans="1:4">
      <c r="A28" s="324" t="s">
        <v>109</v>
      </c>
      <c r="B28" s="321">
        <v>2820</v>
      </c>
      <c r="C28" s="322">
        <v>1466</v>
      </c>
      <c r="D28" s="323">
        <f t="shared" si="0"/>
        <v>192.360163710778</v>
      </c>
    </row>
    <row r="29" ht="23" customHeight="1" spans="1:4">
      <c r="A29" s="324" t="s">
        <v>110</v>
      </c>
      <c r="B29" s="321">
        <v>11039</v>
      </c>
      <c r="C29" s="322">
        <v>10923</v>
      </c>
      <c r="D29" s="323">
        <f t="shared" si="0"/>
        <v>101.061979309713</v>
      </c>
    </row>
    <row r="30" ht="20" customHeight="1" spans="1:4">
      <c r="A30" s="325" t="s">
        <v>111</v>
      </c>
      <c r="B30" s="326">
        <f>SUM(B5:B29)</f>
        <v>589997</v>
      </c>
      <c r="C30" s="326">
        <f>SUM(C5:C29)</f>
        <v>793256</v>
      </c>
      <c r="D30" s="327">
        <f t="shared" si="0"/>
        <v>74.3766199058059</v>
      </c>
    </row>
  </sheetData>
  <mergeCells count="1">
    <mergeCell ref="A2:D2"/>
  </mergeCells>
  <printOptions horizontalCentered="1"/>
  <pageMargins left="0.707638888888889" right="0.707638888888889" top="0.984027777777778" bottom="0.984027777777778" header="0.313888888888889" footer="0.649305555555556"/>
  <pageSetup paperSize="9" firstPageNumber="21" fitToWidth="0" orientation="portrait" useFirstPageNumber="1" horizontalDpi="600"/>
  <headerFooter>
    <oddFooter>&amp;C&amp;"Times New Roman"&amp;10-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ET20500"/>
  <sheetViews>
    <sheetView showZeros="0" view="pageBreakPreview" zoomScale="110" zoomScaleNormal="100" zoomScaleSheetLayoutView="110" topLeftCell="B1" workbookViewId="0">
      <selection activeCell="C10" sqref="C10"/>
    </sheetView>
  </sheetViews>
  <sheetFormatPr defaultColWidth="9.08333333333333" defaultRowHeight="14.25" customHeight="1" zeroHeight="1"/>
  <cols>
    <col min="1" max="1" width="10.5833333333333" style="271" hidden="1" customWidth="1"/>
    <col min="2" max="2" width="41.7" style="272" customWidth="1"/>
    <col min="3" max="3" width="13.325" style="273" customWidth="1"/>
    <col min="4" max="4" width="15.5833333333333" style="274" customWidth="1"/>
    <col min="5" max="6" width="15.5833333333333" style="275" customWidth="1"/>
    <col min="7" max="7" width="10.375" style="178" customWidth="1"/>
    <col min="8" max="16374" width="38.5833333333333" style="178" customWidth="1"/>
    <col min="16375" max="16384" width="9.08333333333333" style="178" customWidth="1"/>
  </cols>
  <sheetData>
    <row r="1" s="102" customFormat="1" ht="15" customHeight="1" spans="1:16374">
      <c r="A1" s="276"/>
      <c r="B1" s="277" t="s">
        <v>112</v>
      </c>
      <c r="C1" s="278"/>
      <c r="D1" s="279"/>
      <c r="E1" s="280"/>
      <c r="F1" s="281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  <c r="V1" s="282"/>
      <c r="W1" s="282"/>
      <c r="X1" s="282"/>
      <c r="Y1" s="282"/>
      <c r="Z1" s="282"/>
      <c r="AA1" s="282"/>
      <c r="AB1" s="282"/>
      <c r="AC1" s="282"/>
      <c r="AD1" s="282"/>
      <c r="AE1" s="282"/>
      <c r="AF1" s="282"/>
      <c r="AG1" s="282"/>
      <c r="AH1" s="282"/>
      <c r="AI1" s="282"/>
      <c r="AJ1" s="282"/>
      <c r="AK1" s="282"/>
      <c r="AL1" s="282"/>
      <c r="AM1" s="282"/>
      <c r="AN1" s="282"/>
      <c r="AO1" s="282"/>
      <c r="AP1" s="282"/>
      <c r="AQ1" s="282"/>
      <c r="AR1" s="282"/>
      <c r="AS1" s="282"/>
      <c r="AT1" s="282"/>
      <c r="AU1" s="282"/>
      <c r="AV1" s="282"/>
      <c r="AW1" s="282"/>
      <c r="AX1" s="282"/>
      <c r="AY1" s="282"/>
      <c r="AZ1" s="282"/>
      <c r="BA1" s="282"/>
      <c r="BB1" s="282"/>
      <c r="BC1" s="282"/>
      <c r="BD1" s="282"/>
      <c r="BE1" s="282"/>
      <c r="BF1" s="282"/>
      <c r="BG1" s="282"/>
      <c r="BH1" s="282"/>
      <c r="BI1" s="282"/>
      <c r="BJ1" s="282"/>
      <c r="BK1" s="282"/>
      <c r="BL1" s="282"/>
      <c r="BM1" s="282"/>
      <c r="BN1" s="282"/>
      <c r="BO1" s="282"/>
      <c r="BP1" s="282"/>
      <c r="BQ1" s="282"/>
      <c r="BR1" s="282"/>
      <c r="BS1" s="282"/>
      <c r="BT1" s="282"/>
      <c r="BU1" s="282"/>
      <c r="BV1" s="282"/>
      <c r="BW1" s="282"/>
      <c r="BX1" s="282"/>
      <c r="BY1" s="282"/>
      <c r="BZ1" s="282"/>
      <c r="CA1" s="282"/>
      <c r="CB1" s="282"/>
      <c r="CC1" s="282"/>
      <c r="CD1" s="282"/>
      <c r="CE1" s="282"/>
      <c r="CF1" s="282"/>
      <c r="CG1" s="282"/>
      <c r="CH1" s="282"/>
      <c r="CI1" s="282"/>
      <c r="CJ1" s="282"/>
      <c r="CK1" s="282"/>
      <c r="CL1" s="282"/>
      <c r="CM1" s="282"/>
      <c r="CN1" s="282"/>
      <c r="CO1" s="282"/>
      <c r="CP1" s="282"/>
      <c r="CQ1" s="282"/>
      <c r="CR1" s="282"/>
      <c r="CS1" s="282"/>
      <c r="CT1" s="282"/>
      <c r="CU1" s="282"/>
      <c r="CV1" s="282"/>
      <c r="CW1" s="282"/>
      <c r="CX1" s="282"/>
      <c r="CY1" s="282"/>
      <c r="CZ1" s="282"/>
      <c r="DA1" s="282"/>
      <c r="DB1" s="282"/>
      <c r="DC1" s="282"/>
      <c r="DD1" s="282"/>
      <c r="DE1" s="282"/>
      <c r="DF1" s="282"/>
      <c r="DG1" s="282"/>
      <c r="DH1" s="282"/>
      <c r="DI1" s="282"/>
      <c r="DJ1" s="282"/>
      <c r="DK1" s="282"/>
      <c r="DL1" s="282"/>
      <c r="DM1" s="282"/>
      <c r="DN1" s="282"/>
      <c r="DO1" s="282"/>
      <c r="DP1" s="282"/>
      <c r="DQ1" s="282"/>
      <c r="DR1" s="282"/>
      <c r="DS1" s="282"/>
      <c r="DT1" s="282"/>
      <c r="DU1" s="282"/>
      <c r="DV1" s="282"/>
      <c r="DW1" s="282"/>
      <c r="DX1" s="282"/>
      <c r="DY1" s="282"/>
      <c r="DZ1" s="282"/>
      <c r="EA1" s="282"/>
      <c r="EB1" s="282"/>
      <c r="EC1" s="282"/>
      <c r="ED1" s="282"/>
      <c r="EE1" s="282"/>
      <c r="EF1" s="282"/>
      <c r="EG1" s="282"/>
      <c r="EH1" s="282"/>
      <c r="EI1" s="282"/>
      <c r="EJ1" s="282"/>
      <c r="EK1" s="282"/>
      <c r="EL1" s="282"/>
      <c r="EM1" s="282"/>
      <c r="EN1" s="282"/>
      <c r="EO1" s="282"/>
      <c r="EP1" s="282"/>
      <c r="EQ1" s="282"/>
      <c r="ER1" s="282"/>
      <c r="ES1" s="282"/>
      <c r="ET1" s="282"/>
      <c r="EU1" s="282"/>
      <c r="EV1" s="282"/>
      <c r="EW1" s="282"/>
      <c r="EX1" s="282"/>
      <c r="EY1" s="282"/>
      <c r="EZ1" s="282"/>
      <c r="FA1" s="282"/>
      <c r="FB1" s="282"/>
      <c r="FC1" s="282"/>
      <c r="FD1" s="282"/>
      <c r="FE1" s="282"/>
      <c r="FF1" s="282"/>
      <c r="FG1" s="282"/>
      <c r="FH1" s="282"/>
      <c r="FI1" s="282"/>
      <c r="FJ1" s="282"/>
      <c r="FK1" s="282"/>
      <c r="FL1" s="282"/>
      <c r="FM1" s="282"/>
      <c r="FN1" s="282"/>
      <c r="FO1" s="282"/>
      <c r="FP1" s="282"/>
      <c r="FQ1" s="282"/>
      <c r="FR1" s="282"/>
      <c r="FS1" s="282"/>
      <c r="FT1" s="282"/>
      <c r="FU1" s="282"/>
      <c r="FV1" s="282"/>
      <c r="FW1" s="282"/>
      <c r="FX1" s="282"/>
      <c r="FY1" s="282"/>
      <c r="FZ1" s="282"/>
      <c r="GA1" s="282"/>
      <c r="GB1" s="282"/>
      <c r="GC1" s="282"/>
      <c r="GD1" s="282"/>
      <c r="GE1" s="282"/>
      <c r="GF1" s="282"/>
      <c r="GG1" s="282"/>
      <c r="GH1" s="282"/>
      <c r="GI1" s="282"/>
      <c r="GJ1" s="282"/>
      <c r="GK1" s="282"/>
      <c r="GL1" s="282"/>
      <c r="GM1" s="282"/>
      <c r="GN1" s="282"/>
      <c r="GO1" s="282"/>
      <c r="GP1" s="282"/>
      <c r="GQ1" s="282"/>
      <c r="GR1" s="282"/>
      <c r="GS1" s="282"/>
      <c r="GT1" s="282"/>
      <c r="GU1" s="282"/>
      <c r="GV1" s="282"/>
      <c r="GW1" s="282"/>
      <c r="GX1" s="282"/>
      <c r="GY1" s="282"/>
      <c r="GZ1" s="282"/>
      <c r="HA1" s="282"/>
      <c r="HB1" s="282"/>
      <c r="HC1" s="282"/>
      <c r="HD1" s="282"/>
      <c r="HE1" s="282"/>
      <c r="HF1" s="282"/>
      <c r="HG1" s="282"/>
      <c r="HH1" s="282"/>
      <c r="HI1" s="282"/>
      <c r="HJ1" s="282"/>
      <c r="HK1" s="282"/>
      <c r="HL1" s="282"/>
      <c r="HM1" s="282"/>
      <c r="HN1" s="282"/>
      <c r="HO1" s="282"/>
      <c r="HP1" s="282"/>
      <c r="HQ1" s="282"/>
      <c r="HR1" s="282"/>
      <c r="HS1" s="282"/>
      <c r="HT1" s="282"/>
      <c r="HU1" s="282"/>
      <c r="HV1" s="282"/>
      <c r="HW1" s="282"/>
      <c r="HX1" s="282"/>
      <c r="HY1" s="282"/>
      <c r="HZ1" s="282"/>
      <c r="IA1" s="282"/>
      <c r="IB1" s="282"/>
      <c r="IC1" s="282"/>
      <c r="ID1" s="282"/>
      <c r="IE1" s="282"/>
      <c r="IF1" s="282"/>
      <c r="IG1" s="282"/>
      <c r="IH1" s="282"/>
      <c r="II1" s="282"/>
      <c r="IJ1" s="282"/>
      <c r="IK1" s="282"/>
      <c r="IL1" s="282"/>
      <c r="IM1" s="282"/>
      <c r="IN1" s="282"/>
      <c r="IO1" s="282"/>
      <c r="IP1" s="282"/>
      <c r="IQ1" s="282"/>
      <c r="IR1" s="282"/>
      <c r="IS1" s="282"/>
      <c r="IT1" s="282"/>
      <c r="IU1" s="282"/>
      <c r="IV1" s="282"/>
      <c r="IW1" s="282"/>
      <c r="IX1" s="282"/>
      <c r="IY1" s="282"/>
      <c r="IZ1" s="282"/>
      <c r="JA1" s="282"/>
      <c r="JB1" s="282"/>
      <c r="JC1" s="282"/>
      <c r="JD1" s="282"/>
      <c r="JE1" s="282"/>
      <c r="JF1" s="282"/>
      <c r="JG1" s="282"/>
      <c r="JH1" s="282"/>
      <c r="JI1" s="282"/>
      <c r="JJ1" s="282"/>
      <c r="JK1" s="282"/>
      <c r="JL1" s="282"/>
      <c r="JM1" s="282"/>
      <c r="JN1" s="282"/>
      <c r="JO1" s="282"/>
      <c r="JP1" s="282"/>
      <c r="JQ1" s="282"/>
      <c r="JR1" s="282"/>
      <c r="JS1" s="282"/>
      <c r="JT1" s="282"/>
      <c r="JU1" s="282"/>
      <c r="JV1" s="282"/>
      <c r="JW1" s="282"/>
      <c r="JX1" s="282"/>
      <c r="JY1" s="282"/>
      <c r="JZ1" s="282"/>
      <c r="KA1" s="282"/>
      <c r="KB1" s="282"/>
      <c r="KC1" s="282"/>
      <c r="KD1" s="282"/>
      <c r="KE1" s="282"/>
      <c r="KF1" s="282"/>
      <c r="KG1" s="282"/>
      <c r="KH1" s="282"/>
      <c r="KI1" s="282"/>
      <c r="KJ1" s="282"/>
      <c r="KK1" s="282"/>
      <c r="KL1" s="282"/>
      <c r="KM1" s="282"/>
      <c r="KN1" s="282"/>
      <c r="KO1" s="282"/>
      <c r="KP1" s="282"/>
      <c r="KQ1" s="282"/>
      <c r="KR1" s="282"/>
      <c r="KS1" s="282"/>
      <c r="KT1" s="282"/>
      <c r="KU1" s="282"/>
      <c r="KV1" s="282"/>
      <c r="KW1" s="282"/>
      <c r="KX1" s="282"/>
      <c r="KY1" s="282"/>
      <c r="KZ1" s="282"/>
      <c r="LA1" s="282"/>
      <c r="LB1" s="282"/>
      <c r="LC1" s="282"/>
      <c r="LD1" s="282"/>
      <c r="LE1" s="282"/>
      <c r="LF1" s="282"/>
      <c r="LG1" s="282"/>
      <c r="LH1" s="282"/>
      <c r="LI1" s="282"/>
      <c r="LJ1" s="282"/>
      <c r="LK1" s="282"/>
      <c r="LL1" s="282"/>
      <c r="LM1" s="282"/>
      <c r="LN1" s="282"/>
      <c r="LO1" s="282"/>
      <c r="LP1" s="282"/>
      <c r="LQ1" s="282"/>
      <c r="LR1" s="282"/>
      <c r="LS1" s="282"/>
      <c r="LT1" s="282"/>
      <c r="LU1" s="282"/>
      <c r="LV1" s="282"/>
      <c r="LW1" s="282"/>
      <c r="LX1" s="282"/>
      <c r="LY1" s="282"/>
      <c r="LZ1" s="282"/>
      <c r="MA1" s="282"/>
      <c r="MB1" s="282"/>
      <c r="MC1" s="282"/>
      <c r="MD1" s="282"/>
      <c r="ME1" s="282"/>
      <c r="MF1" s="282"/>
      <c r="MG1" s="282"/>
      <c r="MH1" s="282"/>
      <c r="MI1" s="282"/>
      <c r="MJ1" s="282"/>
      <c r="MK1" s="282"/>
      <c r="ML1" s="282"/>
      <c r="MM1" s="282"/>
      <c r="MN1" s="282"/>
      <c r="MO1" s="282"/>
      <c r="MP1" s="282"/>
      <c r="MQ1" s="282"/>
      <c r="MR1" s="282"/>
      <c r="MS1" s="282"/>
      <c r="MT1" s="282"/>
      <c r="MU1" s="282"/>
      <c r="MV1" s="282"/>
      <c r="MW1" s="282"/>
      <c r="MX1" s="282"/>
      <c r="MY1" s="282"/>
      <c r="MZ1" s="282"/>
      <c r="NA1" s="282"/>
      <c r="NB1" s="282"/>
      <c r="NC1" s="282"/>
      <c r="ND1" s="282"/>
      <c r="NE1" s="282"/>
      <c r="NF1" s="282"/>
      <c r="NG1" s="282"/>
      <c r="NH1" s="282"/>
      <c r="NI1" s="282"/>
      <c r="NJ1" s="282"/>
      <c r="NK1" s="282"/>
      <c r="NL1" s="282"/>
      <c r="NM1" s="282"/>
      <c r="NN1" s="282"/>
      <c r="NO1" s="282"/>
      <c r="NP1" s="282"/>
      <c r="NQ1" s="282"/>
      <c r="NR1" s="282"/>
      <c r="NS1" s="282"/>
      <c r="NT1" s="282"/>
      <c r="NU1" s="282"/>
      <c r="NV1" s="282"/>
      <c r="NW1" s="282"/>
      <c r="NX1" s="282"/>
      <c r="NY1" s="282"/>
      <c r="NZ1" s="282"/>
      <c r="OA1" s="282"/>
      <c r="OB1" s="282"/>
      <c r="OC1" s="282"/>
      <c r="OD1" s="282"/>
      <c r="OE1" s="282"/>
      <c r="OF1" s="282"/>
      <c r="OG1" s="282"/>
      <c r="OH1" s="282"/>
      <c r="OI1" s="282"/>
      <c r="OJ1" s="282"/>
      <c r="OK1" s="282"/>
      <c r="OL1" s="282"/>
      <c r="OM1" s="282"/>
      <c r="ON1" s="282"/>
      <c r="OO1" s="282"/>
      <c r="OP1" s="282"/>
      <c r="OQ1" s="282"/>
      <c r="OR1" s="282"/>
      <c r="OS1" s="282"/>
      <c r="OT1" s="282"/>
      <c r="OU1" s="282"/>
      <c r="OV1" s="282"/>
      <c r="OW1" s="282"/>
      <c r="OX1" s="282"/>
      <c r="OY1" s="282"/>
      <c r="OZ1" s="282"/>
      <c r="PA1" s="282"/>
      <c r="PB1" s="282"/>
      <c r="PC1" s="282"/>
      <c r="PD1" s="282"/>
      <c r="PE1" s="282"/>
      <c r="PF1" s="282"/>
      <c r="PG1" s="282"/>
      <c r="PH1" s="282"/>
      <c r="PI1" s="282"/>
      <c r="PJ1" s="282"/>
      <c r="PK1" s="282"/>
      <c r="PL1" s="282"/>
      <c r="PM1" s="282"/>
      <c r="PN1" s="282"/>
      <c r="PO1" s="282"/>
      <c r="PP1" s="282"/>
      <c r="PQ1" s="282"/>
      <c r="PR1" s="282"/>
      <c r="PS1" s="282"/>
      <c r="PT1" s="282"/>
      <c r="PU1" s="282"/>
      <c r="PV1" s="282"/>
      <c r="PW1" s="282"/>
      <c r="PX1" s="282"/>
      <c r="PY1" s="282"/>
      <c r="PZ1" s="282"/>
      <c r="QA1" s="282"/>
      <c r="QB1" s="282"/>
      <c r="QC1" s="282"/>
      <c r="QD1" s="282"/>
      <c r="QE1" s="282"/>
      <c r="QF1" s="282"/>
      <c r="QG1" s="282"/>
      <c r="QH1" s="282"/>
      <c r="QI1" s="282"/>
      <c r="QJ1" s="282"/>
      <c r="QK1" s="282"/>
      <c r="QL1" s="282"/>
      <c r="QM1" s="282"/>
      <c r="QN1" s="282"/>
      <c r="QO1" s="282"/>
      <c r="QP1" s="282"/>
      <c r="QQ1" s="282"/>
      <c r="QR1" s="282"/>
      <c r="QS1" s="282"/>
      <c r="QT1" s="282"/>
      <c r="QU1" s="282"/>
      <c r="QV1" s="282"/>
      <c r="QW1" s="282"/>
      <c r="QX1" s="282"/>
      <c r="QY1" s="282"/>
      <c r="QZ1" s="282"/>
      <c r="RA1" s="282"/>
      <c r="RB1" s="282"/>
      <c r="RC1" s="282"/>
      <c r="RD1" s="282"/>
      <c r="RE1" s="282"/>
      <c r="RF1" s="282"/>
      <c r="RG1" s="282"/>
      <c r="RH1" s="282"/>
      <c r="RI1" s="282"/>
      <c r="RJ1" s="282"/>
      <c r="RK1" s="282"/>
      <c r="RL1" s="282"/>
      <c r="RM1" s="282"/>
      <c r="RN1" s="282"/>
      <c r="RO1" s="282"/>
      <c r="RP1" s="282"/>
      <c r="RQ1" s="282"/>
      <c r="RR1" s="282"/>
      <c r="RS1" s="282"/>
      <c r="RT1" s="282"/>
      <c r="RU1" s="282"/>
      <c r="RV1" s="282"/>
      <c r="RW1" s="282"/>
      <c r="RX1" s="282"/>
      <c r="RY1" s="282"/>
      <c r="RZ1" s="282"/>
      <c r="SA1" s="282"/>
      <c r="SB1" s="282"/>
      <c r="SC1" s="282"/>
      <c r="SD1" s="282"/>
      <c r="SE1" s="282"/>
      <c r="SF1" s="282"/>
      <c r="SG1" s="282"/>
      <c r="SH1" s="282"/>
      <c r="SI1" s="282"/>
      <c r="SJ1" s="282"/>
      <c r="SK1" s="282"/>
      <c r="SL1" s="282"/>
      <c r="SM1" s="282"/>
      <c r="SN1" s="282"/>
      <c r="SO1" s="282"/>
      <c r="SP1" s="282"/>
      <c r="SQ1" s="282"/>
      <c r="SR1" s="282"/>
      <c r="SS1" s="282"/>
      <c r="ST1" s="282"/>
      <c r="SU1" s="282"/>
      <c r="SV1" s="282"/>
      <c r="SW1" s="282"/>
      <c r="SX1" s="282"/>
      <c r="SY1" s="282"/>
      <c r="SZ1" s="282"/>
      <c r="TA1" s="282"/>
      <c r="TB1" s="282"/>
      <c r="TC1" s="282"/>
      <c r="TD1" s="282"/>
      <c r="TE1" s="282"/>
      <c r="TF1" s="282"/>
      <c r="TG1" s="282"/>
      <c r="TH1" s="282"/>
      <c r="TI1" s="282"/>
      <c r="TJ1" s="282"/>
      <c r="TK1" s="282"/>
      <c r="TL1" s="282"/>
      <c r="TM1" s="282"/>
      <c r="TN1" s="282"/>
      <c r="TO1" s="282"/>
      <c r="TP1" s="282"/>
      <c r="TQ1" s="282"/>
      <c r="TR1" s="282"/>
      <c r="TS1" s="282"/>
      <c r="TT1" s="282"/>
      <c r="TU1" s="282"/>
      <c r="TV1" s="282"/>
      <c r="TW1" s="282"/>
      <c r="TX1" s="282"/>
      <c r="TY1" s="282"/>
      <c r="TZ1" s="282"/>
      <c r="UA1" s="282"/>
      <c r="UB1" s="282"/>
      <c r="UC1" s="282"/>
      <c r="UD1" s="282"/>
      <c r="UE1" s="282"/>
      <c r="UF1" s="282"/>
      <c r="UG1" s="282"/>
      <c r="UH1" s="282"/>
      <c r="UI1" s="282"/>
      <c r="UJ1" s="282"/>
      <c r="UK1" s="282"/>
      <c r="UL1" s="282"/>
      <c r="UM1" s="282"/>
      <c r="UN1" s="282"/>
      <c r="UO1" s="282"/>
      <c r="UP1" s="282"/>
      <c r="UQ1" s="282"/>
      <c r="UR1" s="282"/>
      <c r="US1" s="282"/>
      <c r="UT1" s="282"/>
      <c r="UU1" s="282"/>
      <c r="UV1" s="282"/>
      <c r="UW1" s="282"/>
      <c r="UX1" s="282"/>
      <c r="UY1" s="282"/>
      <c r="UZ1" s="282"/>
      <c r="VA1" s="282"/>
      <c r="VB1" s="282"/>
      <c r="VC1" s="282"/>
      <c r="VD1" s="282"/>
      <c r="VE1" s="282"/>
      <c r="VF1" s="282"/>
      <c r="VG1" s="282"/>
      <c r="VH1" s="282"/>
      <c r="VI1" s="282"/>
      <c r="VJ1" s="282"/>
      <c r="VK1" s="282"/>
      <c r="VL1" s="282"/>
      <c r="VM1" s="282"/>
      <c r="VN1" s="282"/>
      <c r="VO1" s="282"/>
      <c r="VP1" s="282"/>
      <c r="VQ1" s="282"/>
      <c r="VR1" s="282"/>
      <c r="VS1" s="282"/>
      <c r="VT1" s="282"/>
      <c r="VU1" s="282"/>
      <c r="VV1" s="282"/>
      <c r="VW1" s="282"/>
      <c r="VX1" s="282"/>
      <c r="VY1" s="282"/>
      <c r="VZ1" s="282"/>
      <c r="WA1" s="282"/>
      <c r="WB1" s="282"/>
      <c r="WC1" s="282"/>
      <c r="WD1" s="282"/>
      <c r="WE1" s="282"/>
      <c r="WF1" s="282"/>
      <c r="WG1" s="282"/>
      <c r="WH1" s="282"/>
      <c r="WI1" s="282"/>
      <c r="WJ1" s="282"/>
      <c r="WK1" s="282"/>
      <c r="WL1" s="282"/>
      <c r="WM1" s="282"/>
      <c r="WN1" s="282"/>
      <c r="WO1" s="282"/>
      <c r="WP1" s="282"/>
      <c r="WQ1" s="282"/>
      <c r="WR1" s="282"/>
      <c r="WS1" s="282"/>
      <c r="WT1" s="282"/>
      <c r="WU1" s="282"/>
      <c r="WV1" s="282"/>
      <c r="WW1" s="282"/>
      <c r="WX1" s="282"/>
      <c r="WY1" s="282"/>
      <c r="WZ1" s="282"/>
      <c r="XA1" s="282"/>
      <c r="XB1" s="282"/>
      <c r="XC1" s="282"/>
      <c r="XD1" s="282"/>
      <c r="XE1" s="282"/>
      <c r="XF1" s="282"/>
      <c r="XG1" s="282"/>
      <c r="XH1" s="282"/>
      <c r="XI1" s="282"/>
      <c r="XJ1" s="282"/>
      <c r="XK1" s="282"/>
      <c r="XL1" s="282"/>
      <c r="XM1" s="282"/>
      <c r="XN1" s="282"/>
      <c r="XO1" s="282"/>
      <c r="XP1" s="282"/>
      <c r="XQ1" s="282"/>
      <c r="XR1" s="282"/>
      <c r="XS1" s="282"/>
      <c r="XT1" s="282"/>
      <c r="XU1" s="282"/>
      <c r="XV1" s="282"/>
      <c r="XW1" s="282"/>
      <c r="XX1" s="282"/>
      <c r="XY1" s="282"/>
      <c r="XZ1" s="282"/>
      <c r="YA1" s="282"/>
      <c r="YB1" s="282"/>
      <c r="YC1" s="282"/>
      <c r="YD1" s="282"/>
      <c r="YE1" s="282"/>
      <c r="YF1" s="282"/>
      <c r="YG1" s="282"/>
      <c r="YH1" s="282"/>
      <c r="YI1" s="282"/>
      <c r="YJ1" s="282"/>
      <c r="YK1" s="282"/>
      <c r="YL1" s="282"/>
      <c r="YM1" s="282"/>
      <c r="YN1" s="282"/>
      <c r="YO1" s="282"/>
      <c r="YP1" s="282"/>
      <c r="YQ1" s="282"/>
      <c r="YR1" s="282"/>
      <c r="YS1" s="282"/>
      <c r="YT1" s="282"/>
      <c r="YU1" s="282"/>
      <c r="YV1" s="282"/>
      <c r="YW1" s="282"/>
      <c r="YX1" s="282"/>
      <c r="YY1" s="282"/>
      <c r="YZ1" s="282"/>
      <c r="ZA1" s="282"/>
      <c r="ZB1" s="282"/>
      <c r="ZC1" s="282"/>
      <c r="ZD1" s="282"/>
      <c r="ZE1" s="282"/>
      <c r="ZF1" s="282"/>
      <c r="ZG1" s="282"/>
      <c r="ZH1" s="282"/>
      <c r="ZI1" s="282"/>
      <c r="ZJ1" s="282"/>
      <c r="ZK1" s="282"/>
      <c r="ZL1" s="282"/>
      <c r="ZM1" s="282"/>
      <c r="ZN1" s="282"/>
      <c r="ZO1" s="282"/>
      <c r="ZP1" s="282"/>
      <c r="ZQ1" s="282"/>
      <c r="ZR1" s="282"/>
      <c r="ZS1" s="282"/>
      <c r="ZT1" s="282"/>
      <c r="ZU1" s="282"/>
      <c r="ZV1" s="282"/>
      <c r="ZW1" s="282"/>
      <c r="ZX1" s="282"/>
      <c r="ZY1" s="282"/>
      <c r="ZZ1" s="282"/>
      <c r="AAA1" s="282"/>
      <c r="AAB1" s="282"/>
      <c r="AAC1" s="282"/>
      <c r="AAD1" s="282"/>
      <c r="AAE1" s="282"/>
      <c r="AAF1" s="282"/>
      <c r="AAG1" s="282"/>
      <c r="AAH1" s="282"/>
      <c r="AAI1" s="282"/>
      <c r="AAJ1" s="282"/>
      <c r="AAK1" s="282"/>
      <c r="AAL1" s="282"/>
      <c r="AAM1" s="282"/>
      <c r="AAN1" s="282"/>
      <c r="AAO1" s="282"/>
      <c r="AAP1" s="282"/>
      <c r="AAQ1" s="282"/>
      <c r="AAR1" s="282"/>
      <c r="AAS1" s="282"/>
      <c r="AAT1" s="282"/>
      <c r="AAU1" s="282"/>
      <c r="AAV1" s="282"/>
      <c r="AAW1" s="282"/>
      <c r="AAX1" s="282"/>
      <c r="AAY1" s="282"/>
      <c r="AAZ1" s="282"/>
      <c r="ABA1" s="282"/>
      <c r="ABB1" s="282"/>
      <c r="ABC1" s="282"/>
      <c r="ABD1" s="282"/>
      <c r="ABE1" s="282"/>
      <c r="ABF1" s="282"/>
      <c r="ABG1" s="282"/>
      <c r="ABH1" s="282"/>
      <c r="ABI1" s="282"/>
      <c r="ABJ1" s="282"/>
      <c r="ABK1" s="282"/>
      <c r="ABL1" s="282"/>
      <c r="ABM1" s="282"/>
      <c r="ABN1" s="282"/>
      <c r="ABO1" s="282"/>
      <c r="ABP1" s="282"/>
      <c r="ABQ1" s="282"/>
      <c r="ABR1" s="282"/>
      <c r="ABS1" s="282"/>
      <c r="ABT1" s="282"/>
      <c r="ABU1" s="282"/>
      <c r="ABV1" s="282"/>
      <c r="ABW1" s="282"/>
      <c r="ABX1" s="282"/>
      <c r="ABY1" s="282"/>
      <c r="ABZ1" s="282"/>
      <c r="ACA1" s="282"/>
      <c r="ACB1" s="282"/>
      <c r="ACC1" s="282"/>
      <c r="ACD1" s="282"/>
      <c r="ACE1" s="282"/>
      <c r="ACF1" s="282"/>
      <c r="ACG1" s="282"/>
      <c r="ACH1" s="282"/>
      <c r="ACI1" s="282"/>
      <c r="ACJ1" s="282"/>
      <c r="ACK1" s="282"/>
      <c r="ACL1" s="282"/>
      <c r="ACM1" s="282"/>
      <c r="ACN1" s="282"/>
      <c r="ACO1" s="282"/>
      <c r="ACP1" s="282"/>
      <c r="ACQ1" s="282"/>
      <c r="ACR1" s="282"/>
      <c r="ACS1" s="282"/>
      <c r="ACT1" s="282"/>
      <c r="ACU1" s="282"/>
      <c r="ACV1" s="282"/>
      <c r="ACW1" s="282"/>
      <c r="ACX1" s="282"/>
      <c r="ACY1" s="282"/>
      <c r="ACZ1" s="282"/>
      <c r="ADA1" s="282"/>
      <c r="ADB1" s="282"/>
      <c r="ADC1" s="282"/>
      <c r="ADD1" s="282"/>
      <c r="ADE1" s="282"/>
      <c r="ADF1" s="282"/>
      <c r="ADG1" s="282"/>
      <c r="ADH1" s="282"/>
      <c r="ADI1" s="282"/>
      <c r="ADJ1" s="282"/>
      <c r="ADK1" s="282"/>
      <c r="ADL1" s="282"/>
      <c r="ADM1" s="282"/>
      <c r="ADN1" s="282"/>
      <c r="ADO1" s="282"/>
      <c r="ADP1" s="282"/>
      <c r="ADQ1" s="282"/>
      <c r="ADR1" s="282"/>
      <c r="ADS1" s="282"/>
      <c r="ADT1" s="282"/>
      <c r="ADU1" s="282"/>
      <c r="ADV1" s="282"/>
      <c r="ADW1" s="282"/>
      <c r="ADX1" s="282"/>
      <c r="ADY1" s="282"/>
      <c r="ADZ1" s="282"/>
      <c r="AEA1" s="282"/>
      <c r="AEB1" s="282"/>
      <c r="AEC1" s="282"/>
      <c r="AED1" s="282"/>
      <c r="AEE1" s="282"/>
      <c r="AEF1" s="282"/>
      <c r="AEG1" s="282"/>
      <c r="AEH1" s="282"/>
      <c r="AEI1" s="282"/>
      <c r="AEJ1" s="282"/>
      <c r="AEK1" s="282"/>
      <c r="AEL1" s="282"/>
      <c r="AEM1" s="282"/>
      <c r="AEN1" s="282"/>
      <c r="AEO1" s="282"/>
      <c r="AEP1" s="282"/>
      <c r="AEQ1" s="282"/>
      <c r="AER1" s="282"/>
      <c r="AES1" s="282"/>
      <c r="AET1" s="282"/>
      <c r="AEU1" s="282"/>
      <c r="AEV1" s="282"/>
      <c r="AEW1" s="282"/>
      <c r="AEX1" s="282"/>
      <c r="AEY1" s="282"/>
      <c r="AEZ1" s="282"/>
      <c r="AFA1" s="282"/>
      <c r="AFB1" s="282"/>
      <c r="AFC1" s="282"/>
      <c r="AFD1" s="282"/>
      <c r="AFE1" s="282"/>
      <c r="AFF1" s="282"/>
      <c r="AFG1" s="282"/>
      <c r="AFH1" s="282"/>
      <c r="AFI1" s="282"/>
      <c r="AFJ1" s="282"/>
      <c r="AFK1" s="282"/>
      <c r="AFL1" s="282"/>
      <c r="AFM1" s="282"/>
      <c r="AFN1" s="282"/>
      <c r="AFO1" s="282"/>
      <c r="AFP1" s="282"/>
      <c r="AFQ1" s="282"/>
      <c r="AFR1" s="282"/>
      <c r="AFS1" s="282"/>
      <c r="AFT1" s="282"/>
      <c r="AFU1" s="282"/>
      <c r="AFV1" s="282"/>
      <c r="AFW1" s="282"/>
      <c r="AFX1" s="282"/>
      <c r="AFY1" s="282"/>
      <c r="AFZ1" s="282"/>
      <c r="AGA1" s="282"/>
      <c r="AGB1" s="282"/>
      <c r="AGC1" s="282"/>
      <c r="AGD1" s="282"/>
      <c r="AGE1" s="282"/>
      <c r="AGF1" s="282"/>
      <c r="AGG1" s="282"/>
      <c r="AGH1" s="282"/>
      <c r="AGI1" s="282"/>
      <c r="AGJ1" s="282"/>
      <c r="AGK1" s="282"/>
      <c r="AGL1" s="282"/>
      <c r="AGM1" s="282"/>
      <c r="AGN1" s="282"/>
      <c r="AGO1" s="282"/>
      <c r="AGP1" s="282"/>
      <c r="AGQ1" s="282"/>
      <c r="AGR1" s="282"/>
      <c r="AGS1" s="282"/>
      <c r="AGT1" s="282"/>
      <c r="AGU1" s="282"/>
      <c r="AGV1" s="282"/>
      <c r="AGW1" s="282"/>
      <c r="AGX1" s="282"/>
      <c r="AGY1" s="282"/>
      <c r="AGZ1" s="282"/>
      <c r="AHA1" s="282"/>
      <c r="AHB1" s="282"/>
      <c r="AHC1" s="282"/>
      <c r="AHD1" s="282"/>
      <c r="AHE1" s="282"/>
      <c r="AHF1" s="282"/>
      <c r="AHG1" s="282"/>
      <c r="AHH1" s="282"/>
      <c r="AHI1" s="282"/>
      <c r="AHJ1" s="282"/>
      <c r="AHK1" s="282"/>
      <c r="AHL1" s="282"/>
      <c r="AHM1" s="282"/>
      <c r="AHN1" s="282"/>
      <c r="AHO1" s="282"/>
      <c r="AHP1" s="282"/>
      <c r="AHQ1" s="282"/>
      <c r="AHR1" s="282"/>
      <c r="AHS1" s="282"/>
      <c r="AHT1" s="282"/>
      <c r="AHU1" s="282"/>
      <c r="AHV1" s="282"/>
      <c r="AHW1" s="282"/>
      <c r="AHX1" s="282"/>
      <c r="AHY1" s="282"/>
      <c r="AHZ1" s="282"/>
      <c r="AIA1" s="282"/>
      <c r="AIB1" s="282"/>
      <c r="AIC1" s="282"/>
      <c r="AID1" s="282"/>
      <c r="AIE1" s="282"/>
      <c r="AIF1" s="282"/>
      <c r="AIG1" s="282"/>
      <c r="AIH1" s="282"/>
      <c r="AII1" s="282"/>
      <c r="AIJ1" s="282"/>
      <c r="AIK1" s="282"/>
      <c r="AIL1" s="282"/>
      <c r="AIM1" s="282"/>
      <c r="AIN1" s="282"/>
      <c r="AIO1" s="282"/>
      <c r="AIP1" s="282"/>
      <c r="AIQ1" s="282"/>
      <c r="AIR1" s="282"/>
      <c r="AIS1" s="282"/>
      <c r="AIT1" s="282"/>
      <c r="AIU1" s="282"/>
      <c r="AIV1" s="282"/>
      <c r="AIW1" s="282"/>
      <c r="AIX1" s="282"/>
      <c r="AIY1" s="282"/>
      <c r="AIZ1" s="282"/>
      <c r="AJA1" s="282"/>
      <c r="AJB1" s="282"/>
      <c r="AJC1" s="282"/>
      <c r="AJD1" s="282"/>
      <c r="AJE1" s="282"/>
      <c r="AJF1" s="282"/>
      <c r="AJG1" s="282"/>
      <c r="AJH1" s="282"/>
      <c r="AJI1" s="282"/>
      <c r="AJJ1" s="282"/>
      <c r="AJK1" s="282"/>
      <c r="AJL1" s="282"/>
      <c r="AJM1" s="282"/>
      <c r="AJN1" s="282"/>
      <c r="AJO1" s="282"/>
      <c r="AJP1" s="282"/>
      <c r="AJQ1" s="282"/>
      <c r="AJR1" s="282"/>
      <c r="AJS1" s="282"/>
      <c r="AJT1" s="282"/>
      <c r="AJU1" s="282"/>
      <c r="AJV1" s="282"/>
      <c r="AJW1" s="282"/>
      <c r="AJX1" s="282"/>
      <c r="AJY1" s="282"/>
      <c r="AJZ1" s="282"/>
      <c r="AKA1" s="282"/>
      <c r="AKB1" s="282"/>
      <c r="AKC1" s="282"/>
      <c r="AKD1" s="282"/>
      <c r="AKE1" s="282"/>
      <c r="AKF1" s="282"/>
      <c r="AKG1" s="282"/>
      <c r="AKH1" s="282"/>
      <c r="AKI1" s="282"/>
      <c r="AKJ1" s="282"/>
      <c r="AKK1" s="282"/>
      <c r="AKL1" s="282"/>
      <c r="AKM1" s="282"/>
      <c r="AKN1" s="282"/>
      <c r="AKO1" s="282"/>
      <c r="AKP1" s="282"/>
      <c r="AKQ1" s="282"/>
      <c r="AKR1" s="282"/>
      <c r="AKS1" s="282"/>
      <c r="AKT1" s="282"/>
      <c r="AKU1" s="282"/>
      <c r="AKV1" s="282"/>
      <c r="AKW1" s="282"/>
      <c r="AKX1" s="282"/>
      <c r="AKY1" s="282"/>
      <c r="AKZ1" s="282"/>
      <c r="ALA1" s="282"/>
      <c r="ALB1" s="282"/>
      <c r="ALC1" s="282"/>
      <c r="ALD1" s="282"/>
      <c r="ALE1" s="282"/>
      <c r="ALF1" s="282"/>
      <c r="ALG1" s="282"/>
      <c r="ALH1" s="282"/>
      <c r="ALI1" s="282"/>
      <c r="ALJ1" s="282"/>
      <c r="ALK1" s="282"/>
      <c r="ALL1" s="282"/>
      <c r="ALM1" s="282"/>
      <c r="ALN1" s="282"/>
      <c r="ALO1" s="282"/>
      <c r="ALP1" s="282"/>
      <c r="ALQ1" s="282"/>
      <c r="ALR1" s="282"/>
      <c r="ALS1" s="282"/>
      <c r="ALT1" s="282"/>
      <c r="ALU1" s="282"/>
      <c r="ALV1" s="282"/>
      <c r="ALW1" s="282"/>
      <c r="ALX1" s="282"/>
      <c r="ALY1" s="282"/>
      <c r="ALZ1" s="282"/>
      <c r="AMA1" s="282"/>
      <c r="AMB1" s="282"/>
      <c r="AMC1" s="282"/>
      <c r="AMD1" s="282"/>
      <c r="AME1" s="282"/>
      <c r="AMF1" s="282"/>
      <c r="AMG1" s="282"/>
      <c r="AMH1" s="282"/>
      <c r="AMI1" s="282"/>
      <c r="AMJ1" s="282"/>
      <c r="AMK1" s="282"/>
      <c r="AML1" s="282"/>
      <c r="AMM1" s="282"/>
      <c r="AMN1" s="282"/>
      <c r="AMO1" s="282"/>
      <c r="AMP1" s="282"/>
      <c r="AMQ1" s="282"/>
      <c r="AMR1" s="282"/>
      <c r="AMS1" s="282"/>
      <c r="AMT1" s="282"/>
      <c r="AMU1" s="282"/>
      <c r="AMV1" s="282"/>
      <c r="AMW1" s="282"/>
      <c r="AMX1" s="282"/>
      <c r="AMY1" s="282"/>
      <c r="AMZ1" s="282"/>
      <c r="ANA1" s="282"/>
      <c r="ANB1" s="282"/>
      <c r="ANC1" s="282"/>
      <c r="AND1" s="282"/>
      <c r="ANE1" s="282"/>
      <c r="ANF1" s="282"/>
      <c r="ANG1" s="282"/>
      <c r="ANH1" s="282"/>
      <c r="ANI1" s="282"/>
      <c r="ANJ1" s="282"/>
      <c r="ANK1" s="282"/>
      <c r="ANL1" s="282"/>
      <c r="ANM1" s="282"/>
      <c r="ANN1" s="282"/>
      <c r="ANO1" s="282"/>
      <c r="ANP1" s="282"/>
      <c r="ANQ1" s="282"/>
      <c r="ANR1" s="282"/>
      <c r="ANS1" s="282"/>
      <c r="ANT1" s="282"/>
      <c r="ANU1" s="282"/>
      <c r="ANV1" s="282"/>
      <c r="ANW1" s="282"/>
      <c r="ANX1" s="282"/>
      <c r="ANY1" s="282"/>
      <c r="ANZ1" s="282"/>
      <c r="AOA1" s="282"/>
      <c r="AOB1" s="282"/>
      <c r="AOC1" s="282"/>
      <c r="AOD1" s="282"/>
      <c r="AOE1" s="282"/>
      <c r="AOF1" s="282"/>
      <c r="AOG1" s="282"/>
      <c r="AOH1" s="282"/>
      <c r="AOI1" s="282"/>
      <c r="AOJ1" s="282"/>
      <c r="AOK1" s="282"/>
      <c r="AOL1" s="282"/>
      <c r="AOM1" s="282"/>
      <c r="AON1" s="282"/>
      <c r="AOO1" s="282"/>
      <c r="AOP1" s="282"/>
      <c r="AOQ1" s="282"/>
      <c r="AOR1" s="282"/>
      <c r="AOS1" s="282"/>
      <c r="AOT1" s="282"/>
      <c r="AOU1" s="282"/>
      <c r="AOV1" s="282"/>
      <c r="AOW1" s="282"/>
      <c r="AOX1" s="282"/>
      <c r="AOY1" s="282"/>
      <c r="AOZ1" s="282"/>
      <c r="APA1" s="282"/>
      <c r="APB1" s="282"/>
      <c r="APC1" s="282"/>
      <c r="APD1" s="282"/>
      <c r="APE1" s="282"/>
      <c r="APF1" s="282"/>
      <c r="APG1" s="282"/>
      <c r="APH1" s="282"/>
      <c r="API1" s="282"/>
      <c r="APJ1" s="282"/>
      <c r="APK1" s="282"/>
      <c r="APL1" s="282"/>
      <c r="APM1" s="282"/>
      <c r="APN1" s="282"/>
      <c r="APO1" s="282"/>
      <c r="APP1" s="282"/>
      <c r="APQ1" s="282"/>
      <c r="APR1" s="282"/>
      <c r="APS1" s="282"/>
      <c r="APT1" s="282"/>
      <c r="APU1" s="282"/>
      <c r="APV1" s="282"/>
      <c r="APW1" s="282"/>
      <c r="APX1" s="282"/>
      <c r="APY1" s="282"/>
      <c r="APZ1" s="282"/>
      <c r="AQA1" s="282"/>
      <c r="AQB1" s="282"/>
      <c r="AQC1" s="282"/>
      <c r="AQD1" s="282"/>
      <c r="AQE1" s="282"/>
      <c r="AQF1" s="282"/>
      <c r="AQG1" s="282"/>
      <c r="AQH1" s="282"/>
      <c r="AQI1" s="282"/>
      <c r="AQJ1" s="282"/>
      <c r="AQK1" s="282"/>
      <c r="AQL1" s="282"/>
      <c r="AQM1" s="282"/>
      <c r="AQN1" s="282"/>
      <c r="AQO1" s="282"/>
      <c r="AQP1" s="282"/>
      <c r="AQQ1" s="282"/>
      <c r="AQR1" s="282"/>
      <c r="AQS1" s="282"/>
      <c r="AQT1" s="282"/>
      <c r="AQU1" s="282"/>
      <c r="AQV1" s="282"/>
      <c r="AQW1" s="282"/>
      <c r="AQX1" s="282"/>
      <c r="AQY1" s="282"/>
      <c r="AQZ1" s="282"/>
      <c r="ARA1" s="282"/>
      <c r="ARB1" s="282"/>
      <c r="ARC1" s="282"/>
      <c r="ARD1" s="282"/>
      <c r="ARE1" s="282"/>
      <c r="ARF1" s="282"/>
      <c r="ARG1" s="282"/>
      <c r="ARH1" s="282"/>
      <c r="ARI1" s="282"/>
      <c r="ARJ1" s="282"/>
      <c r="ARK1" s="282"/>
      <c r="ARL1" s="282"/>
      <c r="ARM1" s="282"/>
      <c r="ARN1" s="282"/>
      <c r="ARO1" s="282"/>
      <c r="ARP1" s="282"/>
      <c r="ARQ1" s="282"/>
      <c r="ARR1" s="282"/>
      <c r="ARS1" s="282"/>
      <c r="ART1" s="282"/>
      <c r="ARU1" s="282"/>
      <c r="ARV1" s="282"/>
      <c r="ARW1" s="282"/>
      <c r="ARX1" s="282"/>
      <c r="ARY1" s="282"/>
      <c r="ARZ1" s="282"/>
      <c r="ASA1" s="282"/>
      <c r="ASB1" s="282"/>
      <c r="ASC1" s="282"/>
      <c r="ASD1" s="282"/>
      <c r="ASE1" s="282"/>
      <c r="ASF1" s="282"/>
      <c r="ASG1" s="282"/>
      <c r="ASH1" s="282"/>
      <c r="ASI1" s="282"/>
      <c r="ASJ1" s="282"/>
      <c r="ASK1" s="282"/>
      <c r="ASL1" s="282"/>
      <c r="ASM1" s="282"/>
      <c r="ASN1" s="282"/>
      <c r="ASO1" s="282"/>
      <c r="ASP1" s="282"/>
      <c r="ASQ1" s="282"/>
      <c r="ASR1" s="282"/>
      <c r="ASS1" s="282"/>
      <c r="AST1" s="282"/>
      <c r="ASU1" s="282"/>
      <c r="ASV1" s="282"/>
      <c r="ASW1" s="282"/>
      <c r="ASX1" s="282"/>
      <c r="ASY1" s="282"/>
      <c r="ASZ1" s="282"/>
      <c r="ATA1" s="282"/>
      <c r="ATB1" s="282"/>
      <c r="ATC1" s="282"/>
      <c r="ATD1" s="282"/>
      <c r="ATE1" s="282"/>
      <c r="ATF1" s="282"/>
      <c r="ATG1" s="282"/>
      <c r="ATH1" s="282"/>
      <c r="ATI1" s="282"/>
      <c r="ATJ1" s="282"/>
      <c r="ATK1" s="282"/>
      <c r="ATL1" s="282"/>
      <c r="ATM1" s="282"/>
      <c r="ATN1" s="282"/>
      <c r="ATO1" s="282"/>
      <c r="ATP1" s="282"/>
      <c r="ATQ1" s="282"/>
      <c r="ATR1" s="282"/>
      <c r="ATS1" s="282"/>
      <c r="ATT1" s="282"/>
      <c r="ATU1" s="282"/>
      <c r="ATV1" s="282"/>
      <c r="ATW1" s="282"/>
      <c r="ATX1" s="282"/>
      <c r="ATY1" s="282"/>
      <c r="ATZ1" s="282"/>
      <c r="AUA1" s="282"/>
      <c r="AUB1" s="282"/>
      <c r="AUC1" s="282"/>
      <c r="AUD1" s="282"/>
      <c r="AUE1" s="282"/>
      <c r="AUF1" s="282"/>
      <c r="AUG1" s="282"/>
      <c r="AUH1" s="282"/>
      <c r="AUI1" s="282"/>
      <c r="AUJ1" s="282"/>
      <c r="AUK1" s="282"/>
      <c r="AUL1" s="282"/>
      <c r="AUM1" s="282"/>
      <c r="AUN1" s="282"/>
      <c r="AUO1" s="282"/>
      <c r="AUP1" s="282"/>
      <c r="AUQ1" s="282"/>
      <c r="AUR1" s="282"/>
      <c r="AUS1" s="282"/>
      <c r="AUT1" s="282"/>
      <c r="AUU1" s="282"/>
      <c r="AUV1" s="282"/>
      <c r="AUW1" s="282"/>
      <c r="AUX1" s="282"/>
      <c r="AUY1" s="282"/>
      <c r="AUZ1" s="282"/>
      <c r="AVA1" s="282"/>
      <c r="AVB1" s="282"/>
      <c r="AVC1" s="282"/>
      <c r="AVD1" s="282"/>
      <c r="AVE1" s="282"/>
      <c r="AVF1" s="282"/>
      <c r="AVG1" s="282"/>
      <c r="AVH1" s="282"/>
      <c r="AVI1" s="282"/>
      <c r="AVJ1" s="282"/>
      <c r="AVK1" s="282"/>
      <c r="AVL1" s="282"/>
      <c r="AVM1" s="282"/>
      <c r="AVN1" s="282"/>
      <c r="AVO1" s="282"/>
      <c r="AVP1" s="282"/>
      <c r="AVQ1" s="282"/>
      <c r="AVR1" s="282"/>
      <c r="AVS1" s="282"/>
      <c r="AVT1" s="282"/>
      <c r="AVU1" s="282"/>
      <c r="AVV1" s="282"/>
      <c r="AVW1" s="282"/>
      <c r="AVX1" s="282"/>
      <c r="AVY1" s="282"/>
      <c r="AVZ1" s="282"/>
      <c r="AWA1" s="282"/>
      <c r="AWB1" s="282"/>
      <c r="AWC1" s="282"/>
      <c r="AWD1" s="282"/>
      <c r="AWE1" s="282"/>
      <c r="AWF1" s="282"/>
      <c r="AWG1" s="282"/>
      <c r="AWH1" s="282"/>
      <c r="AWI1" s="282"/>
      <c r="AWJ1" s="282"/>
      <c r="AWK1" s="282"/>
      <c r="AWL1" s="282"/>
      <c r="AWM1" s="282"/>
      <c r="AWN1" s="282"/>
      <c r="AWO1" s="282"/>
      <c r="AWP1" s="282"/>
      <c r="AWQ1" s="282"/>
      <c r="AWR1" s="282"/>
      <c r="AWS1" s="282"/>
      <c r="AWT1" s="282"/>
      <c r="AWU1" s="282"/>
      <c r="AWV1" s="282"/>
      <c r="AWW1" s="282"/>
      <c r="AWX1" s="282"/>
      <c r="AWY1" s="282"/>
      <c r="AWZ1" s="282"/>
      <c r="AXA1" s="282"/>
      <c r="AXB1" s="282"/>
      <c r="AXC1" s="282"/>
      <c r="AXD1" s="282"/>
      <c r="AXE1" s="282"/>
      <c r="AXF1" s="282"/>
      <c r="AXG1" s="282"/>
      <c r="AXH1" s="282"/>
      <c r="AXI1" s="282"/>
      <c r="AXJ1" s="282"/>
      <c r="AXK1" s="282"/>
      <c r="AXL1" s="282"/>
      <c r="AXM1" s="282"/>
      <c r="AXN1" s="282"/>
      <c r="AXO1" s="282"/>
      <c r="AXP1" s="282"/>
      <c r="AXQ1" s="282"/>
      <c r="AXR1" s="282"/>
      <c r="AXS1" s="282"/>
      <c r="AXT1" s="282"/>
      <c r="AXU1" s="282"/>
      <c r="AXV1" s="282"/>
      <c r="AXW1" s="282"/>
      <c r="AXX1" s="282"/>
      <c r="AXY1" s="282"/>
      <c r="AXZ1" s="282"/>
      <c r="AYA1" s="282"/>
      <c r="AYB1" s="282"/>
      <c r="AYC1" s="282"/>
      <c r="AYD1" s="282"/>
      <c r="AYE1" s="282"/>
      <c r="AYF1" s="282"/>
      <c r="AYG1" s="282"/>
      <c r="AYH1" s="282"/>
      <c r="AYI1" s="282"/>
      <c r="AYJ1" s="282"/>
      <c r="AYK1" s="282"/>
      <c r="AYL1" s="282"/>
      <c r="AYM1" s="282"/>
      <c r="AYN1" s="282"/>
      <c r="AYO1" s="282"/>
      <c r="AYP1" s="282"/>
      <c r="AYQ1" s="282"/>
      <c r="AYR1" s="282"/>
      <c r="AYS1" s="282"/>
      <c r="AYT1" s="282"/>
      <c r="AYU1" s="282"/>
      <c r="AYV1" s="282"/>
      <c r="AYW1" s="282"/>
      <c r="AYX1" s="282"/>
      <c r="AYY1" s="282"/>
      <c r="AYZ1" s="282"/>
      <c r="AZA1" s="282"/>
      <c r="AZB1" s="282"/>
      <c r="AZC1" s="282"/>
      <c r="AZD1" s="282"/>
      <c r="AZE1" s="282"/>
      <c r="AZF1" s="282"/>
      <c r="AZG1" s="282"/>
      <c r="AZH1" s="282"/>
      <c r="AZI1" s="282"/>
      <c r="AZJ1" s="282"/>
      <c r="AZK1" s="282"/>
      <c r="AZL1" s="282"/>
      <c r="AZM1" s="282"/>
      <c r="AZN1" s="282"/>
      <c r="AZO1" s="282"/>
      <c r="AZP1" s="282"/>
      <c r="AZQ1" s="282"/>
      <c r="AZR1" s="282"/>
      <c r="AZS1" s="282"/>
      <c r="AZT1" s="282"/>
      <c r="AZU1" s="282"/>
      <c r="AZV1" s="282"/>
      <c r="AZW1" s="282"/>
      <c r="AZX1" s="282"/>
      <c r="AZY1" s="282"/>
      <c r="AZZ1" s="282"/>
      <c r="BAA1" s="282"/>
      <c r="BAB1" s="282"/>
      <c r="BAC1" s="282"/>
      <c r="BAD1" s="282"/>
      <c r="BAE1" s="282"/>
      <c r="BAF1" s="282"/>
      <c r="BAG1" s="282"/>
      <c r="BAH1" s="282"/>
      <c r="BAI1" s="282"/>
      <c r="BAJ1" s="282"/>
      <c r="BAK1" s="282"/>
      <c r="BAL1" s="282"/>
      <c r="BAM1" s="282"/>
      <c r="BAN1" s="282"/>
      <c r="BAO1" s="282"/>
      <c r="BAP1" s="282"/>
      <c r="BAQ1" s="282"/>
      <c r="BAR1" s="282"/>
      <c r="BAS1" s="282"/>
      <c r="BAT1" s="282"/>
      <c r="BAU1" s="282"/>
      <c r="BAV1" s="282"/>
      <c r="BAW1" s="282"/>
      <c r="BAX1" s="282"/>
      <c r="BAY1" s="282"/>
      <c r="BAZ1" s="282"/>
      <c r="BBA1" s="282"/>
      <c r="BBB1" s="282"/>
      <c r="BBC1" s="282"/>
      <c r="BBD1" s="282"/>
      <c r="BBE1" s="282"/>
      <c r="BBF1" s="282"/>
      <c r="BBG1" s="282"/>
      <c r="BBH1" s="282"/>
      <c r="BBI1" s="282"/>
      <c r="BBJ1" s="282"/>
      <c r="BBK1" s="282"/>
      <c r="BBL1" s="282"/>
      <c r="BBM1" s="282"/>
      <c r="BBN1" s="282"/>
      <c r="BBO1" s="282"/>
      <c r="BBP1" s="282"/>
      <c r="BBQ1" s="282"/>
      <c r="BBR1" s="282"/>
      <c r="BBS1" s="282"/>
      <c r="BBT1" s="282"/>
      <c r="BBU1" s="282"/>
      <c r="BBV1" s="282"/>
      <c r="BBW1" s="282"/>
      <c r="BBX1" s="282"/>
      <c r="BBY1" s="282"/>
      <c r="BBZ1" s="282"/>
      <c r="BCA1" s="282"/>
      <c r="BCB1" s="282"/>
      <c r="BCC1" s="282"/>
      <c r="BCD1" s="282"/>
      <c r="BCE1" s="282"/>
      <c r="BCF1" s="282"/>
      <c r="BCG1" s="282"/>
      <c r="BCH1" s="282"/>
      <c r="BCI1" s="282"/>
      <c r="BCJ1" s="282"/>
      <c r="BCK1" s="282"/>
      <c r="BCL1" s="282"/>
      <c r="BCM1" s="282"/>
      <c r="BCN1" s="282"/>
      <c r="BCO1" s="282"/>
      <c r="BCP1" s="282"/>
      <c r="BCQ1" s="282"/>
      <c r="BCR1" s="282"/>
      <c r="BCS1" s="282"/>
      <c r="BCT1" s="282"/>
      <c r="BCU1" s="282"/>
      <c r="BCV1" s="282"/>
      <c r="BCW1" s="282"/>
      <c r="BCX1" s="282"/>
      <c r="BCY1" s="282"/>
      <c r="BCZ1" s="282"/>
      <c r="BDA1" s="282"/>
      <c r="BDB1" s="282"/>
      <c r="BDC1" s="282"/>
      <c r="BDD1" s="282"/>
      <c r="BDE1" s="282"/>
      <c r="BDF1" s="282"/>
      <c r="BDG1" s="282"/>
      <c r="BDH1" s="282"/>
      <c r="BDI1" s="282"/>
      <c r="BDJ1" s="282"/>
      <c r="BDK1" s="282"/>
      <c r="BDL1" s="282"/>
      <c r="BDM1" s="282"/>
      <c r="BDN1" s="282"/>
      <c r="BDO1" s="282"/>
      <c r="BDP1" s="282"/>
      <c r="BDQ1" s="282"/>
      <c r="BDR1" s="282"/>
      <c r="BDS1" s="282"/>
      <c r="BDT1" s="282"/>
      <c r="BDU1" s="282"/>
      <c r="BDV1" s="282"/>
      <c r="BDW1" s="282"/>
      <c r="BDX1" s="282"/>
      <c r="BDY1" s="282"/>
      <c r="BDZ1" s="282"/>
      <c r="BEA1" s="282"/>
      <c r="BEB1" s="282"/>
      <c r="BEC1" s="282"/>
      <c r="BED1" s="282"/>
      <c r="BEE1" s="282"/>
      <c r="BEF1" s="282"/>
      <c r="BEG1" s="282"/>
      <c r="BEH1" s="282"/>
      <c r="BEI1" s="282"/>
      <c r="BEJ1" s="282"/>
      <c r="BEK1" s="282"/>
      <c r="BEL1" s="282"/>
      <c r="BEM1" s="282"/>
      <c r="BEN1" s="282"/>
      <c r="BEO1" s="282"/>
      <c r="BEP1" s="282"/>
      <c r="BEQ1" s="282"/>
      <c r="BER1" s="282"/>
      <c r="BES1" s="282"/>
      <c r="BET1" s="282"/>
      <c r="BEU1" s="282"/>
      <c r="BEV1" s="282"/>
      <c r="BEW1" s="282"/>
      <c r="BEX1" s="282"/>
      <c r="BEY1" s="282"/>
      <c r="BEZ1" s="282"/>
      <c r="BFA1" s="282"/>
      <c r="BFB1" s="282"/>
      <c r="BFC1" s="282"/>
      <c r="BFD1" s="282"/>
      <c r="BFE1" s="282"/>
      <c r="BFF1" s="282"/>
      <c r="BFG1" s="282"/>
      <c r="BFH1" s="282"/>
      <c r="BFI1" s="282"/>
      <c r="BFJ1" s="282"/>
      <c r="BFK1" s="282"/>
      <c r="BFL1" s="282"/>
      <c r="BFM1" s="282"/>
      <c r="BFN1" s="282"/>
      <c r="BFO1" s="282"/>
      <c r="BFP1" s="282"/>
      <c r="BFQ1" s="282"/>
      <c r="BFR1" s="282"/>
      <c r="BFS1" s="282"/>
      <c r="BFT1" s="282"/>
      <c r="BFU1" s="282"/>
      <c r="BFV1" s="282"/>
      <c r="BFW1" s="282"/>
      <c r="BFX1" s="282"/>
      <c r="BFY1" s="282"/>
      <c r="BFZ1" s="282"/>
      <c r="BGA1" s="282"/>
      <c r="BGB1" s="282"/>
      <c r="BGC1" s="282"/>
      <c r="BGD1" s="282"/>
      <c r="BGE1" s="282"/>
      <c r="BGF1" s="282"/>
      <c r="BGG1" s="282"/>
      <c r="BGH1" s="282"/>
      <c r="BGI1" s="282"/>
      <c r="BGJ1" s="282"/>
      <c r="BGK1" s="282"/>
      <c r="BGL1" s="282"/>
      <c r="BGM1" s="282"/>
      <c r="BGN1" s="282"/>
      <c r="BGO1" s="282"/>
      <c r="BGP1" s="282"/>
      <c r="BGQ1" s="282"/>
      <c r="BGR1" s="282"/>
      <c r="BGS1" s="282"/>
      <c r="BGT1" s="282"/>
      <c r="BGU1" s="282"/>
      <c r="BGV1" s="282"/>
      <c r="BGW1" s="282"/>
      <c r="BGX1" s="282"/>
      <c r="BGY1" s="282"/>
      <c r="BGZ1" s="282"/>
      <c r="BHA1" s="282"/>
      <c r="BHB1" s="282"/>
      <c r="BHC1" s="282"/>
      <c r="BHD1" s="282"/>
      <c r="BHE1" s="282"/>
      <c r="BHF1" s="282"/>
      <c r="BHG1" s="282"/>
      <c r="BHH1" s="282"/>
      <c r="BHI1" s="282"/>
      <c r="BHJ1" s="282"/>
      <c r="BHK1" s="282"/>
      <c r="BHL1" s="282"/>
      <c r="BHM1" s="282"/>
      <c r="BHN1" s="282"/>
      <c r="BHO1" s="282"/>
      <c r="BHP1" s="282"/>
      <c r="BHQ1" s="282"/>
      <c r="BHR1" s="282"/>
      <c r="BHS1" s="282"/>
      <c r="BHT1" s="282"/>
      <c r="BHU1" s="282"/>
      <c r="BHV1" s="282"/>
      <c r="BHW1" s="282"/>
      <c r="BHX1" s="282"/>
      <c r="BHY1" s="282"/>
      <c r="BHZ1" s="282"/>
      <c r="BIA1" s="282"/>
      <c r="BIB1" s="282"/>
      <c r="BIC1" s="282"/>
      <c r="BID1" s="282"/>
      <c r="BIE1" s="282"/>
      <c r="BIF1" s="282"/>
      <c r="BIG1" s="282"/>
      <c r="BIH1" s="282"/>
      <c r="BII1" s="282"/>
      <c r="BIJ1" s="282"/>
      <c r="BIK1" s="282"/>
      <c r="BIL1" s="282"/>
      <c r="BIM1" s="282"/>
      <c r="BIN1" s="282"/>
      <c r="BIO1" s="282"/>
      <c r="BIP1" s="282"/>
      <c r="BIQ1" s="282"/>
      <c r="BIR1" s="282"/>
      <c r="BIS1" s="282"/>
      <c r="BIT1" s="282"/>
      <c r="BIU1" s="282"/>
      <c r="BIV1" s="282"/>
      <c r="BIW1" s="282"/>
      <c r="BIX1" s="282"/>
      <c r="BIY1" s="282"/>
      <c r="BIZ1" s="282"/>
      <c r="BJA1" s="282"/>
      <c r="BJB1" s="282"/>
      <c r="BJC1" s="282"/>
      <c r="BJD1" s="282"/>
      <c r="BJE1" s="282"/>
      <c r="BJF1" s="282"/>
      <c r="BJG1" s="282"/>
      <c r="BJH1" s="282"/>
      <c r="BJI1" s="282"/>
      <c r="BJJ1" s="282"/>
      <c r="BJK1" s="282"/>
      <c r="BJL1" s="282"/>
      <c r="BJM1" s="282"/>
      <c r="BJN1" s="282"/>
      <c r="BJO1" s="282"/>
      <c r="BJP1" s="282"/>
      <c r="BJQ1" s="282"/>
      <c r="BJR1" s="282"/>
      <c r="BJS1" s="282"/>
      <c r="BJT1" s="282"/>
      <c r="BJU1" s="282"/>
      <c r="BJV1" s="282"/>
      <c r="BJW1" s="282"/>
      <c r="BJX1" s="282"/>
      <c r="BJY1" s="282"/>
      <c r="BJZ1" s="282"/>
      <c r="BKA1" s="282"/>
      <c r="BKB1" s="282"/>
      <c r="BKC1" s="282"/>
      <c r="BKD1" s="282"/>
      <c r="BKE1" s="282"/>
      <c r="BKF1" s="282"/>
      <c r="BKG1" s="282"/>
      <c r="BKH1" s="282"/>
      <c r="BKI1" s="282"/>
      <c r="BKJ1" s="282"/>
      <c r="BKK1" s="282"/>
      <c r="BKL1" s="282"/>
      <c r="BKM1" s="282"/>
      <c r="BKN1" s="282"/>
      <c r="BKO1" s="282"/>
      <c r="BKP1" s="282"/>
      <c r="BKQ1" s="282"/>
      <c r="BKR1" s="282"/>
      <c r="BKS1" s="282"/>
      <c r="BKT1" s="282"/>
      <c r="BKU1" s="282"/>
      <c r="BKV1" s="282"/>
      <c r="BKW1" s="282"/>
      <c r="BKX1" s="282"/>
      <c r="BKY1" s="282"/>
      <c r="BKZ1" s="282"/>
      <c r="BLA1" s="282"/>
      <c r="BLB1" s="282"/>
      <c r="BLC1" s="282"/>
      <c r="BLD1" s="282"/>
      <c r="BLE1" s="282"/>
      <c r="BLF1" s="282"/>
      <c r="BLG1" s="282"/>
      <c r="BLH1" s="282"/>
      <c r="BLI1" s="282"/>
      <c r="BLJ1" s="282"/>
      <c r="BLK1" s="282"/>
      <c r="BLL1" s="282"/>
      <c r="BLM1" s="282"/>
      <c r="BLN1" s="282"/>
      <c r="BLO1" s="282"/>
      <c r="BLP1" s="282"/>
      <c r="BLQ1" s="282"/>
      <c r="BLR1" s="282"/>
      <c r="BLS1" s="282"/>
      <c r="BLT1" s="282"/>
      <c r="BLU1" s="282"/>
      <c r="BLV1" s="282"/>
      <c r="BLW1" s="282"/>
      <c r="BLX1" s="282"/>
      <c r="BLY1" s="282"/>
      <c r="BLZ1" s="282"/>
      <c r="BMA1" s="282"/>
      <c r="BMB1" s="282"/>
      <c r="BMC1" s="282"/>
      <c r="BMD1" s="282"/>
      <c r="BME1" s="282"/>
      <c r="BMF1" s="282"/>
      <c r="BMG1" s="282"/>
      <c r="BMH1" s="282"/>
      <c r="BMI1" s="282"/>
      <c r="BMJ1" s="282"/>
      <c r="BMK1" s="282"/>
      <c r="BML1" s="282"/>
      <c r="BMM1" s="282"/>
      <c r="BMN1" s="282"/>
      <c r="BMO1" s="282"/>
      <c r="BMP1" s="282"/>
      <c r="BMQ1" s="282"/>
      <c r="BMR1" s="282"/>
      <c r="BMS1" s="282"/>
      <c r="BMT1" s="282"/>
      <c r="BMU1" s="282"/>
      <c r="BMV1" s="282"/>
      <c r="BMW1" s="282"/>
      <c r="BMX1" s="282"/>
      <c r="BMY1" s="282"/>
      <c r="BMZ1" s="282"/>
      <c r="BNA1" s="282"/>
      <c r="BNB1" s="282"/>
      <c r="BNC1" s="282"/>
      <c r="BND1" s="282"/>
      <c r="BNE1" s="282"/>
      <c r="BNF1" s="282"/>
      <c r="BNG1" s="282"/>
      <c r="BNH1" s="282"/>
      <c r="BNI1" s="282"/>
      <c r="BNJ1" s="282"/>
      <c r="BNK1" s="282"/>
      <c r="BNL1" s="282"/>
      <c r="BNM1" s="282"/>
      <c r="BNN1" s="282"/>
      <c r="BNO1" s="282"/>
      <c r="BNP1" s="282"/>
      <c r="BNQ1" s="282"/>
      <c r="BNR1" s="282"/>
      <c r="BNS1" s="282"/>
      <c r="BNT1" s="282"/>
      <c r="BNU1" s="282"/>
      <c r="BNV1" s="282"/>
      <c r="BNW1" s="282"/>
      <c r="BNX1" s="282"/>
      <c r="BNY1" s="282"/>
      <c r="BNZ1" s="282"/>
      <c r="BOA1" s="282"/>
      <c r="BOB1" s="282"/>
      <c r="BOC1" s="282"/>
      <c r="BOD1" s="282"/>
      <c r="BOE1" s="282"/>
      <c r="BOF1" s="282"/>
      <c r="BOG1" s="282"/>
      <c r="BOH1" s="282"/>
      <c r="BOI1" s="282"/>
      <c r="BOJ1" s="282"/>
      <c r="BOK1" s="282"/>
      <c r="BOL1" s="282"/>
      <c r="BOM1" s="282"/>
      <c r="BON1" s="282"/>
      <c r="BOO1" s="282"/>
      <c r="BOP1" s="282"/>
      <c r="BOQ1" s="282"/>
      <c r="BOR1" s="282"/>
      <c r="BOS1" s="282"/>
      <c r="BOT1" s="282"/>
      <c r="BOU1" s="282"/>
      <c r="BOV1" s="282"/>
      <c r="BOW1" s="282"/>
      <c r="BOX1" s="282"/>
      <c r="BOY1" s="282"/>
      <c r="BOZ1" s="282"/>
      <c r="BPA1" s="282"/>
      <c r="BPB1" s="282"/>
      <c r="BPC1" s="282"/>
      <c r="BPD1" s="282"/>
      <c r="BPE1" s="282"/>
      <c r="BPF1" s="282"/>
      <c r="BPG1" s="282"/>
      <c r="BPH1" s="282"/>
      <c r="BPI1" s="282"/>
      <c r="BPJ1" s="282"/>
      <c r="BPK1" s="282"/>
      <c r="BPL1" s="282"/>
      <c r="BPM1" s="282"/>
      <c r="BPN1" s="282"/>
      <c r="BPO1" s="282"/>
      <c r="BPP1" s="282"/>
      <c r="BPQ1" s="282"/>
      <c r="BPR1" s="282"/>
      <c r="BPS1" s="282"/>
      <c r="BPT1" s="282"/>
      <c r="BPU1" s="282"/>
      <c r="BPV1" s="282"/>
      <c r="BPW1" s="282"/>
      <c r="BPX1" s="282"/>
      <c r="BPY1" s="282"/>
      <c r="BPZ1" s="282"/>
      <c r="BQA1" s="282"/>
      <c r="BQB1" s="282"/>
      <c r="BQC1" s="282"/>
      <c r="BQD1" s="282"/>
      <c r="BQE1" s="282"/>
      <c r="BQF1" s="282"/>
      <c r="BQG1" s="282"/>
      <c r="BQH1" s="282"/>
      <c r="BQI1" s="282"/>
      <c r="BQJ1" s="282"/>
      <c r="BQK1" s="282"/>
      <c r="BQL1" s="282"/>
      <c r="BQM1" s="282"/>
      <c r="BQN1" s="282"/>
      <c r="BQO1" s="282"/>
      <c r="BQP1" s="282"/>
      <c r="BQQ1" s="282"/>
      <c r="BQR1" s="282"/>
      <c r="BQS1" s="282"/>
      <c r="BQT1" s="282"/>
      <c r="BQU1" s="282"/>
      <c r="BQV1" s="282"/>
      <c r="BQW1" s="282"/>
      <c r="BQX1" s="282"/>
      <c r="BQY1" s="282"/>
      <c r="BQZ1" s="282"/>
      <c r="BRA1" s="282"/>
      <c r="BRB1" s="282"/>
      <c r="BRC1" s="282"/>
      <c r="BRD1" s="282"/>
      <c r="BRE1" s="282"/>
      <c r="BRF1" s="282"/>
      <c r="BRG1" s="282"/>
      <c r="BRH1" s="282"/>
      <c r="BRI1" s="282"/>
      <c r="BRJ1" s="282"/>
      <c r="BRK1" s="282"/>
      <c r="BRL1" s="282"/>
      <c r="BRM1" s="282"/>
      <c r="BRN1" s="282"/>
      <c r="BRO1" s="282"/>
      <c r="BRP1" s="282"/>
      <c r="BRQ1" s="282"/>
      <c r="BRR1" s="282"/>
      <c r="BRS1" s="282"/>
      <c r="BRT1" s="282"/>
      <c r="BRU1" s="282"/>
      <c r="BRV1" s="282"/>
      <c r="BRW1" s="282"/>
      <c r="BRX1" s="282"/>
      <c r="BRY1" s="282"/>
      <c r="BRZ1" s="282"/>
      <c r="BSA1" s="282"/>
      <c r="BSB1" s="282"/>
      <c r="BSC1" s="282"/>
      <c r="BSD1" s="282"/>
      <c r="BSE1" s="282"/>
      <c r="BSF1" s="282"/>
      <c r="BSG1" s="282"/>
      <c r="BSH1" s="282"/>
      <c r="BSI1" s="282"/>
      <c r="BSJ1" s="282"/>
      <c r="BSK1" s="282"/>
      <c r="BSL1" s="282"/>
      <c r="BSM1" s="282"/>
      <c r="BSN1" s="282"/>
      <c r="BSO1" s="282"/>
      <c r="BSP1" s="282"/>
      <c r="BSQ1" s="282"/>
      <c r="BSR1" s="282"/>
      <c r="BSS1" s="282"/>
      <c r="BST1" s="282"/>
      <c r="BSU1" s="282"/>
      <c r="BSV1" s="282"/>
      <c r="BSW1" s="282"/>
      <c r="BSX1" s="282"/>
      <c r="BSY1" s="282"/>
      <c r="BSZ1" s="282"/>
      <c r="BTA1" s="282"/>
      <c r="BTB1" s="282"/>
      <c r="BTC1" s="282"/>
      <c r="BTD1" s="282"/>
      <c r="BTE1" s="282"/>
      <c r="BTF1" s="282"/>
      <c r="BTG1" s="282"/>
      <c r="BTH1" s="282"/>
      <c r="BTI1" s="282"/>
      <c r="BTJ1" s="282"/>
      <c r="BTK1" s="282"/>
      <c r="BTL1" s="282"/>
      <c r="BTM1" s="282"/>
      <c r="BTN1" s="282"/>
      <c r="BTO1" s="282"/>
      <c r="BTP1" s="282"/>
      <c r="BTQ1" s="282"/>
      <c r="BTR1" s="282"/>
      <c r="BTS1" s="282"/>
      <c r="BTT1" s="282"/>
      <c r="BTU1" s="282"/>
      <c r="BTV1" s="282"/>
      <c r="BTW1" s="282"/>
      <c r="BTX1" s="282"/>
      <c r="BTY1" s="282"/>
      <c r="BTZ1" s="282"/>
      <c r="BUA1" s="282"/>
      <c r="BUB1" s="282"/>
      <c r="BUC1" s="282"/>
      <c r="BUD1" s="282"/>
      <c r="BUE1" s="282"/>
      <c r="BUF1" s="282"/>
      <c r="BUG1" s="282"/>
      <c r="BUH1" s="282"/>
      <c r="BUI1" s="282"/>
      <c r="BUJ1" s="282"/>
      <c r="BUK1" s="282"/>
      <c r="BUL1" s="282"/>
      <c r="BUM1" s="282"/>
      <c r="BUN1" s="282"/>
      <c r="BUO1" s="282"/>
      <c r="BUP1" s="282"/>
      <c r="BUQ1" s="282"/>
      <c r="BUR1" s="282"/>
      <c r="BUS1" s="282"/>
      <c r="BUT1" s="282"/>
      <c r="BUU1" s="282"/>
      <c r="BUV1" s="282"/>
      <c r="BUW1" s="282"/>
      <c r="BUX1" s="282"/>
      <c r="BUY1" s="282"/>
      <c r="BUZ1" s="282"/>
      <c r="BVA1" s="282"/>
      <c r="BVB1" s="282"/>
      <c r="BVC1" s="282"/>
      <c r="BVD1" s="282"/>
      <c r="BVE1" s="282"/>
      <c r="BVF1" s="282"/>
      <c r="BVG1" s="282"/>
      <c r="BVH1" s="282"/>
      <c r="BVI1" s="282"/>
      <c r="BVJ1" s="282"/>
      <c r="BVK1" s="282"/>
      <c r="BVL1" s="282"/>
      <c r="BVM1" s="282"/>
      <c r="BVN1" s="282"/>
      <c r="BVO1" s="282"/>
      <c r="BVP1" s="282"/>
      <c r="BVQ1" s="282"/>
      <c r="BVR1" s="282"/>
      <c r="BVS1" s="282"/>
      <c r="BVT1" s="282"/>
      <c r="BVU1" s="282"/>
      <c r="BVV1" s="282"/>
      <c r="BVW1" s="282"/>
      <c r="BVX1" s="282"/>
      <c r="BVY1" s="282"/>
      <c r="BVZ1" s="282"/>
      <c r="BWA1" s="282"/>
      <c r="BWB1" s="282"/>
      <c r="BWC1" s="282"/>
      <c r="BWD1" s="282"/>
      <c r="BWE1" s="282"/>
      <c r="BWF1" s="282"/>
      <c r="BWG1" s="282"/>
      <c r="BWH1" s="282"/>
      <c r="BWI1" s="282"/>
      <c r="BWJ1" s="282"/>
      <c r="BWK1" s="282"/>
      <c r="BWL1" s="282"/>
      <c r="BWM1" s="282"/>
      <c r="BWN1" s="282"/>
      <c r="BWO1" s="282"/>
      <c r="BWP1" s="282"/>
      <c r="BWQ1" s="282"/>
      <c r="BWR1" s="282"/>
      <c r="BWS1" s="282"/>
      <c r="BWT1" s="282"/>
      <c r="BWU1" s="282"/>
      <c r="BWV1" s="282"/>
      <c r="BWW1" s="282"/>
      <c r="BWX1" s="282"/>
      <c r="BWY1" s="282"/>
      <c r="BWZ1" s="282"/>
      <c r="BXA1" s="282"/>
      <c r="BXB1" s="282"/>
      <c r="BXC1" s="282"/>
      <c r="BXD1" s="282"/>
      <c r="BXE1" s="282"/>
      <c r="BXF1" s="282"/>
      <c r="BXG1" s="282"/>
      <c r="BXH1" s="282"/>
      <c r="BXI1" s="282"/>
      <c r="BXJ1" s="282"/>
      <c r="BXK1" s="282"/>
      <c r="BXL1" s="282"/>
      <c r="BXM1" s="282"/>
      <c r="BXN1" s="282"/>
      <c r="BXO1" s="282"/>
      <c r="BXP1" s="282"/>
      <c r="BXQ1" s="282"/>
      <c r="BXR1" s="282"/>
      <c r="BXS1" s="282"/>
      <c r="BXT1" s="282"/>
      <c r="BXU1" s="282"/>
      <c r="BXV1" s="282"/>
      <c r="BXW1" s="282"/>
      <c r="BXX1" s="282"/>
      <c r="BXY1" s="282"/>
      <c r="BXZ1" s="282"/>
      <c r="BYA1" s="282"/>
      <c r="BYB1" s="282"/>
      <c r="BYC1" s="282"/>
      <c r="BYD1" s="282"/>
      <c r="BYE1" s="282"/>
      <c r="BYF1" s="282"/>
      <c r="BYG1" s="282"/>
      <c r="BYH1" s="282"/>
      <c r="BYI1" s="282"/>
      <c r="BYJ1" s="282"/>
      <c r="BYK1" s="282"/>
      <c r="BYL1" s="282"/>
      <c r="BYM1" s="282"/>
      <c r="BYN1" s="282"/>
      <c r="BYO1" s="282"/>
      <c r="BYP1" s="282"/>
      <c r="BYQ1" s="282"/>
      <c r="BYR1" s="282"/>
      <c r="BYS1" s="282"/>
      <c r="BYT1" s="282"/>
      <c r="BYU1" s="282"/>
      <c r="BYV1" s="282"/>
      <c r="BYW1" s="282"/>
      <c r="BYX1" s="282"/>
      <c r="BYY1" s="282"/>
      <c r="BYZ1" s="282"/>
      <c r="BZA1" s="282"/>
      <c r="BZB1" s="282"/>
      <c r="BZC1" s="282"/>
      <c r="BZD1" s="282"/>
      <c r="BZE1" s="282"/>
      <c r="BZF1" s="282"/>
      <c r="BZG1" s="282"/>
      <c r="BZH1" s="282"/>
      <c r="BZI1" s="282"/>
      <c r="BZJ1" s="282"/>
      <c r="BZK1" s="282"/>
      <c r="BZL1" s="282"/>
      <c r="BZM1" s="282"/>
      <c r="BZN1" s="282"/>
      <c r="BZO1" s="282"/>
      <c r="BZP1" s="282"/>
      <c r="BZQ1" s="282"/>
      <c r="BZR1" s="282"/>
      <c r="BZS1" s="282"/>
      <c r="BZT1" s="282"/>
      <c r="BZU1" s="282"/>
      <c r="BZV1" s="282"/>
      <c r="BZW1" s="282"/>
      <c r="BZX1" s="282"/>
      <c r="BZY1" s="282"/>
      <c r="BZZ1" s="282"/>
      <c r="CAA1" s="282"/>
      <c r="CAB1" s="282"/>
      <c r="CAC1" s="282"/>
      <c r="CAD1" s="282"/>
      <c r="CAE1" s="282"/>
      <c r="CAF1" s="282"/>
      <c r="CAG1" s="282"/>
      <c r="CAH1" s="282"/>
      <c r="CAI1" s="282"/>
      <c r="CAJ1" s="282"/>
      <c r="CAK1" s="282"/>
      <c r="CAL1" s="282"/>
      <c r="CAM1" s="282"/>
      <c r="CAN1" s="282"/>
      <c r="CAO1" s="282"/>
      <c r="CAP1" s="282"/>
      <c r="CAQ1" s="282"/>
      <c r="CAR1" s="282"/>
      <c r="CAS1" s="282"/>
      <c r="CAT1" s="282"/>
      <c r="CAU1" s="282"/>
      <c r="CAV1" s="282"/>
      <c r="CAW1" s="282"/>
      <c r="CAX1" s="282"/>
      <c r="CAY1" s="282"/>
      <c r="CAZ1" s="282"/>
      <c r="CBA1" s="282"/>
      <c r="CBB1" s="282"/>
      <c r="CBC1" s="282"/>
      <c r="CBD1" s="282"/>
      <c r="CBE1" s="282"/>
      <c r="CBF1" s="282"/>
      <c r="CBG1" s="282"/>
      <c r="CBH1" s="282"/>
      <c r="CBI1" s="282"/>
      <c r="CBJ1" s="282"/>
      <c r="CBK1" s="282"/>
      <c r="CBL1" s="282"/>
      <c r="CBM1" s="282"/>
      <c r="CBN1" s="282"/>
      <c r="CBO1" s="282"/>
      <c r="CBP1" s="282"/>
      <c r="CBQ1" s="282"/>
      <c r="CBR1" s="282"/>
      <c r="CBS1" s="282"/>
      <c r="CBT1" s="282"/>
      <c r="CBU1" s="282"/>
      <c r="CBV1" s="282"/>
      <c r="CBW1" s="282"/>
      <c r="CBX1" s="282"/>
      <c r="CBY1" s="282"/>
      <c r="CBZ1" s="282"/>
      <c r="CCA1" s="282"/>
      <c r="CCB1" s="282"/>
      <c r="CCC1" s="282"/>
      <c r="CCD1" s="282"/>
      <c r="CCE1" s="282"/>
      <c r="CCF1" s="282"/>
      <c r="CCG1" s="282"/>
      <c r="CCH1" s="282"/>
      <c r="CCI1" s="282"/>
      <c r="CCJ1" s="282"/>
      <c r="CCK1" s="282"/>
      <c r="CCL1" s="282"/>
      <c r="CCM1" s="282"/>
      <c r="CCN1" s="282"/>
      <c r="CCO1" s="282"/>
      <c r="CCP1" s="282"/>
      <c r="CCQ1" s="282"/>
      <c r="CCR1" s="282"/>
      <c r="CCS1" s="282"/>
      <c r="CCT1" s="282"/>
      <c r="CCU1" s="282"/>
      <c r="CCV1" s="282"/>
      <c r="CCW1" s="282"/>
      <c r="CCX1" s="282"/>
      <c r="CCY1" s="282"/>
      <c r="CCZ1" s="282"/>
      <c r="CDA1" s="282"/>
      <c r="CDB1" s="282"/>
      <c r="CDC1" s="282"/>
      <c r="CDD1" s="282"/>
      <c r="CDE1" s="282"/>
      <c r="CDF1" s="282"/>
      <c r="CDG1" s="282"/>
      <c r="CDH1" s="282"/>
      <c r="CDI1" s="282"/>
      <c r="CDJ1" s="282"/>
      <c r="CDK1" s="282"/>
      <c r="CDL1" s="282"/>
      <c r="CDM1" s="282"/>
      <c r="CDN1" s="282"/>
      <c r="CDO1" s="282"/>
      <c r="CDP1" s="282"/>
      <c r="CDQ1" s="282"/>
      <c r="CDR1" s="282"/>
      <c r="CDS1" s="282"/>
      <c r="CDT1" s="282"/>
      <c r="CDU1" s="282"/>
      <c r="CDV1" s="282"/>
      <c r="CDW1" s="282"/>
      <c r="CDX1" s="282"/>
      <c r="CDY1" s="282"/>
      <c r="CDZ1" s="282"/>
      <c r="CEA1" s="282"/>
      <c r="CEB1" s="282"/>
      <c r="CEC1" s="282"/>
      <c r="CED1" s="282"/>
      <c r="CEE1" s="282"/>
      <c r="CEF1" s="282"/>
      <c r="CEG1" s="282"/>
      <c r="CEH1" s="282"/>
      <c r="CEI1" s="282"/>
      <c r="CEJ1" s="282"/>
      <c r="CEK1" s="282"/>
      <c r="CEL1" s="282"/>
      <c r="CEM1" s="282"/>
      <c r="CEN1" s="282"/>
      <c r="CEO1" s="282"/>
      <c r="CEP1" s="282"/>
      <c r="CEQ1" s="282"/>
      <c r="CER1" s="282"/>
      <c r="CES1" s="282"/>
      <c r="CET1" s="282"/>
      <c r="CEU1" s="282"/>
      <c r="CEV1" s="282"/>
      <c r="CEW1" s="282"/>
      <c r="CEX1" s="282"/>
      <c r="CEY1" s="282"/>
      <c r="CEZ1" s="282"/>
      <c r="CFA1" s="282"/>
      <c r="CFB1" s="282"/>
      <c r="CFC1" s="282"/>
      <c r="CFD1" s="282"/>
      <c r="CFE1" s="282"/>
      <c r="CFF1" s="282"/>
      <c r="CFG1" s="282"/>
      <c r="CFH1" s="282"/>
      <c r="CFI1" s="282"/>
      <c r="CFJ1" s="282"/>
      <c r="CFK1" s="282"/>
      <c r="CFL1" s="282"/>
      <c r="CFM1" s="282"/>
      <c r="CFN1" s="282"/>
      <c r="CFO1" s="282"/>
      <c r="CFP1" s="282"/>
      <c r="CFQ1" s="282"/>
      <c r="CFR1" s="282"/>
      <c r="CFS1" s="282"/>
      <c r="CFT1" s="282"/>
      <c r="CFU1" s="282"/>
      <c r="CFV1" s="282"/>
      <c r="CFW1" s="282"/>
      <c r="CFX1" s="282"/>
      <c r="CFY1" s="282"/>
      <c r="CFZ1" s="282"/>
      <c r="CGA1" s="282"/>
      <c r="CGB1" s="282"/>
      <c r="CGC1" s="282"/>
      <c r="CGD1" s="282"/>
      <c r="CGE1" s="282"/>
      <c r="CGF1" s="282"/>
      <c r="CGG1" s="282"/>
      <c r="CGH1" s="282"/>
      <c r="CGI1" s="282"/>
      <c r="CGJ1" s="282"/>
      <c r="CGK1" s="282"/>
      <c r="CGL1" s="282"/>
      <c r="CGM1" s="282"/>
      <c r="CGN1" s="282"/>
      <c r="CGO1" s="282"/>
      <c r="CGP1" s="282"/>
      <c r="CGQ1" s="282"/>
      <c r="CGR1" s="282"/>
      <c r="CGS1" s="282"/>
      <c r="CGT1" s="282"/>
      <c r="CGU1" s="282"/>
      <c r="CGV1" s="282"/>
      <c r="CGW1" s="282"/>
      <c r="CGX1" s="282"/>
      <c r="CGY1" s="282"/>
      <c r="CGZ1" s="282"/>
      <c r="CHA1" s="282"/>
      <c r="CHB1" s="282"/>
      <c r="CHC1" s="282"/>
      <c r="CHD1" s="282"/>
      <c r="CHE1" s="282"/>
      <c r="CHF1" s="282"/>
      <c r="CHG1" s="282"/>
      <c r="CHH1" s="282"/>
      <c r="CHI1" s="282"/>
      <c r="CHJ1" s="282"/>
      <c r="CHK1" s="282"/>
      <c r="CHL1" s="282"/>
      <c r="CHM1" s="282"/>
      <c r="CHN1" s="282"/>
      <c r="CHO1" s="282"/>
      <c r="CHP1" s="282"/>
      <c r="CHQ1" s="282"/>
      <c r="CHR1" s="282"/>
      <c r="CHS1" s="282"/>
      <c r="CHT1" s="282"/>
      <c r="CHU1" s="282"/>
      <c r="CHV1" s="282"/>
      <c r="CHW1" s="282"/>
      <c r="CHX1" s="282"/>
      <c r="CHY1" s="282"/>
      <c r="CHZ1" s="282"/>
      <c r="CIA1" s="282"/>
      <c r="CIB1" s="282"/>
      <c r="CIC1" s="282"/>
      <c r="CID1" s="282"/>
      <c r="CIE1" s="282"/>
      <c r="CIF1" s="282"/>
      <c r="CIG1" s="282"/>
      <c r="CIH1" s="282"/>
      <c r="CII1" s="282"/>
      <c r="CIJ1" s="282"/>
      <c r="CIK1" s="282"/>
      <c r="CIL1" s="282"/>
      <c r="CIM1" s="282"/>
      <c r="CIN1" s="282"/>
      <c r="CIO1" s="282"/>
      <c r="CIP1" s="282"/>
      <c r="CIQ1" s="282"/>
      <c r="CIR1" s="282"/>
      <c r="CIS1" s="282"/>
      <c r="CIT1" s="282"/>
      <c r="CIU1" s="282"/>
      <c r="CIV1" s="282"/>
      <c r="CIW1" s="282"/>
      <c r="CIX1" s="282"/>
      <c r="CIY1" s="282"/>
      <c r="CIZ1" s="282"/>
      <c r="CJA1" s="282"/>
      <c r="CJB1" s="282"/>
      <c r="CJC1" s="282"/>
      <c r="CJD1" s="282"/>
      <c r="CJE1" s="282"/>
      <c r="CJF1" s="282"/>
      <c r="CJG1" s="282"/>
      <c r="CJH1" s="282"/>
      <c r="CJI1" s="282"/>
      <c r="CJJ1" s="282"/>
      <c r="CJK1" s="282"/>
      <c r="CJL1" s="282"/>
      <c r="CJM1" s="282"/>
      <c r="CJN1" s="282"/>
      <c r="CJO1" s="282"/>
      <c r="CJP1" s="282"/>
      <c r="CJQ1" s="282"/>
      <c r="CJR1" s="282"/>
      <c r="CJS1" s="282"/>
      <c r="CJT1" s="282"/>
      <c r="CJU1" s="282"/>
      <c r="CJV1" s="282"/>
      <c r="CJW1" s="282"/>
      <c r="CJX1" s="282"/>
      <c r="CJY1" s="282"/>
      <c r="CJZ1" s="282"/>
      <c r="CKA1" s="282"/>
      <c r="CKB1" s="282"/>
      <c r="CKC1" s="282"/>
      <c r="CKD1" s="282"/>
      <c r="CKE1" s="282"/>
      <c r="CKF1" s="282"/>
      <c r="CKG1" s="282"/>
      <c r="CKH1" s="282"/>
      <c r="CKI1" s="282"/>
      <c r="CKJ1" s="282"/>
      <c r="CKK1" s="282"/>
      <c r="CKL1" s="282"/>
      <c r="CKM1" s="282"/>
      <c r="CKN1" s="282"/>
      <c r="CKO1" s="282"/>
      <c r="CKP1" s="282"/>
      <c r="CKQ1" s="282"/>
      <c r="CKR1" s="282"/>
      <c r="CKS1" s="282"/>
      <c r="CKT1" s="282"/>
      <c r="CKU1" s="282"/>
      <c r="CKV1" s="282"/>
      <c r="CKW1" s="282"/>
      <c r="CKX1" s="282"/>
      <c r="CKY1" s="282"/>
      <c r="CKZ1" s="282"/>
      <c r="CLA1" s="282"/>
      <c r="CLB1" s="282"/>
      <c r="CLC1" s="282"/>
      <c r="CLD1" s="282"/>
      <c r="CLE1" s="282"/>
      <c r="CLF1" s="282"/>
      <c r="CLG1" s="282"/>
      <c r="CLH1" s="282"/>
      <c r="CLI1" s="282"/>
      <c r="CLJ1" s="282"/>
      <c r="CLK1" s="282"/>
      <c r="CLL1" s="282"/>
      <c r="CLM1" s="282"/>
      <c r="CLN1" s="282"/>
      <c r="CLO1" s="282"/>
      <c r="CLP1" s="282"/>
      <c r="CLQ1" s="282"/>
      <c r="CLR1" s="282"/>
      <c r="CLS1" s="282"/>
      <c r="CLT1" s="282"/>
      <c r="CLU1" s="282"/>
      <c r="CLV1" s="282"/>
      <c r="CLW1" s="282"/>
      <c r="CLX1" s="282"/>
      <c r="CLY1" s="282"/>
      <c r="CLZ1" s="282"/>
      <c r="CMA1" s="282"/>
      <c r="CMB1" s="282"/>
      <c r="CMC1" s="282"/>
      <c r="CMD1" s="282"/>
      <c r="CME1" s="282"/>
      <c r="CMF1" s="282"/>
      <c r="CMG1" s="282"/>
      <c r="CMH1" s="282"/>
      <c r="CMI1" s="282"/>
      <c r="CMJ1" s="282"/>
      <c r="CMK1" s="282"/>
      <c r="CML1" s="282"/>
      <c r="CMM1" s="282"/>
      <c r="CMN1" s="282"/>
      <c r="CMO1" s="282"/>
      <c r="CMP1" s="282"/>
      <c r="CMQ1" s="282"/>
      <c r="CMR1" s="282"/>
      <c r="CMS1" s="282"/>
      <c r="CMT1" s="282"/>
      <c r="CMU1" s="282"/>
      <c r="CMV1" s="282"/>
      <c r="CMW1" s="282"/>
      <c r="CMX1" s="282"/>
      <c r="CMY1" s="282"/>
      <c r="CMZ1" s="282"/>
      <c r="CNA1" s="282"/>
      <c r="CNB1" s="282"/>
      <c r="CNC1" s="282"/>
      <c r="CND1" s="282"/>
      <c r="CNE1" s="282"/>
      <c r="CNF1" s="282"/>
      <c r="CNG1" s="282"/>
      <c r="CNH1" s="282"/>
      <c r="CNI1" s="282"/>
      <c r="CNJ1" s="282"/>
      <c r="CNK1" s="282"/>
      <c r="CNL1" s="282"/>
      <c r="CNM1" s="282"/>
      <c r="CNN1" s="282"/>
      <c r="CNO1" s="282"/>
      <c r="CNP1" s="282"/>
      <c r="CNQ1" s="282"/>
      <c r="CNR1" s="282"/>
      <c r="CNS1" s="282"/>
      <c r="CNT1" s="282"/>
      <c r="CNU1" s="282"/>
      <c r="CNV1" s="282"/>
      <c r="CNW1" s="282"/>
      <c r="CNX1" s="282"/>
      <c r="CNY1" s="282"/>
      <c r="CNZ1" s="282"/>
      <c r="COA1" s="282"/>
      <c r="COB1" s="282"/>
      <c r="COC1" s="282"/>
      <c r="COD1" s="282"/>
      <c r="COE1" s="282"/>
      <c r="COF1" s="282"/>
      <c r="COG1" s="282"/>
      <c r="COH1" s="282"/>
      <c r="COI1" s="282"/>
      <c r="COJ1" s="282"/>
      <c r="COK1" s="282"/>
      <c r="COL1" s="282"/>
      <c r="COM1" s="282"/>
      <c r="CON1" s="282"/>
      <c r="COO1" s="282"/>
      <c r="COP1" s="282"/>
      <c r="COQ1" s="282"/>
      <c r="COR1" s="282"/>
      <c r="COS1" s="282"/>
      <c r="COT1" s="282"/>
      <c r="COU1" s="282"/>
      <c r="COV1" s="282"/>
      <c r="COW1" s="282"/>
      <c r="COX1" s="282"/>
      <c r="COY1" s="282"/>
      <c r="COZ1" s="282"/>
      <c r="CPA1" s="282"/>
      <c r="CPB1" s="282"/>
      <c r="CPC1" s="282"/>
      <c r="CPD1" s="282"/>
      <c r="CPE1" s="282"/>
      <c r="CPF1" s="282"/>
      <c r="CPG1" s="282"/>
      <c r="CPH1" s="282"/>
      <c r="CPI1" s="282"/>
      <c r="CPJ1" s="282"/>
      <c r="CPK1" s="282"/>
      <c r="CPL1" s="282"/>
      <c r="CPM1" s="282"/>
      <c r="CPN1" s="282"/>
      <c r="CPO1" s="282"/>
      <c r="CPP1" s="282"/>
      <c r="CPQ1" s="282"/>
      <c r="CPR1" s="282"/>
      <c r="CPS1" s="282"/>
      <c r="CPT1" s="282"/>
      <c r="CPU1" s="282"/>
      <c r="CPV1" s="282"/>
      <c r="CPW1" s="282"/>
      <c r="CPX1" s="282"/>
      <c r="CPY1" s="282"/>
      <c r="CPZ1" s="282"/>
      <c r="CQA1" s="282"/>
      <c r="CQB1" s="282"/>
      <c r="CQC1" s="282"/>
      <c r="CQD1" s="282"/>
      <c r="CQE1" s="282"/>
      <c r="CQF1" s="282"/>
      <c r="CQG1" s="282"/>
      <c r="CQH1" s="282"/>
      <c r="CQI1" s="282"/>
      <c r="CQJ1" s="282"/>
      <c r="CQK1" s="282"/>
      <c r="CQL1" s="282"/>
      <c r="CQM1" s="282"/>
      <c r="CQN1" s="282"/>
      <c r="CQO1" s="282"/>
      <c r="CQP1" s="282"/>
      <c r="CQQ1" s="282"/>
      <c r="CQR1" s="282"/>
      <c r="CQS1" s="282"/>
      <c r="CQT1" s="282"/>
      <c r="CQU1" s="282"/>
      <c r="CQV1" s="282"/>
      <c r="CQW1" s="282"/>
      <c r="CQX1" s="282"/>
      <c r="CQY1" s="282"/>
      <c r="CQZ1" s="282"/>
      <c r="CRA1" s="282"/>
      <c r="CRB1" s="282"/>
      <c r="CRC1" s="282"/>
      <c r="CRD1" s="282"/>
      <c r="CRE1" s="282"/>
      <c r="CRF1" s="282"/>
      <c r="CRG1" s="282"/>
      <c r="CRH1" s="282"/>
      <c r="CRI1" s="282"/>
      <c r="CRJ1" s="282"/>
      <c r="CRK1" s="282"/>
      <c r="CRL1" s="282"/>
      <c r="CRM1" s="282"/>
      <c r="CRN1" s="282"/>
      <c r="CRO1" s="282"/>
      <c r="CRP1" s="282"/>
      <c r="CRQ1" s="282"/>
      <c r="CRR1" s="282"/>
      <c r="CRS1" s="282"/>
      <c r="CRT1" s="282"/>
      <c r="CRU1" s="282"/>
      <c r="CRV1" s="282"/>
      <c r="CRW1" s="282"/>
      <c r="CRX1" s="282"/>
      <c r="CRY1" s="282"/>
      <c r="CRZ1" s="282"/>
      <c r="CSA1" s="282"/>
      <c r="CSB1" s="282"/>
      <c r="CSC1" s="282"/>
      <c r="CSD1" s="282"/>
      <c r="CSE1" s="282"/>
      <c r="CSF1" s="282"/>
      <c r="CSG1" s="282"/>
      <c r="CSH1" s="282"/>
      <c r="CSI1" s="282"/>
      <c r="CSJ1" s="282"/>
      <c r="CSK1" s="282"/>
      <c r="CSL1" s="282"/>
      <c r="CSM1" s="282"/>
      <c r="CSN1" s="282"/>
      <c r="CSO1" s="282"/>
      <c r="CSP1" s="282"/>
      <c r="CSQ1" s="282"/>
      <c r="CSR1" s="282"/>
      <c r="CSS1" s="282"/>
      <c r="CST1" s="282"/>
      <c r="CSU1" s="282"/>
      <c r="CSV1" s="282"/>
      <c r="CSW1" s="282"/>
      <c r="CSX1" s="282"/>
      <c r="CSY1" s="282"/>
      <c r="CSZ1" s="282"/>
      <c r="CTA1" s="282"/>
      <c r="CTB1" s="282"/>
      <c r="CTC1" s="282"/>
      <c r="CTD1" s="282"/>
      <c r="CTE1" s="282"/>
      <c r="CTF1" s="282"/>
      <c r="CTG1" s="282"/>
      <c r="CTH1" s="282"/>
      <c r="CTI1" s="282"/>
      <c r="CTJ1" s="282"/>
      <c r="CTK1" s="282"/>
      <c r="CTL1" s="282"/>
      <c r="CTM1" s="282"/>
      <c r="CTN1" s="282"/>
      <c r="CTO1" s="282"/>
      <c r="CTP1" s="282"/>
      <c r="CTQ1" s="282"/>
      <c r="CTR1" s="282"/>
      <c r="CTS1" s="282"/>
      <c r="CTT1" s="282"/>
      <c r="CTU1" s="282"/>
      <c r="CTV1" s="282"/>
      <c r="CTW1" s="282"/>
      <c r="CTX1" s="282"/>
      <c r="CTY1" s="282"/>
      <c r="CTZ1" s="282"/>
      <c r="CUA1" s="282"/>
      <c r="CUB1" s="282"/>
      <c r="CUC1" s="282"/>
      <c r="CUD1" s="282"/>
      <c r="CUE1" s="282"/>
      <c r="CUF1" s="282"/>
      <c r="CUG1" s="282"/>
      <c r="CUH1" s="282"/>
      <c r="CUI1" s="282"/>
      <c r="CUJ1" s="282"/>
      <c r="CUK1" s="282"/>
      <c r="CUL1" s="282"/>
      <c r="CUM1" s="282"/>
      <c r="CUN1" s="282"/>
      <c r="CUO1" s="282"/>
      <c r="CUP1" s="282"/>
      <c r="CUQ1" s="282"/>
      <c r="CUR1" s="282"/>
      <c r="CUS1" s="282"/>
      <c r="CUT1" s="282"/>
      <c r="CUU1" s="282"/>
      <c r="CUV1" s="282"/>
      <c r="CUW1" s="282"/>
      <c r="CUX1" s="282"/>
      <c r="CUY1" s="282"/>
      <c r="CUZ1" s="282"/>
      <c r="CVA1" s="282"/>
      <c r="CVB1" s="282"/>
      <c r="CVC1" s="282"/>
      <c r="CVD1" s="282"/>
      <c r="CVE1" s="282"/>
      <c r="CVF1" s="282"/>
      <c r="CVG1" s="282"/>
      <c r="CVH1" s="282"/>
      <c r="CVI1" s="282"/>
      <c r="CVJ1" s="282"/>
      <c r="CVK1" s="282"/>
      <c r="CVL1" s="282"/>
      <c r="CVM1" s="282"/>
      <c r="CVN1" s="282"/>
      <c r="CVO1" s="282"/>
      <c r="CVP1" s="282"/>
      <c r="CVQ1" s="282"/>
      <c r="CVR1" s="282"/>
      <c r="CVS1" s="282"/>
      <c r="CVT1" s="282"/>
      <c r="CVU1" s="282"/>
      <c r="CVV1" s="282"/>
      <c r="CVW1" s="282"/>
      <c r="CVX1" s="282"/>
      <c r="CVY1" s="282"/>
      <c r="CVZ1" s="282"/>
      <c r="CWA1" s="282"/>
      <c r="CWB1" s="282"/>
      <c r="CWC1" s="282"/>
      <c r="CWD1" s="282"/>
      <c r="CWE1" s="282"/>
      <c r="CWF1" s="282"/>
      <c r="CWG1" s="282"/>
      <c r="CWH1" s="282"/>
      <c r="CWI1" s="282"/>
      <c r="CWJ1" s="282"/>
      <c r="CWK1" s="282"/>
      <c r="CWL1" s="282"/>
      <c r="CWM1" s="282"/>
      <c r="CWN1" s="282"/>
      <c r="CWO1" s="282"/>
      <c r="CWP1" s="282"/>
      <c r="CWQ1" s="282"/>
      <c r="CWR1" s="282"/>
      <c r="CWS1" s="282"/>
      <c r="CWT1" s="282"/>
      <c r="CWU1" s="282"/>
      <c r="CWV1" s="282"/>
      <c r="CWW1" s="282"/>
      <c r="CWX1" s="282"/>
      <c r="CWY1" s="282"/>
      <c r="CWZ1" s="282"/>
      <c r="CXA1" s="282"/>
      <c r="CXB1" s="282"/>
      <c r="CXC1" s="282"/>
      <c r="CXD1" s="282"/>
      <c r="CXE1" s="282"/>
      <c r="CXF1" s="282"/>
      <c r="CXG1" s="282"/>
      <c r="CXH1" s="282"/>
      <c r="CXI1" s="282"/>
      <c r="CXJ1" s="282"/>
      <c r="CXK1" s="282"/>
      <c r="CXL1" s="282"/>
      <c r="CXM1" s="282"/>
      <c r="CXN1" s="282"/>
      <c r="CXO1" s="282"/>
      <c r="CXP1" s="282"/>
      <c r="CXQ1" s="282"/>
      <c r="CXR1" s="282"/>
      <c r="CXS1" s="282"/>
      <c r="CXT1" s="282"/>
      <c r="CXU1" s="282"/>
      <c r="CXV1" s="282"/>
      <c r="CXW1" s="282"/>
      <c r="CXX1" s="282"/>
      <c r="CXY1" s="282"/>
      <c r="CXZ1" s="282"/>
      <c r="CYA1" s="282"/>
      <c r="CYB1" s="282"/>
      <c r="CYC1" s="282"/>
      <c r="CYD1" s="282"/>
      <c r="CYE1" s="282"/>
      <c r="CYF1" s="282"/>
      <c r="CYG1" s="282"/>
      <c r="CYH1" s="282"/>
      <c r="CYI1" s="282"/>
      <c r="CYJ1" s="282"/>
      <c r="CYK1" s="282"/>
      <c r="CYL1" s="282"/>
      <c r="CYM1" s="282"/>
      <c r="CYN1" s="282"/>
      <c r="CYO1" s="282"/>
      <c r="CYP1" s="282"/>
      <c r="CYQ1" s="282"/>
      <c r="CYR1" s="282"/>
      <c r="CYS1" s="282"/>
      <c r="CYT1" s="282"/>
      <c r="CYU1" s="282"/>
      <c r="CYV1" s="282"/>
      <c r="CYW1" s="282"/>
      <c r="CYX1" s="282"/>
      <c r="CYY1" s="282"/>
      <c r="CYZ1" s="282"/>
      <c r="CZA1" s="282"/>
      <c r="CZB1" s="282"/>
      <c r="CZC1" s="282"/>
      <c r="CZD1" s="282"/>
      <c r="CZE1" s="282"/>
      <c r="CZF1" s="282"/>
      <c r="CZG1" s="282"/>
      <c r="CZH1" s="282"/>
      <c r="CZI1" s="282"/>
      <c r="CZJ1" s="282"/>
      <c r="CZK1" s="282"/>
      <c r="CZL1" s="282"/>
      <c r="CZM1" s="282"/>
      <c r="CZN1" s="282"/>
      <c r="CZO1" s="282"/>
      <c r="CZP1" s="282"/>
      <c r="CZQ1" s="282"/>
      <c r="CZR1" s="282"/>
      <c r="CZS1" s="282"/>
      <c r="CZT1" s="282"/>
      <c r="CZU1" s="282"/>
      <c r="CZV1" s="282"/>
      <c r="CZW1" s="282"/>
      <c r="CZX1" s="282"/>
      <c r="CZY1" s="282"/>
      <c r="CZZ1" s="282"/>
      <c r="DAA1" s="282"/>
      <c r="DAB1" s="282"/>
      <c r="DAC1" s="282"/>
      <c r="DAD1" s="282"/>
      <c r="DAE1" s="282"/>
      <c r="DAF1" s="282"/>
      <c r="DAG1" s="282"/>
      <c r="DAH1" s="282"/>
      <c r="DAI1" s="282"/>
      <c r="DAJ1" s="282"/>
      <c r="DAK1" s="282"/>
      <c r="DAL1" s="282"/>
      <c r="DAM1" s="282"/>
      <c r="DAN1" s="282"/>
      <c r="DAO1" s="282"/>
      <c r="DAP1" s="282"/>
      <c r="DAQ1" s="282"/>
      <c r="DAR1" s="282"/>
      <c r="DAS1" s="282"/>
      <c r="DAT1" s="282"/>
      <c r="DAU1" s="282"/>
      <c r="DAV1" s="282"/>
      <c r="DAW1" s="282"/>
      <c r="DAX1" s="282"/>
      <c r="DAY1" s="282"/>
      <c r="DAZ1" s="282"/>
      <c r="DBA1" s="282"/>
      <c r="DBB1" s="282"/>
      <c r="DBC1" s="282"/>
      <c r="DBD1" s="282"/>
      <c r="DBE1" s="282"/>
      <c r="DBF1" s="282"/>
      <c r="DBG1" s="282"/>
      <c r="DBH1" s="282"/>
      <c r="DBI1" s="282"/>
      <c r="DBJ1" s="282"/>
      <c r="DBK1" s="282"/>
      <c r="DBL1" s="282"/>
      <c r="DBM1" s="282"/>
      <c r="DBN1" s="282"/>
      <c r="DBO1" s="282"/>
      <c r="DBP1" s="282"/>
      <c r="DBQ1" s="282"/>
      <c r="DBR1" s="282"/>
      <c r="DBS1" s="282"/>
      <c r="DBT1" s="282"/>
      <c r="DBU1" s="282"/>
      <c r="DBV1" s="282"/>
      <c r="DBW1" s="282"/>
      <c r="DBX1" s="282"/>
      <c r="DBY1" s="282"/>
      <c r="DBZ1" s="282"/>
      <c r="DCA1" s="282"/>
      <c r="DCB1" s="282"/>
      <c r="DCC1" s="282"/>
      <c r="DCD1" s="282"/>
      <c r="DCE1" s="282"/>
      <c r="DCF1" s="282"/>
      <c r="DCG1" s="282"/>
      <c r="DCH1" s="282"/>
      <c r="DCI1" s="282"/>
      <c r="DCJ1" s="282"/>
      <c r="DCK1" s="282"/>
      <c r="DCL1" s="282"/>
      <c r="DCM1" s="282"/>
      <c r="DCN1" s="282"/>
      <c r="DCO1" s="282"/>
      <c r="DCP1" s="282"/>
      <c r="DCQ1" s="282"/>
      <c r="DCR1" s="282"/>
      <c r="DCS1" s="282"/>
      <c r="DCT1" s="282"/>
      <c r="DCU1" s="282"/>
      <c r="DCV1" s="282"/>
      <c r="DCW1" s="282"/>
      <c r="DCX1" s="282"/>
      <c r="DCY1" s="282"/>
      <c r="DCZ1" s="282"/>
      <c r="DDA1" s="282"/>
      <c r="DDB1" s="282"/>
      <c r="DDC1" s="282"/>
      <c r="DDD1" s="282"/>
      <c r="DDE1" s="282"/>
      <c r="DDF1" s="282"/>
      <c r="DDG1" s="282"/>
      <c r="DDH1" s="282"/>
      <c r="DDI1" s="282"/>
      <c r="DDJ1" s="282"/>
      <c r="DDK1" s="282"/>
      <c r="DDL1" s="282"/>
      <c r="DDM1" s="282"/>
      <c r="DDN1" s="282"/>
      <c r="DDO1" s="282"/>
      <c r="DDP1" s="282"/>
      <c r="DDQ1" s="282"/>
      <c r="DDR1" s="282"/>
      <c r="DDS1" s="282"/>
      <c r="DDT1" s="282"/>
      <c r="DDU1" s="282"/>
      <c r="DDV1" s="282"/>
      <c r="DDW1" s="282"/>
      <c r="DDX1" s="282"/>
      <c r="DDY1" s="282"/>
      <c r="DDZ1" s="282"/>
      <c r="DEA1" s="282"/>
      <c r="DEB1" s="282"/>
      <c r="DEC1" s="282"/>
      <c r="DED1" s="282"/>
      <c r="DEE1" s="282"/>
      <c r="DEF1" s="282"/>
      <c r="DEG1" s="282"/>
      <c r="DEH1" s="282"/>
      <c r="DEI1" s="282"/>
      <c r="DEJ1" s="282"/>
      <c r="DEK1" s="282"/>
      <c r="DEL1" s="282"/>
      <c r="DEM1" s="282"/>
      <c r="DEN1" s="282"/>
      <c r="DEO1" s="282"/>
      <c r="DEP1" s="282"/>
      <c r="DEQ1" s="282"/>
      <c r="DER1" s="282"/>
      <c r="DES1" s="282"/>
      <c r="DET1" s="282"/>
      <c r="DEU1" s="282"/>
      <c r="DEV1" s="282"/>
      <c r="DEW1" s="282"/>
      <c r="DEX1" s="282"/>
      <c r="DEY1" s="282"/>
      <c r="DEZ1" s="282"/>
      <c r="DFA1" s="282"/>
      <c r="DFB1" s="282"/>
      <c r="DFC1" s="282"/>
      <c r="DFD1" s="282"/>
      <c r="DFE1" s="282"/>
      <c r="DFF1" s="282"/>
      <c r="DFG1" s="282"/>
      <c r="DFH1" s="282"/>
      <c r="DFI1" s="282"/>
      <c r="DFJ1" s="282"/>
      <c r="DFK1" s="282"/>
      <c r="DFL1" s="282"/>
      <c r="DFM1" s="282"/>
      <c r="DFN1" s="282"/>
      <c r="DFO1" s="282"/>
      <c r="DFP1" s="282"/>
      <c r="DFQ1" s="282"/>
      <c r="DFR1" s="282"/>
      <c r="DFS1" s="282"/>
      <c r="DFT1" s="282"/>
      <c r="DFU1" s="282"/>
      <c r="DFV1" s="282"/>
      <c r="DFW1" s="282"/>
      <c r="DFX1" s="282"/>
      <c r="DFY1" s="282"/>
      <c r="DFZ1" s="282"/>
      <c r="DGA1" s="282"/>
      <c r="DGB1" s="282"/>
      <c r="DGC1" s="282"/>
      <c r="DGD1" s="282"/>
      <c r="DGE1" s="282"/>
      <c r="DGF1" s="282"/>
      <c r="DGG1" s="282"/>
      <c r="DGH1" s="282"/>
      <c r="DGI1" s="282"/>
      <c r="DGJ1" s="282"/>
      <c r="DGK1" s="282"/>
      <c r="DGL1" s="282"/>
      <c r="DGM1" s="282"/>
      <c r="DGN1" s="282"/>
      <c r="DGO1" s="282"/>
      <c r="DGP1" s="282"/>
      <c r="DGQ1" s="282"/>
      <c r="DGR1" s="282"/>
      <c r="DGS1" s="282"/>
      <c r="DGT1" s="282"/>
      <c r="DGU1" s="282"/>
      <c r="DGV1" s="282"/>
      <c r="DGW1" s="282"/>
      <c r="DGX1" s="282"/>
      <c r="DGY1" s="282"/>
      <c r="DGZ1" s="282"/>
      <c r="DHA1" s="282"/>
      <c r="DHB1" s="282"/>
      <c r="DHC1" s="282"/>
      <c r="DHD1" s="282"/>
      <c r="DHE1" s="282"/>
      <c r="DHF1" s="282"/>
      <c r="DHG1" s="282"/>
      <c r="DHH1" s="282"/>
      <c r="DHI1" s="282"/>
      <c r="DHJ1" s="282"/>
      <c r="DHK1" s="282"/>
      <c r="DHL1" s="282"/>
      <c r="DHM1" s="282"/>
      <c r="DHN1" s="282"/>
      <c r="DHO1" s="282"/>
      <c r="DHP1" s="282"/>
      <c r="DHQ1" s="282"/>
      <c r="DHR1" s="282"/>
      <c r="DHS1" s="282"/>
      <c r="DHT1" s="282"/>
      <c r="DHU1" s="282"/>
      <c r="DHV1" s="282"/>
      <c r="DHW1" s="282"/>
      <c r="DHX1" s="282"/>
      <c r="DHY1" s="282"/>
      <c r="DHZ1" s="282"/>
      <c r="DIA1" s="282"/>
      <c r="DIB1" s="282"/>
      <c r="DIC1" s="282"/>
      <c r="DID1" s="282"/>
      <c r="DIE1" s="282"/>
      <c r="DIF1" s="282"/>
      <c r="DIG1" s="282"/>
      <c r="DIH1" s="282"/>
      <c r="DII1" s="282"/>
      <c r="DIJ1" s="282"/>
      <c r="DIK1" s="282"/>
      <c r="DIL1" s="282"/>
      <c r="DIM1" s="282"/>
      <c r="DIN1" s="282"/>
      <c r="DIO1" s="282"/>
      <c r="DIP1" s="282"/>
      <c r="DIQ1" s="282"/>
      <c r="DIR1" s="282"/>
      <c r="DIS1" s="282"/>
      <c r="DIT1" s="282"/>
      <c r="DIU1" s="282"/>
      <c r="DIV1" s="282"/>
      <c r="DIW1" s="282"/>
      <c r="DIX1" s="282"/>
      <c r="DIY1" s="282"/>
      <c r="DIZ1" s="282"/>
      <c r="DJA1" s="282"/>
      <c r="DJB1" s="282"/>
      <c r="DJC1" s="282"/>
      <c r="DJD1" s="282"/>
      <c r="DJE1" s="282"/>
      <c r="DJF1" s="282"/>
      <c r="DJG1" s="282"/>
      <c r="DJH1" s="282"/>
      <c r="DJI1" s="282"/>
      <c r="DJJ1" s="282"/>
      <c r="DJK1" s="282"/>
      <c r="DJL1" s="282"/>
      <c r="DJM1" s="282"/>
      <c r="DJN1" s="282"/>
      <c r="DJO1" s="282"/>
      <c r="DJP1" s="282"/>
      <c r="DJQ1" s="282"/>
      <c r="DJR1" s="282"/>
      <c r="DJS1" s="282"/>
      <c r="DJT1" s="282"/>
      <c r="DJU1" s="282"/>
      <c r="DJV1" s="282"/>
      <c r="DJW1" s="282"/>
      <c r="DJX1" s="282"/>
      <c r="DJY1" s="282"/>
      <c r="DJZ1" s="282"/>
      <c r="DKA1" s="282"/>
      <c r="DKB1" s="282"/>
      <c r="DKC1" s="282"/>
      <c r="DKD1" s="282"/>
      <c r="DKE1" s="282"/>
      <c r="DKF1" s="282"/>
      <c r="DKG1" s="282"/>
      <c r="DKH1" s="282"/>
      <c r="DKI1" s="282"/>
      <c r="DKJ1" s="282"/>
      <c r="DKK1" s="282"/>
      <c r="DKL1" s="282"/>
      <c r="DKM1" s="282"/>
      <c r="DKN1" s="282"/>
      <c r="DKO1" s="282"/>
      <c r="DKP1" s="282"/>
      <c r="DKQ1" s="282"/>
      <c r="DKR1" s="282"/>
      <c r="DKS1" s="282"/>
      <c r="DKT1" s="282"/>
      <c r="DKU1" s="282"/>
      <c r="DKV1" s="282"/>
      <c r="DKW1" s="282"/>
      <c r="DKX1" s="282"/>
      <c r="DKY1" s="282"/>
      <c r="DKZ1" s="282"/>
      <c r="DLA1" s="282"/>
      <c r="DLB1" s="282"/>
      <c r="DLC1" s="282"/>
      <c r="DLD1" s="282"/>
      <c r="DLE1" s="282"/>
      <c r="DLF1" s="282"/>
      <c r="DLG1" s="282"/>
      <c r="DLH1" s="282"/>
      <c r="DLI1" s="282"/>
      <c r="DLJ1" s="282"/>
      <c r="DLK1" s="282"/>
      <c r="DLL1" s="282"/>
      <c r="DLM1" s="282"/>
      <c r="DLN1" s="282"/>
      <c r="DLO1" s="282"/>
      <c r="DLP1" s="282"/>
      <c r="DLQ1" s="282"/>
      <c r="DLR1" s="282"/>
      <c r="DLS1" s="282"/>
      <c r="DLT1" s="282"/>
      <c r="DLU1" s="282"/>
      <c r="DLV1" s="282"/>
      <c r="DLW1" s="282"/>
      <c r="DLX1" s="282"/>
      <c r="DLY1" s="282"/>
      <c r="DLZ1" s="282"/>
      <c r="DMA1" s="282"/>
      <c r="DMB1" s="282"/>
      <c r="DMC1" s="282"/>
      <c r="DMD1" s="282"/>
      <c r="DME1" s="282"/>
      <c r="DMF1" s="282"/>
      <c r="DMG1" s="282"/>
      <c r="DMH1" s="282"/>
      <c r="DMI1" s="282"/>
      <c r="DMJ1" s="282"/>
      <c r="DMK1" s="282"/>
      <c r="DML1" s="282"/>
      <c r="DMM1" s="282"/>
      <c r="DMN1" s="282"/>
      <c r="DMO1" s="282"/>
      <c r="DMP1" s="282"/>
      <c r="DMQ1" s="282"/>
      <c r="DMR1" s="282"/>
      <c r="DMS1" s="282"/>
      <c r="DMT1" s="282"/>
      <c r="DMU1" s="282"/>
      <c r="DMV1" s="282"/>
      <c r="DMW1" s="282"/>
      <c r="DMX1" s="282"/>
      <c r="DMY1" s="282"/>
      <c r="DMZ1" s="282"/>
      <c r="DNA1" s="282"/>
      <c r="DNB1" s="282"/>
      <c r="DNC1" s="282"/>
      <c r="DND1" s="282"/>
      <c r="DNE1" s="282"/>
      <c r="DNF1" s="282"/>
      <c r="DNG1" s="282"/>
      <c r="DNH1" s="282"/>
      <c r="DNI1" s="282"/>
      <c r="DNJ1" s="282"/>
      <c r="DNK1" s="282"/>
      <c r="DNL1" s="282"/>
      <c r="DNM1" s="282"/>
      <c r="DNN1" s="282"/>
      <c r="DNO1" s="282"/>
      <c r="DNP1" s="282"/>
      <c r="DNQ1" s="282"/>
      <c r="DNR1" s="282"/>
      <c r="DNS1" s="282"/>
      <c r="DNT1" s="282"/>
      <c r="DNU1" s="282"/>
      <c r="DNV1" s="282"/>
      <c r="DNW1" s="282"/>
      <c r="DNX1" s="282"/>
      <c r="DNY1" s="282"/>
      <c r="DNZ1" s="282"/>
      <c r="DOA1" s="282"/>
      <c r="DOB1" s="282"/>
      <c r="DOC1" s="282"/>
      <c r="DOD1" s="282"/>
      <c r="DOE1" s="282"/>
      <c r="DOF1" s="282"/>
      <c r="DOG1" s="282"/>
      <c r="DOH1" s="282"/>
      <c r="DOI1" s="282"/>
      <c r="DOJ1" s="282"/>
      <c r="DOK1" s="282"/>
      <c r="DOL1" s="282"/>
      <c r="DOM1" s="282"/>
      <c r="DON1" s="282"/>
      <c r="DOO1" s="282"/>
      <c r="DOP1" s="282"/>
      <c r="DOQ1" s="282"/>
      <c r="DOR1" s="282"/>
      <c r="DOS1" s="282"/>
      <c r="DOT1" s="282"/>
      <c r="DOU1" s="282"/>
      <c r="DOV1" s="282"/>
      <c r="DOW1" s="282"/>
      <c r="DOX1" s="282"/>
      <c r="DOY1" s="282"/>
      <c r="DOZ1" s="282"/>
      <c r="DPA1" s="282"/>
      <c r="DPB1" s="282"/>
      <c r="DPC1" s="282"/>
      <c r="DPD1" s="282"/>
      <c r="DPE1" s="282"/>
      <c r="DPF1" s="282"/>
      <c r="DPG1" s="282"/>
      <c r="DPH1" s="282"/>
      <c r="DPI1" s="282"/>
      <c r="DPJ1" s="282"/>
      <c r="DPK1" s="282"/>
      <c r="DPL1" s="282"/>
      <c r="DPM1" s="282"/>
      <c r="DPN1" s="282"/>
      <c r="DPO1" s="282"/>
      <c r="DPP1" s="282"/>
      <c r="DPQ1" s="282"/>
      <c r="DPR1" s="282"/>
      <c r="DPS1" s="282"/>
      <c r="DPT1" s="282"/>
      <c r="DPU1" s="282"/>
      <c r="DPV1" s="282"/>
      <c r="DPW1" s="282"/>
      <c r="DPX1" s="282"/>
      <c r="DPY1" s="282"/>
      <c r="DPZ1" s="282"/>
      <c r="DQA1" s="282"/>
      <c r="DQB1" s="282"/>
      <c r="DQC1" s="282"/>
      <c r="DQD1" s="282"/>
      <c r="DQE1" s="282"/>
      <c r="DQF1" s="282"/>
      <c r="DQG1" s="282"/>
      <c r="DQH1" s="282"/>
      <c r="DQI1" s="282"/>
      <c r="DQJ1" s="282"/>
      <c r="DQK1" s="282"/>
      <c r="DQL1" s="282"/>
      <c r="DQM1" s="282"/>
      <c r="DQN1" s="282"/>
      <c r="DQO1" s="282"/>
      <c r="DQP1" s="282"/>
      <c r="DQQ1" s="282"/>
      <c r="DQR1" s="282"/>
      <c r="DQS1" s="282"/>
      <c r="DQT1" s="282"/>
      <c r="DQU1" s="282"/>
      <c r="DQV1" s="282"/>
      <c r="DQW1" s="282"/>
      <c r="DQX1" s="282"/>
      <c r="DQY1" s="282"/>
      <c r="DQZ1" s="282"/>
      <c r="DRA1" s="282"/>
      <c r="DRB1" s="282"/>
      <c r="DRC1" s="282"/>
      <c r="DRD1" s="282"/>
      <c r="DRE1" s="282"/>
      <c r="DRF1" s="282"/>
      <c r="DRG1" s="282"/>
      <c r="DRH1" s="282"/>
      <c r="DRI1" s="282"/>
      <c r="DRJ1" s="282"/>
      <c r="DRK1" s="282"/>
      <c r="DRL1" s="282"/>
      <c r="DRM1" s="282"/>
      <c r="DRN1" s="282"/>
      <c r="DRO1" s="282"/>
      <c r="DRP1" s="282"/>
      <c r="DRQ1" s="282"/>
      <c r="DRR1" s="282"/>
      <c r="DRS1" s="282"/>
      <c r="DRT1" s="282"/>
      <c r="DRU1" s="282"/>
      <c r="DRV1" s="282"/>
      <c r="DRW1" s="282"/>
      <c r="DRX1" s="282"/>
      <c r="DRY1" s="282"/>
      <c r="DRZ1" s="282"/>
      <c r="DSA1" s="282"/>
      <c r="DSB1" s="282"/>
      <c r="DSC1" s="282"/>
      <c r="DSD1" s="282"/>
      <c r="DSE1" s="282"/>
      <c r="DSF1" s="282"/>
      <c r="DSG1" s="282"/>
      <c r="DSH1" s="282"/>
      <c r="DSI1" s="282"/>
      <c r="DSJ1" s="282"/>
      <c r="DSK1" s="282"/>
      <c r="DSL1" s="282"/>
      <c r="DSM1" s="282"/>
      <c r="DSN1" s="282"/>
      <c r="DSO1" s="282"/>
      <c r="DSP1" s="282"/>
      <c r="DSQ1" s="282"/>
      <c r="DSR1" s="282"/>
      <c r="DSS1" s="282"/>
      <c r="DST1" s="282"/>
      <c r="DSU1" s="282"/>
      <c r="DSV1" s="282"/>
      <c r="DSW1" s="282"/>
      <c r="DSX1" s="282"/>
      <c r="DSY1" s="282"/>
      <c r="DSZ1" s="282"/>
      <c r="DTA1" s="282"/>
      <c r="DTB1" s="282"/>
      <c r="DTC1" s="282"/>
      <c r="DTD1" s="282"/>
      <c r="DTE1" s="282"/>
      <c r="DTF1" s="282"/>
      <c r="DTG1" s="282"/>
      <c r="DTH1" s="282"/>
      <c r="DTI1" s="282"/>
      <c r="DTJ1" s="282"/>
      <c r="DTK1" s="282"/>
      <c r="DTL1" s="282"/>
      <c r="DTM1" s="282"/>
      <c r="DTN1" s="282"/>
      <c r="DTO1" s="282"/>
      <c r="DTP1" s="282"/>
      <c r="DTQ1" s="282"/>
      <c r="DTR1" s="282"/>
      <c r="DTS1" s="282"/>
      <c r="DTT1" s="282"/>
      <c r="DTU1" s="282"/>
      <c r="DTV1" s="282"/>
      <c r="DTW1" s="282"/>
      <c r="DTX1" s="282"/>
      <c r="DTY1" s="282"/>
      <c r="DTZ1" s="282"/>
      <c r="DUA1" s="282"/>
      <c r="DUB1" s="282"/>
      <c r="DUC1" s="282"/>
      <c r="DUD1" s="282"/>
      <c r="DUE1" s="282"/>
      <c r="DUF1" s="282"/>
      <c r="DUG1" s="282"/>
      <c r="DUH1" s="282"/>
      <c r="DUI1" s="282"/>
      <c r="DUJ1" s="282"/>
      <c r="DUK1" s="282"/>
      <c r="DUL1" s="282"/>
      <c r="DUM1" s="282"/>
      <c r="DUN1" s="282"/>
      <c r="DUO1" s="282"/>
      <c r="DUP1" s="282"/>
      <c r="DUQ1" s="282"/>
      <c r="DUR1" s="282"/>
      <c r="DUS1" s="282"/>
      <c r="DUT1" s="282"/>
      <c r="DUU1" s="282"/>
      <c r="DUV1" s="282"/>
      <c r="DUW1" s="282"/>
      <c r="DUX1" s="282"/>
      <c r="DUY1" s="282"/>
      <c r="DUZ1" s="282"/>
      <c r="DVA1" s="282"/>
      <c r="DVB1" s="282"/>
      <c r="DVC1" s="282"/>
      <c r="DVD1" s="282"/>
      <c r="DVE1" s="282"/>
      <c r="DVF1" s="282"/>
      <c r="DVG1" s="282"/>
      <c r="DVH1" s="282"/>
      <c r="DVI1" s="282"/>
      <c r="DVJ1" s="282"/>
      <c r="DVK1" s="282"/>
      <c r="DVL1" s="282"/>
      <c r="DVM1" s="282"/>
      <c r="DVN1" s="282"/>
      <c r="DVO1" s="282"/>
      <c r="DVP1" s="282"/>
      <c r="DVQ1" s="282"/>
      <c r="DVR1" s="282"/>
      <c r="DVS1" s="282"/>
      <c r="DVT1" s="282"/>
      <c r="DVU1" s="282"/>
      <c r="DVV1" s="282"/>
      <c r="DVW1" s="282"/>
      <c r="DVX1" s="282"/>
      <c r="DVY1" s="282"/>
      <c r="DVZ1" s="282"/>
      <c r="DWA1" s="282"/>
      <c r="DWB1" s="282"/>
      <c r="DWC1" s="282"/>
      <c r="DWD1" s="282"/>
      <c r="DWE1" s="282"/>
      <c r="DWF1" s="282"/>
      <c r="DWG1" s="282"/>
      <c r="DWH1" s="282"/>
      <c r="DWI1" s="282"/>
      <c r="DWJ1" s="282"/>
      <c r="DWK1" s="282"/>
      <c r="DWL1" s="282"/>
      <c r="DWM1" s="282"/>
      <c r="DWN1" s="282"/>
      <c r="DWO1" s="282"/>
      <c r="DWP1" s="282"/>
      <c r="DWQ1" s="282"/>
      <c r="DWR1" s="282"/>
      <c r="DWS1" s="282"/>
      <c r="DWT1" s="282"/>
      <c r="DWU1" s="282"/>
      <c r="DWV1" s="282"/>
      <c r="DWW1" s="282"/>
      <c r="DWX1" s="282"/>
      <c r="DWY1" s="282"/>
      <c r="DWZ1" s="282"/>
      <c r="DXA1" s="282"/>
      <c r="DXB1" s="282"/>
      <c r="DXC1" s="282"/>
      <c r="DXD1" s="282"/>
      <c r="DXE1" s="282"/>
      <c r="DXF1" s="282"/>
      <c r="DXG1" s="282"/>
      <c r="DXH1" s="282"/>
      <c r="DXI1" s="282"/>
      <c r="DXJ1" s="282"/>
      <c r="DXK1" s="282"/>
      <c r="DXL1" s="282"/>
      <c r="DXM1" s="282"/>
      <c r="DXN1" s="282"/>
      <c r="DXO1" s="282"/>
      <c r="DXP1" s="282"/>
      <c r="DXQ1" s="282"/>
      <c r="DXR1" s="282"/>
      <c r="DXS1" s="282"/>
      <c r="DXT1" s="282"/>
      <c r="DXU1" s="282"/>
      <c r="DXV1" s="282"/>
      <c r="DXW1" s="282"/>
      <c r="DXX1" s="282"/>
      <c r="DXY1" s="282"/>
      <c r="DXZ1" s="282"/>
      <c r="DYA1" s="282"/>
      <c r="DYB1" s="282"/>
      <c r="DYC1" s="282"/>
      <c r="DYD1" s="282"/>
      <c r="DYE1" s="282"/>
      <c r="DYF1" s="282"/>
      <c r="DYG1" s="282"/>
      <c r="DYH1" s="282"/>
      <c r="DYI1" s="282"/>
      <c r="DYJ1" s="282"/>
      <c r="DYK1" s="282"/>
      <c r="DYL1" s="282"/>
      <c r="DYM1" s="282"/>
      <c r="DYN1" s="282"/>
      <c r="DYO1" s="282"/>
      <c r="DYP1" s="282"/>
      <c r="DYQ1" s="282"/>
      <c r="DYR1" s="282"/>
      <c r="DYS1" s="282"/>
      <c r="DYT1" s="282"/>
      <c r="DYU1" s="282"/>
      <c r="DYV1" s="282"/>
      <c r="DYW1" s="282"/>
      <c r="DYX1" s="282"/>
      <c r="DYY1" s="282"/>
      <c r="DYZ1" s="282"/>
      <c r="DZA1" s="282"/>
      <c r="DZB1" s="282"/>
      <c r="DZC1" s="282"/>
      <c r="DZD1" s="282"/>
      <c r="DZE1" s="282"/>
      <c r="DZF1" s="282"/>
      <c r="DZG1" s="282"/>
      <c r="DZH1" s="282"/>
      <c r="DZI1" s="282"/>
      <c r="DZJ1" s="282"/>
      <c r="DZK1" s="282"/>
      <c r="DZL1" s="282"/>
      <c r="DZM1" s="282"/>
      <c r="DZN1" s="282"/>
      <c r="DZO1" s="282"/>
      <c r="DZP1" s="282"/>
      <c r="DZQ1" s="282"/>
      <c r="DZR1" s="282"/>
      <c r="DZS1" s="282"/>
      <c r="DZT1" s="282"/>
      <c r="DZU1" s="282"/>
      <c r="DZV1" s="282"/>
      <c r="DZW1" s="282"/>
      <c r="DZX1" s="282"/>
      <c r="DZY1" s="282"/>
      <c r="DZZ1" s="282"/>
      <c r="EAA1" s="282"/>
      <c r="EAB1" s="282"/>
      <c r="EAC1" s="282"/>
      <c r="EAD1" s="282"/>
      <c r="EAE1" s="282"/>
      <c r="EAF1" s="282"/>
      <c r="EAG1" s="282"/>
      <c r="EAH1" s="282"/>
      <c r="EAI1" s="282"/>
      <c r="EAJ1" s="282"/>
      <c r="EAK1" s="282"/>
      <c r="EAL1" s="282"/>
      <c r="EAM1" s="282"/>
      <c r="EAN1" s="282"/>
      <c r="EAO1" s="282"/>
      <c r="EAP1" s="282"/>
      <c r="EAQ1" s="282"/>
      <c r="EAR1" s="282"/>
      <c r="EAS1" s="282"/>
      <c r="EAT1" s="282"/>
      <c r="EAU1" s="282"/>
      <c r="EAV1" s="282"/>
      <c r="EAW1" s="282"/>
      <c r="EAX1" s="282"/>
      <c r="EAY1" s="282"/>
      <c r="EAZ1" s="282"/>
      <c r="EBA1" s="282"/>
      <c r="EBB1" s="282"/>
      <c r="EBC1" s="282"/>
      <c r="EBD1" s="282"/>
      <c r="EBE1" s="282"/>
      <c r="EBF1" s="282"/>
      <c r="EBG1" s="282"/>
      <c r="EBH1" s="282"/>
      <c r="EBI1" s="282"/>
      <c r="EBJ1" s="282"/>
      <c r="EBK1" s="282"/>
      <c r="EBL1" s="282"/>
      <c r="EBM1" s="282"/>
      <c r="EBN1" s="282"/>
      <c r="EBO1" s="282"/>
      <c r="EBP1" s="282"/>
      <c r="EBQ1" s="282"/>
      <c r="EBR1" s="282"/>
      <c r="EBS1" s="282"/>
      <c r="EBT1" s="282"/>
      <c r="EBU1" s="282"/>
      <c r="EBV1" s="282"/>
      <c r="EBW1" s="282"/>
      <c r="EBX1" s="282"/>
      <c r="EBY1" s="282"/>
      <c r="EBZ1" s="282"/>
      <c r="ECA1" s="282"/>
      <c r="ECB1" s="282"/>
      <c r="ECC1" s="282"/>
      <c r="ECD1" s="282"/>
      <c r="ECE1" s="282"/>
      <c r="ECF1" s="282"/>
      <c r="ECG1" s="282"/>
      <c r="ECH1" s="282"/>
      <c r="ECI1" s="282"/>
      <c r="ECJ1" s="282"/>
      <c r="ECK1" s="282"/>
      <c r="ECL1" s="282"/>
      <c r="ECM1" s="282"/>
      <c r="ECN1" s="282"/>
      <c r="ECO1" s="282"/>
      <c r="ECP1" s="282"/>
      <c r="ECQ1" s="282"/>
      <c r="ECR1" s="282"/>
      <c r="ECS1" s="282"/>
      <c r="ECT1" s="282"/>
      <c r="ECU1" s="282"/>
      <c r="ECV1" s="282"/>
      <c r="ECW1" s="282"/>
      <c r="ECX1" s="282"/>
      <c r="ECY1" s="282"/>
      <c r="ECZ1" s="282"/>
      <c r="EDA1" s="282"/>
      <c r="EDB1" s="282"/>
      <c r="EDC1" s="282"/>
      <c r="EDD1" s="282"/>
      <c r="EDE1" s="282"/>
      <c r="EDF1" s="282"/>
      <c r="EDG1" s="282"/>
      <c r="EDH1" s="282"/>
      <c r="EDI1" s="282"/>
      <c r="EDJ1" s="282"/>
      <c r="EDK1" s="282"/>
      <c r="EDL1" s="282"/>
      <c r="EDM1" s="282"/>
      <c r="EDN1" s="282"/>
      <c r="EDO1" s="282"/>
      <c r="EDP1" s="282"/>
      <c r="EDQ1" s="282"/>
      <c r="EDR1" s="282"/>
      <c r="EDS1" s="282"/>
      <c r="EDT1" s="282"/>
      <c r="EDU1" s="282"/>
      <c r="EDV1" s="282"/>
      <c r="EDW1" s="282"/>
      <c r="EDX1" s="282"/>
      <c r="EDY1" s="282"/>
      <c r="EDZ1" s="282"/>
      <c r="EEA1" s="282"/>
      <c r="EEB1" s="282"/>
      <c r="EEC1" s="282"/>
      <c r="EED1" s="282"/>
      <c r="EEE1" s="282"/>
      <c r="EEF1" s="282"/>
      <c r="EEG1" s="282"/>
      <c r="EEH1" s="282"/>
      <c r="EEI1" s="282"/>
      <c r="EEJ1" s="282"/>
      <c r="EEK1" s="282"/>
      <c r="EEL1" s="282"/>
      <c r="EEM1" s="282"/>
      <c r="EEN1" s="282"/>
      <c r="EEO1" s="282"/>
      <c r="EEP1" s="282"/>
      <c r="EEQ1" s="282"/>
      <c r="EER1" s="282"/>
      <c r="EES1" s="282"/>
      <c r="EET1" s="282"/>
      <c r="EEU1" s="282"/>
      <c r="EEV1" s="282"/>
      <c r="EEW1" s="282"/>
      <c r="EEX1" s="282"/>
      <c r="EEY1" s="282"/>
      <c r="EEZ1" s="282"/>
      <c r="EFA1" s="282"/>
      <c r="EFB1" s="282"/>
      <c r="EFC1" s="282"/>
      <c r="EFD1" s="282"/>
      <c r="EFE1" s="282"/>
      <c r="EFF1" s="282"/>
      <c r="EFG1" s="282"/>
      <c r="EFH1" s="282"/>
      <c r="EFI1" s="282"/>
      <c r="EFJ1" s="282"/>
      <c r="EFK1" s="282"/>
      <c r="EFL1" s="282"/>
      <c r="EFM1" s="282"/>
      <c r="EFN1" s="282"/>
      <c r="EFO1" s="282"/>
      <c r="EFP1" s="282"/>
      <c r="EFQ1" s="282"/>
      <c r="EFR1" s="282"/>
      <c r="EFS1" s="282"/>
      <c r="EFT1" s="282"/>
      <c r="EFU1" s="282"/>
      <c r="EFV1" s="282"/>
      <c r="EFW1" s="282"/>
      <c r="EFX1" s="282"/>
      <c r="EFY1" s="282"/>
      <c r="EFZ1" s="282"/>
      <c r="EGA1" s="282"/>
      <c r="EGB1" s="282"/>
      <c r="EGC1" s="282"/>
      <c r="EGD1" s="282"/>
      <c r="EGE1" s="282"/>
      <c r="EGF1" s="282"/>
      <c r="EGG1" s="282"/>
      <c r="EGH1" s="282"/>
      <c r="EGI1" s="282"/>
      <c r="EGJ1" s="282"/>
      <c r="EGK1" s="282"/>
      <c r="EGL1" s="282"/>
      <c r="EGM1" s="282"/>
      <c r="EGN1" s="282"/>
      <c r="EGO1" s="282"/>
      <c r="EGP1" s="282"/>
      <c r="EGQ1" s="282"/>
      <c r="EGR1" s="282"/>
      <c r="EGS1" s="282"/>
      <c r="EGT1" s="282"/>
      <c r="EGU1" s="282"/>
      <c r="EGV1" s="282"/>
      <c r="EGW1" s="282"/>
      <c r="EGX1" s="282"/>
      <c r="EGY1" s="282"/>
      <c r="EGZ1" s="282"/>
      <c r="EHA1" s="282"/>
      <c r="EHB1" s="282"/>
      <c r="EHC1" s="282"/>
      <c r="EHD1" s="282"/>
      <c r="EHE1" s="282"/>
      <c r="EHF1" s="282"/>
      <c r="EHG1" s="282"/>
      <c r="EHH1" s="282"/>
      <c r="EHI1" s="282"/>
      <c r="EHJ1" s="282"/>
      <c r="EHK1" s="282"/>
      <c r="EHL1" s="282"/>
      <c r="EHM1" s="282"/>
      <c r="EHN1" s="282"/>
      <c r="EHO1" s="282"/>
      <c r="EHP1" s="282"/>
      <c r="EHQ1" s="282"/>
      <c r="EHR1" s="282"/>
      <c r="EHS1" s="282"/>
      <c r="EHT1" s="282"/>
      <c r="EHU1" s="282"/>
      <c r="EHV1" s="282"/>
      <c r="EHW1" s="282"/>
      <c r="EHX1" s="282"/>
      <c r="EHY1" s="282"/>
      <c r="EHZ1" s="282"/>
      <c r="EIA1" s="282"/>
      <c r="EIB1" s="282"/>
      <c r="EIC1" s="282"/>
      <c r="EID1" s="282"/>
      <c r="EIE1" s="282"/>
      <c r="EIF1" s="282"/>
      <c r="EIG1" s="282"/>
      <c r="EIH1" s="282"/>
      <c r="EII1" s="282"/>
      <c r="EIJ1" s="282"/>
      <c r="EIK1" s="282"/>
      <c r="EIL1" s="282"/>
      <c r="EIM1" s="282"/>
      <c r="EIN1" s="282"/>
      <c r="EIO1" s="282"/>
      <c r="EIP1" s="282"/>
      <c r="EIQ1" s="282"/>
      <c r="EIR1" s="282"/>
      <c r="EIS1" s="282"/>
      <c r="EIT1" s="282"/>
      <c r="EIU1" s="282"/>
      <c r="EIV1" s="282"/>
      <c r="EIW1" s="282"/>
      <c r="EIX1" s="282"/>
      <c r="EIY1" s="282"/>
      <c r="EIZ1" s="282"/>
      <c r="EJA1" s="282"/>
      <c r="EJB1" s="282"/>
      <c r="EJC1" s="282"/>
      <c r="EJD1" s="282"/>
      <c r="EJE1" s="282"/>
      <c r="EJF1" s="282"/>
      <c r="EJG1" s="282"/>
      <c r="EJH1" s="282"/>
      <c r="EJI1" s="282"/>
      <c r="EJJ1" s="282"/>
      <c r="EJK1" s="282"/>
      <c r="EJL1" s="282"/>
      <c r="EJM1" s="282"/>
      <c r="EJN1" s="282"/>
      <c r="EJO1" s="282"/>
      <c r="EJP1" s="282"/>
      <c r="EJQ1" s="282"/>
      <c r="EJR1" s="282"/>
      <c r="EJS1" s="282"/>
      <c r="EJT1" s="282"/>
      <c r="EJU1" s="282"/>
      <c r="EJV1" s="282"/>
      <c r="EJW1" s="282"/>
      <c r="EJX1" s="282"/>
      <c r="EJY1" s="282"/>
      <c r="EJZ1" s="282"/>
      <c r="EKA1" s="282"/>
      <c r="EKB1" s="282"/>
      <c r="EKC1" s="282"/>
      <c r="EKD1" s="282"/>
      <c r="EKE1" s="282"/>
      <c r="EKF1" s="282"/>
      <c r="EKG1" s="282"/>
      <c r="EKH1" s="282"/>
      <c r="EKI1" s="282"/>
      <c r="EKJ1" s="282"/>
      <c r="EKK1" s="282"/>
      <c r="EKL1" s="282"/>
      <c r="EKM1" s="282"/>
      <c r="EKN1" s="282"/>
      <c r="EKO1" s="282"/>
      <c r="EKP1" s="282"/>
      <c r="EKQ1" s="282"/>
      <c r="EKR1" s="282"/>
      <c r="EKS1" s="282"/>
      <c r="EKT1" s="282"/>
      <c r="EKU1" s="282"/>
      <c r="EKV1" s="282"/>
      <c r="EKW1" s="282"/>
      <c r="EKX1" s="282"/>
      <c r="EKY1" s="282"/>
      <c r="EKZ1" s="282"/>
      <c r="ELA1" s="282"/>
      <c r="ELB1" s="282"/>
      <c r="ELC1" s="282"/>
      <c r="ELD1" s="282"/>
      <c r="ELE1" s="282"/>
      <c r="ELF1" s="282"/>
      <c r="ELG1" s="282"/>
      <c r="ELH1" s="282"/>
      <c r="ELI1" s="282"/>
      <c r="ELJ1" s="282"/>
      <c r="ELK1" s="282"/>
      <c r="ELL1" s="282"/>
      <c r="ELM1" s="282"/>
      <c r="ELN1" s="282"/>
      <c r="ELO1" s="282"/>
      <c r="ELP1" s="282"/>
      <c r="ELQ1" s="282"/>
      <c r="ELR1" s="282"/>
      <c r="ELS1" s="282"/>
      <c r="ELT1" s="282"/>
      <c r="ELU1" s="282"/>
      <c r="ELV1" s="282"/>
      <c r="ELW1" s="282"/>
      <c r="ELX1" s="282"/>
      <c r="ELY1" s="282"/>
      <c r="ELZ1" s="282"/>
      <c r="EMA1" s="282"/>
      <c r="EMB1" s="282"/>
      <c r="EMC1" s="282"/>
      <c r="EMD1" s="282"/>
      <c r="EME1" s="282"/>
      <c r="EMF1" s="282"/>
      <c r="EMG1" s="282"/>
      <c r="EMH1" s="282"/>
      <c r="EMI1" s="282"/>
      <c r="EMJ1" s="282"/>
      <c r="EMK1" s="282"/>
      <c r="EML1" s="282"/>
      <c r="EMM1" s="282"/>
      <c r="EMN1" s="282"/>
      <c r="EMO1" s="282"/>
      <c r="EMP1" s="282"/>
      <c r="EMQ1" s="282"/>
      <c r="EMR1" s="282"/>
      <c r="EMS1" s="282"/>
      <c r="EMT1" s="282"/>
      <c r="EMU1" s="282"/>
      <c r="EMV1" s="282"/>
      <c r="EMW1" s="282"/>
      <c r="EMX1" s="282"/>
      <c r="EMY1" s="282"/>
      <c r="EMZ1" s="282"/>
      <c r="ENA1" s="282"/>
      <c r="ENB1" s="282"/>
      <c r="ENC1" s="282"/>
      <c r="END1" s="282"/>
      <c r="ENE1" s="282"/>
      <c r="ENF1" s="282"/>
      <c r="ENG1" s="282"/>
      <c r="ENH1" s="282"/>
      <c r="ENI1" s="282"/>
      <c r="ENJ1" s="282"/>
      <c r="ENK1" s="282"/>
      <c r="ENL1" s="282"/>
      <c r="ENM1" s="282"/>
      <c r="ENN1" s="282"/>
      <c r="ENO1" s="282"/>
      <c r="ENP1" s="282"/>
      <c r="ENQ1" s="282"/>
      <c r="ENR1" s="282"/>
      <c r="ENS1" s="282"/>
      <c r="ENT1" s="282"/>
      <c r="ENU1" s="282"/>
      <c r="ENV1" s="282"/>
      <c r="ENW1" s="282"/>
      <c r="ENX1" s="282"/>
      <c r="ENY1" s="282"/>
      <c r="ENZ1" s="282"/>
      <c r="EOA1" s="282"/>
      <c r="EOB1" s="282"/>
      <c r="EOC1" s="282"/>
      <c r="EOD1" s="282"/>
      <c r="EOE1" s="282"/>
      <c r="EOF1" s="282"/>
      <c r="EOG1" s="282"/>
      <c r="EOH1" s="282"/>
      <c r="EOI1" s="282"/>
      <c r="EOJ1" s="282"/>
      <c r="EOK1" s="282"/>
      <c r="EOL1" s="282"/>
      <c r="EOM1" s="282"/>
      <c r="EON1" s="282"/>
      <c r="EOO1" s="282"/>
      <c r="EOP1" s="282"/>
      <c r="EOQ1" s="282"/>
      <c r="EOR1" s="282"/>
      <c r="EOS1" s="282"/>
      <c r="EOT1" s="282"/>
      <c r="EOU1" s="282"/>
      <c r="EOV1" s="282"/>
      <c r="EOW1" s="282"/>
      <c r="EOX1" s="282"/>
      <c r="EOY1" s="282"/>
      <c r="EOZ1" s="282"/>
      <c r="EPA1" s="282"/>
      <c r="EPB1" s="282"/>
      <c r="EPC1" s="282"/>
      <c r="EPD1" s="282"/>
      <c r="EPE1" s="282"/>
      <c r="EPF1" s="282"/>
      <c r="EPG1" s="282"/>
      <c r="EPH1" s="282"/>
      <c r="EPI1" s="282"/>
      <c r="EPJ1" s="282"/>
      <c r="EPK1" s="282"/>
      <c r="EPL1" s="282"/>
      <c r="EPM1" s="282"/>
      <c r="EPN1" s="282"/>
      <c r="EPO1" s="282"/>
      <c r="EPP1" s="282"/>
      <c r="EPQ1" s="282"/>
      <c r="EPR1" s="282"/>
      <c r="EPS1" s="282"/>
      <c r="EPT1" s="282"/>
      <c r="EPU1" s="282"/>
      <c r="EPV1" s="282"/>
      <c r="EPW1" s="282"/>
      <c r="EPX1" s="282"/>
      <c r="EPY1" s="282"/>
      <c r="EPZ1" s="282"/>
      <c r="EQA1" s="282"/>
      <c r="EQB1" s="282"/>
      <c r="EQC1" s="282"/>
      <c r="EQD1" s="282"/>
      <c r="EQE1" s="282"/>
      <c r="EQF1" s="282"/>
      <c r="EQG1" s="282"/>
      <c r="EQH1" s="282"/>
      <c r="EQI1" s="282"/>
      <c r="EQJ1" s="282"/>
      <c r="EQK1" s="282"/>
      <c r="EQL1" s="282"/>
      <c r="EQM1" s="282"/>
      <c r="EQN1" s="282"/>
      <c r="EQO1" s="282"/>
      <c r="EQP1" s="282"/>
      <c r="EQQ1" s="282"/>
      <c r="EQR1" s="282"/>
      <c r="EQS1" s="282"/>
      <c r="EQT1" s="282"/>
      <c r="EQU1" s="282"/>
      <c r="EQV1" s="282"/>
      <c r="EQW1" s="282"/>
      <c r="EQX1" s="282"/>
      <c r="EQY1" s="282"/>
      <c r="EQZ1" s="282"/>
      <c r="ERA1" s="282"/>
      <c r="ERB1" s="282"/>
      <c r="ERC1" s="282"/>
      <c r="ERD1" s="282"/>
      <c r="ERE1" s="282"/>
      <c r="ERF1" s="282"/>
      <c r="ERG1" s="282"/>
      <c r="ERH1" s="282"/>
      <c r="ERI1" s="282"/>
      <c r="ERJ1" s="282"/>
      <c r="ERK1" s="282"/>
      <c r="ERL1" s="282"/>
      <c r="ERM1" s="282"/>
      <c r="ERN1" s="282"/>
      <c r="ERO1" s="282"/>
      <c r="ERP1" s="282"/>
      <c r="ERQ1" s="282"/>
      <c r="ERR1" s="282"/>
      <c r="ERS1" s="282"/>
      <c r="ERT1" s="282"/>
      <c r="ERU1" s="282"/>
      <c r="ERV1" s="282"/>
      <c r="ERW1" s="282"/>
      <c r="ERX1" s="282"/>
      <c r="ERY1" s="282"/>
      <c r="ERZ1" s="282"/>
      <c r="ESA1" s="282"/>
      <c r="ESB1" s="282"/>
      <c r="ESC1" s="282"/>
      <c r="ESD1" s="282"/>
      <c r="ESE1" s="282"/>
      <c r="ESF1" s="282"/>
      <c r="ESG1" s="282"/>
      <c r="ESH1" s="282"/>
      <c r="ESI1" s="282"/>
      <c r="ESJ1" s="282"/>
      <c r="ESK1" s="282"/>
      <c r="ESL1" s="282"/>
      <c r="ESM1" s="282"/>
      <c r="ESN1" s="282"/>
      <c r="ESO1" s="282"/>
      <c r="ESP1" s="282"/>
      <c r="ESQ1" s="282"/>
      <c r="ESR1" s="282"/>
      <c r="ESS1" s="282"/>
      <c r="EST1" s="282"/>
      <c r="ESU1" s="282"/>
      <c r="ESV1" s="282"/>
      <c r="ESW1" s="282"/>
      <c r="ESX1" s="282"/>
      <c r="ESY1" s="282"/>
      <c r="ESZ1" s="282"/>
      <c r="ETA1" s="282"/>
      <c r="ETB1" s="282"/>
      <c r="ETC1" s="282"/>
      <c r="ETD1" s="282"/>
      <c r="ETE1" s="282"/>
      <c r="ETF1" s="282"/>
      <c r="ETG1" s="282"/>
      <c r="ETH1" s="282"/>
      <c r="ETI1" s="282"/>
      <c r="ETJ1" s="282"/>
      <c r="ETK1" s="282"/>
      <c r="ETL1" s="282"/>
      <c r="ETM1" s="282"/>
      <c r="ETN1" s="282"/>
      <c r="ETO1" s="282"/>
      <c r="ETP1" s="282"/>
      <c r="ETQ1" s="282"/>
      <c r="ETR1" s="282"/>
      <c r="ETS1" s="282"/>
      <c r="ETT1" s="282"/>
      <c r="ETU1" s="282"/>
      <c r="ETV1" s="282"/>
      <c r="ETW1" s="282"/>
      <c r="ETX1" s="282"/>
      <c r="ETY1" s="282"/>
      <c r="ETZ1" s="282"/>
      <c r="EUA1" s="282"/>
      <c r="EUB1" s="282"/>
      <c r="EUC1" s="282"/>
      <c r="EUD1" s="282"/>
      <c r="EUE1" s="282"/>
      <c r="EUF1" s="282"/>
      <c r="EUG1" s="282"/>
      <c r="EUH1" s="282"/>
      <c r="EUI1" s="282"/>
      <c r="EUJ1" s="282"/>
      <c r="EUK1" s="282"/>
      <c r="EUL1" s="282"/>
      <c r="EUM1" s="282"/>
      <c r="EUN1" s="282"/>
      <c r="EUO1" s="282"/>
      <c r="EUP1" s="282"/>
      <c r="EUQ1" s="282"/>
      <c r="EUR1" s="282"/>
      <c r="EUS1" s="282"/>
      <c r="EUT1" s="282"/>
      <c r="EUU1" s="282"/>
      <c r="EUV1" s="282"/>
      <c r="EUW1" s="282"/>
      <c r="EUX1" s="282"/>
      <c r="EUY1" s="282"/>
      <c r="EUZ1" s="282"/>
      <c r="EVA1" s="282"/>
      <c r="EVB1" s="282"/>
      <c r="EVC1" s="282"/>
      <c r="EVD1" s="282"/>
      <c r="EVE1" s="282"/>
      <c r="EVF1" s="282"/>
      <c r="EVG1" s="282"/>
      <c r="EVH1" s="282"/>
      <c r="EVI1" s="282"/>
      <c r="EVJ1" s="282"/>
      <c r="EVK1" s="282"/>
      <c r="EVL1" s="282"/>
      <c r="EVM1" s="282"/>
      <c r="EVN1" s="282"/>
      <c r="EVO1" s="282"/>
      <c r="EVP1" s="282"/>
      <c r="EVQ1" s="282"/>
      <c r="EVR1" s="282"/>
      <c r="EVS1" s="282"/>
      <c r="EVT1" s="282"/>
      <c r="EVU1" s="282"/>
      <c r="EVV1" s="282"/>
      <c r="EVW1" s="282"/>
      <c r="EVX1" s="282"/>
      <c r="EVY1" s="282"/>
      <c r="EVZ1" s="282"/>
      <c r="EWA1" s="282"/>
      <c r="EWB1" s="282"/>
      <c r="EWC1" s="282"/>
      <c r="EWD1" s="282"/>
      <c r="EWE1" s="282"/>
      <c r="EWF1" s="282"/>
      <c r="EWG1" s="282"/>
      <c r="EWH1" s="282"/>
      <c r="EWI1" s="282"/>
      <c r="EWJ1" s="282"/>
      <c r="EWK1" s="282"/>
      <c r="EWL1" s="282"/>
      <c r="EWM1" s="282"/>
      <c r="EWN1" s="282"/>
      <c r="EWO1" s="282"/>
      <c r="EWP1" s="282"/>
      <c r="EWQ1" s="282"/>
      <c r="EWR1" s="282"/>
      <c r="EWS1" s="282"/>
      <c r="EWT1" s="282"/>
      <c r="EWU1" s="282"/>
      <c r="EWV1" s="282"/>
      <c r="EWW1" s="282"/>
      <c r="EWX1" s="282"/>
      <c r="EWY1" s="282"/>
      <c r="EWZ1" s="282"/>
      <c r="EXA1" s="282"/>
      <c r="EXB1" s="282"/>
      <c r="EXC1" s="282"/>
      <c r="EXD1" s="282"/>
      <c r="EXE1" s="282"/>
      <c r="EXF1" s="282"/>
      <c r="EXG1" s="282"/>
      <c r="EXH1" s="282"/>
      <c r="EXI1" s="282"/>
      <c r="EXJ1" s="282"/>
      <c r="EXK1" s="282"/>
      <c r="EXL1" s="282"/>
      <c r="EXM1" s="282"/>
      <c r="EXN1" s="282"/>
      <c r="EXO1" s="282"/>
      <c r="EXP1" s="282"/>
      <c r="EXQ1" s="282"/>
      <c r="EXR1" s="282"/>
      <c r="EXS1" s="282"/>
      <c r="EXT1" s="282"/>
      <c r="EXU1" s="282"/>
      <c r="EXV1" s="282"/>
      <c r="EXW1" s="282"/>
      <c r="EXX1" s="282"/>
      <c r="EXY1" s="282"/>
      <c r="EXZ1" s="282"/>
      <c r="EYA1" s="282"/>
      <c r="EYB1" s="282"/>
      <c r="EYC1" s="282"/>
      <c r="EYD1" s="282"/>
      <c r="EYE1" s="282"/>
      <c r="EYF1" s="282"/>
      <c r="EYG1" s="282"/>
      <c r="EYH1" s="282"/>
      <c r="EYI1" s="282"/>
      <c r="EYJ1" s="282"/>
      <c r="EYK1" s="282"/>
      <c r="EYL1" s="282"/>
      <c r="EYM1" s="282"/>
      <c r="EYN1" s="282"/>
      <c r="EYO1" s="282"/>
      <c r="EYP1" s="282"/>
      <c r="EYQ1" s="282"/>
      <c r="EYR1" s="282"/>
      <c r="EYS1" s="282"/>
      <c r="EYT1" s="282"/>
      <c r="EYU1" s="282"/>
      <c r="EYV1" s="282"/>
      <c r="EYW1" s="282"/>
      <c r="EYX1" s="282"/>
      <c r="EYY1" s="282"/>
      <c r="EYZ1" s="282"/>
      <c r="EZA1" s="282"/>
      <c r="EZB1" s="282"/>
      <c r="EZC1" s="282"/>
      <c r="EZD1" s="282"/>
      <c r="EZE1" s="282"/>
      <c r="EZF1" s="282"/>
      <c r="EZG1" s="282"/>
      <c r="EZH1" s="282"/>
      <c r="EZI1" s="282"/>
      <c r="EZJ1" s="282"/>
      <c r="EZK1" s="282"/>
      <c r="EZL1" s="282"/>
      <c r="EZM1" s="282"/>
      <c r="EZN1" s="282"/>
      <c r="EZO1" s="282"/>
      <c r="EZP1" s="282"/>
      <c r="EZQ1" s="282"/>
      <c r="EZR1" s="282"/>
      <c r="EZS1" s="282"/>
      <c r="EZT1" s="282"/>
      <c r="EZU1" s="282"/>
      <c r="EZV1" s="282"/>
      <c r="EZW1" s="282"/>
      <c r="EZX1" s="282"/>
      <c r="EZY1" s="282"/>
      <c r="EZZ1" s="282"/>
      <c r="FAA1" s="282"/>
      <c r="FAB1" s="282"/>
      <c r="FAC1" s="282"/>
      <c r="FAD1" s="282"/>
      <c r="FAE1" s="282"/>
      <c r="FAF1" s="282"/>
      <c r="FAG1" s="282"/>
      <c r="FAH1" s="282"/>
      <c r="FAI1" s="282"/>
      <c r="FAJ1" s="282"/>
      <c r="FAK1" s="282"/>
      <c r="FAL1" s="282"/>
      <c r="FAM1" s="282"/>
      <c r="FAN1" s="282"/>
      <c r="FAO1" s="282"/>
      <c r="FAP1" s="282"/>
      <c r="FAQ1" s="282"/>
      <c r="FAR1" s="282"/>
      <c r="FAS1" s="282"/>
      <c r="FAT1" s="282"/>
      <c r="FAU1" s="282"/>
      <c r="FAV1" s="282"/>
      <c r="FAW1" s="282"/>
      <c r="FAX1" s="282"/>
      <c r="FAY1" s="282"/>
      <c r="FAZ1" s="282"/>
      <c r="FBA1" s="282"/>
      <c r="FBB1" s="282"/>
      <c r="FBC1" s="282"/>
      <c r="FBD1" s="282"/>
      <c r="FBE1" s="282"/>
      <c r="FBF1" s="282"/>
      <c r="FBG1" s="282"/>
      <c r="FBH1" s="282"/>
      <c r="FBI1" s="282"/>
      <c r="FBJ1" s="282"/>
      <c r="FBK1" s="282"/>
      <c r="FBL1" s="282"/>
      <c r="FBM1" s="282"/>
      <c r="FBN1" s="282"/>
      <c r="FBO1" s="282"/>
      <c r="FBP1" s="282"/>
      <c r="FBQ1" s="282"/>
      <c r="FBR1" s="282"/>
      <c r="FBS1" s="282"/>
      <c r="FBT1" s="282"/>
      <c r="FBU1" s="282"/>
      <c r="FBV1" s="282"/>
      <c r="FBW1" s="282"/>
      <c r="FBX1" s="282"/>
      <c r="FBY1" s="282"/>
      <c r="FBZ1" s="282"/>
      <c r="FCA1" s="282"/>
      <c r="FCB1" s="282"/>
      <c r="FCC1" s="282"/>
      <c r="FCD1" s="282"/>
      <c r="FCE1" s="282"/>
      <c r="FCF1" s="282"/>
      <c r="FCG1" s="282"/>
      <c r="FCH1" s="282"/>
      <c r="FCI1" s="282"/>
      <c r="FCJ1" s="282"/>
      <c r="FCK1" s="282"/>
      <c r="FCL1" s="282"/>
      <c r="FCM1" s="282"/>
      <c r="FCN1" s="282"/>
      <c r="FCO1" s="282"/>
      <c r="FCP1" s="282"/>
      <c r="FCQ1" s="282"/>
      <c r="FCR1" s="282"/>
      <c r="FCS1" s="282"/>
      <c r="FCT1" s="282"/>
      <c r="FCU1" s="282"/>
      <c r="FCV1" s="282"/>
      <c r="FCW1" s="282"/>
      <c r="FCX1" s="282"/>
      <c r="FCY1" s="282"/>
      <c r="FCZ1" s="282"/>
      <c r="FDA1" s="282"/>
      <c r="FDB1" s="282"/>
      <c r="FDC1" s="282"/>
      <c r="FDD1" s="282"/>
      <c r="FDE1" s="282"/>
      <c r="FDF1" s="282"/>
      <c r="FDG1" s="282"/>
      <c r="FDH1" s="282"/>
      <c r="FDI1" s="282"/>
      <c r="FDJ1" s="282"/>
      <c r="FDK1" s="282"/>
      <c r="FDL1" s="282"/>
      <c r="FDM1" s="282"/>
      <c r="FDN1" s="282"/>
      <c r="FDO1" s="282"/>
      <c r="FDP1" s="282"/>
      <c r="FDQ1" s="282"/>
      <c r="FDR1" s="282"/>
      <c r="FDS1" s="282"/>
      <c r="FDT1" s="282"/>
      <c r="FDU1" s="282"/>
      <c r="FDV1" s="282"/>
      <c r="FDW1" s="282"/>
      <c r="FDX1" s="282"/>
      <c r="FDY1" s="282"/>
      <c r="FDZ1" s="282"/>
      <c r="FEA1" s="282"/>
      <c r="FEB1" s="282"/>
      <c r="FEC1" s="282"/>
      <c r="FED1" s="282"/>
      <c r="FEE1" s="282"/>
      <c r="FEF1" s="282"/>
      <c r="FEG1" s="282"/>
      <c r="FEH1" s="282"/>
      <c r="FEI1" s="282"/>
      <c r="FEJ1" s="282"/>
      <c r="FEK1" s="282"/>
      <c r="FEL1" s="282"/>
      <c r="FEM1" s="282"/>
      <c r="FEN1" s="282"/>
      <c r="FEO1" s="282"/>
      <c r="FEP1" s="282"/>
      <c r="FEQ1" s="282"/>
      <c r="FER1" s="282"/>
      <c r="FES1" s="282"/>
      <c r="FET1" s="282"/>
      <c r="FEU1" s="282"/>
      <c r="FEV1" s="282"/>
      <c r="FEW1" s="282"/>
      <c r="FEX1" s="282"/>
      <c r="FEY1" s="282"/>
      <c r="FEZ1" s="282"/>
      <c r="FFA1" s="282"/>
      <c r="FFB1" s="282"/>
      <c r="FFC1" s="282"/>
      <c r="FFD1" s="282"/>
      <c r="FFE1" s="282"/>
      <c r="FFF1" s="282"/>
      <c r="FFG1" s="282"/>
      <c r="FFH1" s="282"/>
      <c r="FFI1" s="282"/>
      <c r="FFJ1" s="282"/>
      <c r="FFK1" s="282"/>
      <c r="FFL1" s="282"/>
      <c r="FFM1" s="282"/>
      <c r="FFN1" s="282"/>
      <c r="FFO1" s="282"/>
      <c r="FFP1" s="282"/>
      <c r="FFQ1" s="282"/>
      <c r="FFR1" s="282"/>
      <c r="FFS1" s="282"/>
      <c r="FFT1" s="282"/>
      <c r="FFU1" s="282"/>
      <c r="FFV1" s="282"/>
      <c r="FFW1" s="282"/>
      <c r="FFX1" s="282"/>
      <c r="FFY1" s="282"/>
      <c r="FFZ1" s="282"/>
      <c r="FGA1" s="282"/>
      <c r="FGB1" s="282"/>
      <c r="FGC1" s="282"/>
      <c r="FGD1" s="282"/>
      <c r="FGE1" s="282"/>
      <c r="FGF1" s="282"/>
      <c r="FGG1" s="282"/>
      <c r="FGH1" s="282"/>
      <c r="FGI1" s="282"/>
      <c r="FGJ1" s="282"/>
      <c r="FGK1" s="282"/>
      <c r="FGL1" s="282"/>
      <c r="FGM1" s="282"/>
      <c r="FGN1" s="282"/>
      <c r="FGO1" s="282"/>
      <c r="FGP1" s="282"/>
      <c r="FGQ1" s="282"/>
      <c r="FGR1" s="282"/>
      <c r="FGS1" s="282"/>
      <c r="FGT1" s="282"/>
      <c r="FGU1" s="282"/>
      <c r="FGV1" s="282"/>
      <c r="FGW1" s="282"/>
      <c r="FGX1" s="282"/>
      <c r="FGY1" s="282"/>
      <c r="FGZ1" s="282"/>
      <c r="FHA1" s="282"/>
      <c r="FHB1" s="282"/>
      <c r="FHC1" s="282"/>
      <c r="FHD1" s="282"/>
      <c r="FHE1" s="282"/>
      <c r="FHF1" s="282"/>
      <c r="FHG1" s="282"/>
      <c r="FHH1" s="282"/>
      <c r="FHI1" s="282"/>
      <c r="FHJ1" s="282"/>
      <c r="FHK1" s="282"/>
      <c r="FHL1" s="282"/>
      <c r="FHM1" s="282"/>
      <c r="FHN1" s="282"/>
      <c r="FHO1" s="282"/>
      <c r="FHP1" s="282"/>
      <c r="FHQ1" s="282"/>
      <c r="FHR1" s="282"/>
      <c r="FHS1" s="282"/>
      <c r="FHT1" s="282"/>
      <c r="FHU1" s="282"/>
      <c r="FHV1" s="282"/>
      <c r="FHW1" s="282"/>
      <c r="FHX1" s="282"/>
      <c r="FHY1" s="282"/>
      <c r="FHZ1" s="282"/>
      <c r="FIA1" s="282"/>
      <c r="FIB1" s="282"/>
      <c r="FIC1" s="282"/>
      <c r="FID1" s="282"/>
      <c r="FIE1" s="282"/>
      <c r="FIF1" s="282"/>
      <c r="FIG1" s="282"/>
      <c r="FIH1" s="282"/>
      <c r="FII1" s="282"/>
      <c r="FIJ1" s="282"/>
      <c r="FIK1" s="282"/>
      <c r="FIL1" s="282"/>
      <c r="FIM1" s="282"/>
      <c r="FIN1" s="282"/>
      <c r="FIO1" s="282"/>
      <c r="FIP1" s="282"/>
      <c r="FIQ1" s="282"/>
      <c r="FIR1" s="282"/>
      <c r="FIS1" s="282"/>
      <c r="FIT1" s="282"/>
      <c r="FIU1" s="282"/>
      <c r="FIV1" s="282"/>
      <c r="FIW1" s="282"/>
      <c r="FIX1" s="282"/>
      <c r="FIY1" s="282"/>
      <c r="FIZ1" s="282"/>
      <c r="FJA1" s="282"/>
      <c r="FJB1" s="282"/>
      <c r="FJC1" s="282"/>
      <c r="FJD1" s="282"/>
      <c r="FJE1" s="282"/>
      <c r="FJF1" s="282"/>
      <c r="FJG1" s="282"/>
      <c r="FJH1" s="282"/>
      <c r="FJI1" s="282"/>
      <c r="FJJ1" s="282"/>
      <c r="FJK1" s="282"/>
      <c r="FJL1" s="282"/>
      <c r="FJM1" s="282"/>
      <c r="FJN1" s="282"/>
      <c r="FJO1" s="282"/>
      <c r="FJP1" s="282"/>
      <c r="FJQ1" s="282"/>
      <c r="FJR1" s="282"/>
      <c r="FJS1" s="282"/>
      <c r="FJT1" s="282"/>
      <c r="FJU1" s="282"/>
      <c r="FJV1" s="282"/>
      <c r="FJW1" s="282"/>
      <c r="FJX1" s="282"/>
      <c r="FJY1" s="282"/>
      <c r="FJZ1" s="282"/>
      <c r="FKA1" s="282"/>
      <c r="FKB1" s="282"/>
      <c r="FKC1" s="282"/>
      <c r="FKD1" s="282"/>
      <c r="FKE1" s="282"/>
      <c r="FKF1" s="282"/>
      <c r="FKG1" s="282"/>
      <c r="FKH1" s="282"/>
      <c r="FKI1" s="282"/>
      <c r="FKJ1" s="282"/>
      <c r="FKK1" s="282"/>
      <c r="FKL1" s="282"/>
      <c r="FKM1" s="282"/>
      <c r="FKN1" s="282"/>
      <c r="FKO1" s="282"/>
      <c r="FKP1" s="282"/>
      <c r="FKQ1" s="282"/>
      <c r="FKR1" s="282"/>
      <c r="FKS1" s="282"/>
      <c r="FKT1" s="282"/>
      <c r="FKU1" s="282"/>
      <c r="FKV1" s="282"/>
      <c r="FKW1" s="282"/>
      <c r="FKX1" s="282"/>
      <c r="FKY1" s="282"/>
      <c r="FKZ1" s="282"/>
      <c r="FLA1" s="282"/>
      <c r="FLB1" s="282"/>
      <c r="FLC1" s="282"/>
      <c r="FLD1" s="282"/>
      <c r="FLE1" s="282"/>
      <c r="FLF1" s="282"/>
      <c r="FLG1" s="282"/>
      <c r="FLH1" s="282"/>
      <c r="FLI1" s="282"/>
      <c r="FLJ1" s="282"/>
      <c r="FLK1" s="282"/>
      <c r="FLL1" s="282"/>
      <c r="FLM1" s="282"/>
      <c r="FLN1" s="282"/>
      <c r="FLO1" s="282"/>
      <c r="FLP1" s="282"/>
      <c r="FLQ1" s="282"/>
      <c r="FLR1" s="282"/>
      <c r="FLS1" s="282"/>
      <c r="FLT1" s="282"/>
      <c r="FLU1" s="282"/>
      <c r="FLV1" s="282"/>
      <c r="FLW1" s="282"/>
      <c r="FLX1" s="282"/>
      <c r="FLY1" s="282"/>
      <c r="FLZ1" s="282"/>
      <c r="FMA1" s="282"/>
      <c r="FMB1" s="282"/>
      <c r="FMC1" s="282"/>
      <c r="FMD1" s="282"/>
      <c r="FME1" s="282"/>
      <c r="FMF1" s="282"/>
      <c r="FMG1" s="282"/>
      <c r="FMH1" s="282"/>
      <c r="FMI1" s="282"/>
      <c r="FMJ1" s="282"/>
      <c r="FMK1" s="282"/>
      <c r="FML1" s="282"/>
      <c r="FMM1" s="282"/>
      <c r="FMN1" s="282"/>
      <c r="FMO1" s="282"/>
      <c r="FMP1" s="282"/>
      <c r="FMQ1" s="282"/>
      <c r="FMR1" s="282"/>
      <c r="FMS1" s="282"/>
      <c r="FMT1" s="282"/>
      <c r="FMU1" s="282"/>
      <c r="FMV1" s="282"/>
      <c r="FMW1" s="282"/>
      <c r="FMX1" s="282"/>
      <c r="FMY1" s="282"/>
      <c r="FMZ1" s="282"/>
      <c r="FNA1" s="282"/>
      <c r="FNB1" s="282"/>
      <c r="FNC1" s="282"/>
      <c r="FND1" s="282"/>
      <c r="FNE1" s="282"/>
      <c r="FNF1" s="282"/>
      <c r="FNG1" s="282"/>
      <c r="FNH1" s="282"/>
      <c r="FNI1" s="282"/>
      <c r="FNJ1" s="282"/>
      <c r="FNK1" s="282"/>
      <c r="FNL1" s="282"/>
      <c r="FNM1" s="282"/>
      <c r="FNN1" s="282"/>
      <c r="FNO1" s="282"/>
      <c r="FNP1" s="282"/>
      <c r="FNQ1" s="282"/>
      <c r="FNR1" s="282"/>
      <c r="FNS1" s="282"/>
      <c r="FNT1" s="282"/>
      <c r="FNU1" s="282"/>
      <c r="FNV1" s="282"/>
      <c r="FNW1" s="282"/>
      <c r="FNX1" s="282"/>
      <c r="FNY1" s="282"/>
      <c r="FNZ1" s="282"/>
      <c r="FOA1" s="282"/>
      <c r="FOB1" s="282"/>
      <c r="FOC1" s="282"/>
      <c r="FOD1" s="282"/>
      <c r="FOE1" s="282"/>
      <c r="FOF1" s="282"/>
      <c r="FOG1" s="282"/>
      <c r="FOH1" s="282"/>
      <c r="FOI1" s="282"/>
      <c r="FOJ1" s="282"/>
      <c r="FOK1" s="282"/>
      <c r="FOL1" s="282"/>
      <c r="FOM1" s="282"/>
      <c r="FON1" s="282"/>
      <c r="FOO1" s="282"/>
      <c r="FOP1" s="282"/>
      <c r="FOQ1" s="282"/>
      <c r="FOR1" s="282"/>
      <c r="FOS1" s="282"/>
      <c r="FOT1" s="282"/>
      <c r="FOU1" s="282"/>
      <c r="FOV1" s="282"/>
      <c r="FOW1" s="282"/>
      <c r="FOX1" s="282"/>
      <c r="FOY1" s="282"/>
      <c r="FOZ1" s="282"/>
      <c r="FPA1" s="282"/>
      <c r="FPB1" s="282"/>
      <c r="FPC1" s="282"/>
      <c r="FPD1" s="282"/>
      <c r="FPE1" s="282"/>
      <c r="FPF1" s="282"/>
      <c r="FPG1" s="282"/>
      <c r="FPH1" s="282"/>
      <c r="FPI1" s="282"/>
      <c r="FPJ1" s="282"/>
      <c r="FPK1" s="282"/>
      <c r="FPL1" s="282"/>
      <c r="FPM1" s="282"/>
      <c r="FPN1" s="282"/>
      <c r="FPO1" s="282"/>
      <c r="FPP1" s="282"/>
      <c r="FPQ1" s="282"/>
      <c r="FPR1" s="282"/>
      <c r="FPS1" s="282"/>
      <c r="FPT1" s="282"/>
      <c r="FPU1" s="282"/>
      <c r="FPV1" s="282"/>
      <c r="FPW1" s="282"/>
      <c r="FPX1" s="282"/>
      <c r="FPY1" s="282"/>
      <c r="FPZ1" s="282"/>
      <c r="FQA1" s="282"/>
      <c r="FQB1" s="282"/>
      <c r="FQC1" s="282"/>
      <c r="FQD1" s="282"/>
      <c r="FQE1" s="282"/>
      <c r="FQF1" s="282"/>
      <c r="FQG1" s="282"/>
      <c r="FQH1" s="282"/>
      <c r="FQI1" s="282"/>
      <c r="FQJ1" s="282"/>
      <c r="FQK1" s="282"/>
      <c r="FQL1" s="282"/>
      <c r="FQM1" s="282"/>
      <c r="FQN1" s="282"/>
      <c r="FQO1" s="282"/>
      <c r="FQP1" s="282"/>
      <c r="FQQ1" s="282"/>
      <c r="FQR1" s="282"/>
      <c r="FQS1" s="282"/>
      <c r="FQT1" s="282"/>
      <c r="FQU1" s="282"/>
      <c r="FQV1" s="282"/>
      <c r="FQW1" s="282"/>
      <c r="FQX1" s="282"/>
      <c r="FQY1" s="282"/>
      <c r="FQZ1" s="282"/>
      <c r="FRA1" s="282"/>
      <c r="FRB1" s="282"/>
      <c r="FRC1" s="282"/>
      <c r="FRD1" s="282"/>
      <c r="FRE1" s="282"/>
      <c r="FRF1" s="282"/>
      <c r="FRG1" s="282"/>
      <c r="FRH1" s="282"/>
      <c r="FRI1" s="282"/>
      <c r="FRJ1" s="282"/>
      <c r="FRK1" s="282"/>
      <c r="FRL1" s="282"/>
      <c r="FRM1" s="282"/>
      <c r="FRN1" s="282"/>
      <c r="FRO1" s="282"/>
      <c r="FRP1" s="282"/>
      <c r="FRQ1" s="282"/>
      <c r="FRR1" s="282"/>
      <c r="FRS1" s="282"/>
      <c r="FRT1" s="282"/>
      <c r="FRU1" s="282"/>
      <c r="FRV1" s="282"/>
      <c r="FRW1" s="282"/>
      <c r="FRX1" s="282"/>
      <c r="FRY1" s="282"/>
      <c r="FRZ1" s="282"/>
      <c r="FSA1" s="282"/>
      <c r="FSB1" s="282"/>
      <c r="FSC1" s="282"/>
      <c r="FSD1" s="282"/>
      <c r="FSE1" s="282"/>
      <c r="FSF1" s="282"/>
      <c r="FSG1" s="282"/>
      <c r="FSH1" s="282"/>
      <c r="FSI1" s="282"/>
      <c r="FSJ1" s="282"/>
      <c r="FSK1" s="282"/>
      <c r="FSL1" s="282"/>
      <c r="FSM1" s="282"/>
      <c r="FSN1" s="282"/>
      <c r="FSO1" s="282"/>
      <c r="FSP1" s="282"/>
      <c r="FSQ1" s="282"/>
      <c r="FSR1" s="282"/>
      <c r="FSS1" s="282"/>
      <c r="FST1" s="282"/>
      <c r="FSU1" s="282"/>
      <c r="FSV1" s="282"/>
      <c r="FSW1" s="282"/>
      <c r="FSX1" s="282"/>
      <c r="FSY1" s="282"/>
      <c r="FSZ1" s="282"/>
      <c r="FTA1" s="282"/>
      <c r="FTB1" s="282"/>
      <c r="FTC1" s="282"/>
      <c r="FTD1" s="282"/>
      <c r="FTE1" s="282"/>
      <c r="FTF1" s="282"/>
      <c r="FTG1" s="282"/>
      <c r="FTH1" s="282"/>
      <c r="FTI1" s="282"/>
      <c r="FTJ1" s="282"/>
      <c r="FTK1" s="282"/>
      <c r="FTL1" s="282"/>
      <c r="FTM1" s="282"/>
      <c r="FTN1" s="282"/>
      <c r="FTO1" s="282"/>
      <c r="FTP1" s="282"/>
      <c r="FTQ1" s="282"/>
      <c r="FTR1" s="282"/>
      <c r="FTS1" s="282"/>
      <c r="FTT1" s="282"/>
      <c r="FTU1" s="282"/>
      <c r="FTV1" s="282"/>
      <c r="FTW1" s="282"/>
      <c r="FTX1" s="282"/>
      <c r="FTY1" s="282"/>
      <c r="FTZ1" s="282"/>
      <c r="FUA1" s="282"/>
      <c r="FUB1" s="282"/>
      <c r="FUC1" s="282"/>
      <c r="FUD1" s="282"/>
      <c r="FUE1" s="282"/>
      <c r="FUF1" s="282"/>
      <c r="FUG1" s="282"/>
      <c r="FUH1" s="282"/>
      <c r="FUI1" s="282"/>
      <c r="FUJ1" s="282"/>
      <c r="FUK1" s="282"/>
      <c r="FUL1" s="282"/>
      <c r="FUM1" s="282"/>
      <c r="FUN1" s="282"/>
      <c r="FUO1" s="282"/>
      <c r="FUP1" s="282"/>
      <c r="FUQ1" s="282"/>
      <c r="FUR1" s="282"/>
      <c r="FUS1" s="282"/>
      <c r="FUT1" s="282"/>
      <c r="FUU1" s="282"/>
      <c r="FUV1" s="282"/>
      <c r="FUW1" s="282"/>
      <c r="FUX1" s="282"/>
      <c r="FUY1" s="282"/>
      <c r="FUZ1" s="282"/>
      <c r="FVA1" s="282"/>
      <c r="FVB1" s="282"/>
      <c r="FVC1" s="282"/>
      <c r="FVD1" s="282"/>
      <c r="FVE1" s="282"/>
      <c r="FVF1" s="282"/>
      <c r="FVG1" s="282"/>
      <c r="FVH1" s="282"/>
      <c r="FVI1" s="282"/>
      <c r="FVJ1" s="282"/>
      <c r="FVK1" s="282"/>
      <c r="FVL1" s="282"/>
      <c r="FVM1" s="282"/>
      <c r="FVN1" s="282"/>
      <c r="FVO1" s="282"/>
      <c r="FVP1" s="282"/>
      <c r="FVQ1" s="282"/>
      <c r="FVR1" s="282"/>
      <c r="FVS1" s="282"/>
      <c r="FVT1" s="282"/>
      <c r="FVU1" s="282"/>
      <c r="FVV1" s="282"/>
      <c r="FVW1" s="282"/>
      <c r="FVX1" s="282"/>
      <c r="FVY1" s="282"/>
      <c r="FVZ1" s="282"/>
      <c r="FWA1" s="282"/>
      <c r="FWB1" s="282"/>
      <c r="FWC1" s="282"/>
      <c r="FWD1" s="282"/>
      <c r="FWE1" s="282"/>
      <c r="FWF1" s="282"/>
      <c r="FWG1" s="282"/>
      <c r="FWH1" s="282"/>
      <c r="FWI1" s="282"/>
      <c r="FWJ1" s="282"/>
      <c r="FWK1" s="282"/>
      <c r="FWL1" s="282"/>
      <c r="FWM1" s="282"/>
      <c r="FWN1" s="282"/>
      <c r="FWO1" s="282"/>
      <c r="FWP1" s="282"/>
      <c r="FWQ1" s="282"/>
      <c r="FWR1" s="282"/>
      <c r="FWS1" s="282"/>
      <c r="FWT1" s="282"/>
      <c r="FWU1" s="282"/>
      <c r="FWV1" s="282"/>
      <c r="FWW1" s="282"/>
      <c r="FWX1" s="282"/>
      <c r="FWY1" s="282"/>
      <c r="FWZ1" s="282"/>
      <c r="FXA1" s="282"/>
      <c r="FXB1" s="282"/>
      <c r="FXC1" s="282"/>
      <c r="FXD1" s="282"/>
      <c r="FXE1" s="282"/>
      <c r="FXF1" s="282"/>
      <c r="FXG1" s="282"/>
      <c r="FXH1" s="282"/>
      <c r="FXI1" s="282"/>
      <c r="FXJ1" s="282"/>
      <c r="FXK1" s="282"/>
      <c r="FXL1" s="282"/>
      <c r="FXM1" s="282"/>
      <c r="FXN1" s="282"/>
      <c r="FXO1" s="282"/>
      <c r="FXP1" s="282"/>
      <c r="FXQ1" s="282"/>
      <c r="FXR1" s="282"/>
      <c r="FXS1" s="282"/>
      <c r="FXT1" s="282"/>
      <c r="FXU1" s="282"/>
      <c r="FXV1" s="282"/>
      <c r="FXW1" s="282"/>
      <c r="FXX1" s="282"/>
      <c r="FXY1" s="282"/>
      <c r="FXZ1" s="282"/>
      <c r="FYA1" s="282"/>
      <c r="FYB1" s="282"/>
      <c r="FYC1" s="282"/>
      <c r="FYD1" s="282"/>
      <c r="FYE1" s="282"/>
      <c r="FYF1" s="282"/>
      <c r="FYG1" s="282"/>
      <c r="FYH1" s="282"/>
      <c r="FYI1" s="282"/>
      <c r="FYJ1" s="282"/>
      <c r="FYK1" s="282"/>
      <c r="FYL1" s="282"/>
      <c r="FYM1" s="282"/>
      <c r="FYN1" s="282"/>
      <c r="FYO1" s="282"/>
      <c r="FYP1" s="282"/>
      <c r="FYQ1" s="282"/>
      <c r="FYR1" s="282"/>
      <c r="FYS1" s="282"/>
      <c r="FYT1" s="282"/>
      <c r="FYU1" s="282"/>
      <c r="FYV1" s="282"/>
      <c r="FYW1" s="282"/>
      <c r="FYX1" s="282"/>
      <c r="FYY1" s="282"/>
      <c r="FYZ1" s="282"/>
      <c r="FZA1" s="282"/>
      <c r="FZB1" s="282"/>
      <c r="FZC1" s="282"/>
      <c r="FZD1" s="282"/>
      <c r="FZE1" s="282"/>
      <c r="FZF1" s="282"/>
      <c r="FZG1" s="282"/>
      <c r="FZH1" s="282"/>
      <c r="FZI1" s="282"/>
      <c r="FZJ1" s="282"/>
      <c r="FZK1" s="282"/>
      <c r="FZL1" s="282"/>
      <c r="FZM1" s="282"/>
      <c r="FZN1" s="282"/>
      <c r="FZO1" s="282"/>
      <c r="FZP1" s="282"/>
      <c r="FZQ1" s="282"/>
      <c r="FZR1" s="282"/>
      <c r="FZS1" s="282"/>
      <c r="FZT1" s="282"/>
      <c r="FZU1" s="282"/>
      <c r="FZV1" s="282"/>
      <c r="FZW1" s="282"/>
      <c r="FZX1" s="282"/>
      <c r="FZY1" s="282"/>
      <c r="FZZ1" s="282"/>
      <c r="GAA1" s="282"/>
      <c r="GAB1" s="282"/>
      <c r="GAC1" s="282"/>
      <c r="GAD1" s="282"/>
      <c r="GAE1" s="282"/>
      <c r="GAF1" s="282"/>
      <c r="GAG1" s="282"/>
      <c r="GAH1" s="282"/>
      <c r="GAI1" s="282"/>
      <c r="GAJ1" s="282"/>
      <c r="GAK1" s="282"/>
      <c r="GAL1" s="282"/>
      <c r="GAM1" s="282"/>
      <c r="GAN1" s="282"/>
      <c r="GAO1" s="282"/>
      <c r="GAP1" s="282"/>
      <c r="GAQ1" s="282"/>
      <c r="GAR1" s="282"/>
      <c r="GAS1" s="282"/>
      <c r="GAT1" s="282"/>
      <c r="GAU1" s="282"/>
      <c r="GAV1" s="282"/>
      <c r="GAW1" s="282"/>
      <c r="GAX1" s="282"/>
      <c r="GAY1" s="282"/>
      <c r="GAZ1" s="282"/>
      <c r="GBA1" s="282"/>
      <c r="GBB1" s="282"/>
      <c r="GBC1" s="282"/>
      <c r="GBD1" s="282"/>
      <c r="GBE1" s="282"/>
      <c r="GBF1" s="282"/>
      <c r="GBG1" s="282"/>
      <c r="GBH1" s="282"/>
      <c r="GBI1" s="282"/>
      <c r="GBJ1" s="282"/>
      <c r="GBK1" s="282"/>
      <c r="GBL1" s="282"/>
      <c r="GBM1" s="282"/>
      <c r="GBN1" s="282"/>
      <c r="GBO1" s="282"/>
      <c r="GBP1" s="282"/>
      <c r="GBQ1" s="282"/>
      <c r="GBR1" s="282"/>
      <c r="GBS1" s="282"/>
      <c r="GBT1" s="282"/>
      <c r="GBU1" s="282"/>
      <c r="GBV1" s="282"/>
      <c r="GBW1" s="282"/>
      <c r="GBX1" s="282"/>
      <c r="GBY1" s="282"/>
      <c r="GBZ1" s="282"/>
      <c r="GCA1" s="282"/>
      <c r="GCB1" s="282"/>
      <c r="GCC1" s="282"/>
      <c r="GCD1" s="282"/>
      <c r="GCE1" s="282"/>
      <c r="GCF1" s="282"/>
      <c r="GCG1" s="282"/>
      <c r="GCH1" s="282"/>
      <c r="GCI1" s="282"/>
      <c r="GCJ1" s="282"/>
      <c r="GCK1" s="282"/>
      <c r="GCL1" s="282"/>
      <c r="GCM1" s="282"/>
      <c r="GCN1" s="282"/>
      <c r="GCO1" s="282"/>
      <c r="GCP1" s="282"/>
      <c r="GCQ1" s="282"/>
      <c r="GCR1" s="282"/>
      <c r="GCS1" s="282"/>
      <c r="GCT1" s="282"/>
      <c r="GCU1" s="282"/>
      <c r="GCV1" s="282"/>
      <c r="GCW1" s="282"/>
      <c r="GCX1" s="282"/>
      <c r="GCY1" s="282"/>
      <c r="GCZ1" s="282"/>
      <c r="GDA1" s="282"/>
      <c r="GDB1" s="282"/>
      <c r="GDC1" s="282"/>
      <c r="GDD1" s="282"/>
      <c r="GDE1" s="282"/>
      <c r="GDF1" s="282"/>
      <c r="GDG1" s="282"/>
      <c r="GDH1" s="282"/>
      <c r="GDI1" s="282"/>
      <c r="GDJ1" s="282"/>
      <c r="GDK1" s="282"/>
      <c r="GDL1" s="282"/>
      <c r="GDM1" s="282"/>
      <c r="GDN1" s="282"/>
      <c r="GDO1" s="282"/>
      <c r="GDP1" s="282"/>
      <c r="GDQ1" s="282"/>
      <c r="GDR1" s="282"/>
      <c r="GDS1" s="282"/>
      <c r="GDT1" s="282"/>
      <c r="GDU1" s="282"/>
      <c r="GDV1" s="282"/>
      <c r="GDW1" s="282"/>
      <c r="GDX1" s="282"/>
      <c r="GDY1" s="282"/>
      <c r="GDZ1" s="282"/>
      <c r="GEA1" s="282"/>
      <c r="GEB1" s="282"/>
      <c r="GEC1" s="282"/>
      <c r="GED1" s="282"/>
      <c r="GEE1" s="282"/>
      <c r="GEF1" s="282"/>
      <c r="GEG1" s="282"/>
      <c r="GEH1" s="282"/>
      <c r="GEI1" s="282"/>
      <c r="GEJ1" s="282"/>
      <c r="GEK1" s="282"/>
      <c r="GEL1" s="282"/>
      <c r="GEM1" s="282"/>
      <c r="GEN1" s="282"/>
      <c r="GEO1" s="282"/>
      <c r="GEP1" s="282"/>
      <c r="GEQ1" s="282"/>
      <c r="GER1" s="282"/>
      <c r="GES1" s="282"/>
      <c r="GET1" s="282"/>
      <c r="GEU1" s="282"/>
      <c r="GEV1" s="282"/>
      <c r="GEW1" s="282"/>
      <c r="GEX1" s="282"/>
      <c r="GEY1" s="282"/>
      <c r="GEZ1" s="282"/>
      <c r="GFA1" s="282"/>
      <c r="GFB1" s="282"/>
      <c r="GFC1" s="282"/>
      <c r="GFD1" s="282"/>
      <c r="GFE1" s="282"/>
      <c r="GFF1" s="282"/>
      <c r="GFG1" s="282"/>
      <c r="GFH1" s="282"/>
      <c r="GFI1" s="282"/>
      <c r="GFJ1" s="282"/>
      <c r="GFK1" s="282"/>
      <c r="GFL1" s="282"/>
      <c r="GFM1" s="282"/>
      <c r="GFN1" s="282"/>
      <c r="GFO1" s="282"/>
      <c r="GFP1" s="282"/>
      <c r="GFQ1" s="282"/>
      <c r="GFR1" s="282"/>
      <c r="GFS1" s="282"/>
      <c r="GFT1" s="282"/>
      <c r="GFU1" s="282"/>
      <c r="GFV1" s="282"/>
      <c r="GFW1" s="282"/>
      <c r="GFX1" s="282"/>
      <c r="GFY1" s="282"/>
      <c r="GFZ1" s="282"/>
      <c r="GGA1" s="282"/>
      <c r="GGB1" s="282"/>
      <c r="GGC1" s="282"/>
      <c r="GGD1" s="282"/>
      <c r="GGE1" s="282"/>
      <c r="GGF1" s="282"/>
      <c r="GGG1" s="282"/>
      <c r="GGH1" s="282"/>
      <c r="GGI1" s="282"/>
      <c r="GGJ1" s="282"/>
      <c r="GGK1" s="282"/>
      <c r="GGL1" s="282"/>
      <c r="GGM1" s="282"/>
      <c r="GGN1" s="282"/>
      <c r="GGO1" s="282"/>
      <c r="GGP1" s="282"/>
      <c r="GGQ1" s="282"/>
      <c r="GGR1" s="282"/>
      <c r="GGS1" s="282"/>
      <c r="GGT1" s="282"/>
      <c r="GGU1" s="282"/>
      <c r="GGV1" s="282"/>
      <c r="GGW1" s="282"/>
      <c r="GGX1" s="282"/>
      <c r="GGY1" s="282"/>
      <c r="GGZ1" s="282"/>
      <c r="GHA1" s="282"/>
      <c r="GHB1" s="282"/>
      <c r="GHC1" s="282"/>
      <c r="GHD1" s="282"/>
      <c r="GHE1" s="282"/>
      <c r="GHF1" s="282"/>
      <c r="GHG1" s="282"/>
      <c r="GHH1" s="282"/>
      <c r="GHI1" s="282"/>
      <c r="GHJ1" s="282"/>
      <c r="GHK1" s="282"/>
      <c r="GHL1" s="282"/>
      <c r="GHM1" s="282"/>
      <c r="GHN1" s="282"/>
      <c r="GHO1" s="282"/>
      <c r="GHP1" s="282"/>
      <c r="GHQ1" s="282"/>
      <c r="GHR1" s="282"/>
      <c r="GHS1" s="282"/>
      <c r="GHT1" s="282"/>
      <c r="GHU1" s="282"/>
      <c r="GHV1" s="282"/>
      <c r="GHW1" s="282"/>
      <c r="GHX1" s="282"/>
      <c r="GHY1" s="282"/>
      <c r="GHZ1" s="282"/>
      <c r="GIA1" s="282"/>
      <c r="GIB1" s="282"/>
      <c r="GIC1" s="282"/>
      <c r="GID1" s="282"/>
      <c r="GIE1" s="282"/>
      <c r="GIF1" s="282"/>
      <c r="GIG1" s="282"/>
      <c r="GIH1" s="282"/>
      <c r="GII1" s="282"/>
      <c r="GIJ1" s="282"/>
      <c r="GIK1" s="282"/>
      <c r="GIL1" s="282"/>
      <c r="GIM1" s="282"/>
      <c r="GIN1" s="282"/>
      <c r="GIO1" s="282"/>
      <c r="GIP1" s="282"/>
      <c r="GIQ1" s="282"/>
      <c r="GIR1" s="282"/>
      <c r="GIS1" s="282"/>
      <c r="GIT1" s="282"/>
      <c r="GIU1" s="282"/>
      <c r="GIV1" s="282"/>
      <c r="GIW1" s="282"/>
      <c r="GIX1" s="282"/>
      <c r="GIY1" s="282"/>
      <c r="GIZ1" s="282"/>
      <c r="GJA1" s="282"/>
      <c r="GJB1" s="282"/>
      <c r="GJC1" s="282"/>
      <c r="GJD1" s="282"/>
      <c r="GJE1" s="282"/>
      <c r="GJF1" s="282"/>
      <c r="GJG1" s="282"/>
      <c r="GJH1" s="282"/>
      <c r="GJI1" s="282"/>
      <c r="GJJ1" s="282"/>
      <c r="GJK1" s="282"/>
      <c r="GJL1" s="282"/>
      <c r="GJM1" s="282"/>
      <c r="GJN1" s="282"/>
      <c r="GJO1" s="282"/>
      <c r="GJP1" s="282"/>
      <c r="GJQ1" s="282"/>
      <c r="GJR1" s="282"/>
      <c r="GJS1" s="282"/>
      <c r="GJT1" s="282"/>
      <c r="GJU1" s="282"/>
      <c r="GJV1" s="282"/>
      <c r="GJW1" s="282"/>
      <c r="GJX1" s="282"/>
      <c r="GJY1" s="282"/>
      <c r="GJZ1" s="282"/>
      <c r="GKA1" s="282"/>
      <c r="GKB1" s="282"/>
      <c r="GKC1" s="282"/>
      <c r="GKD1" s="282"/>
      <c r="GKE1" s="282"/>
      <c r="GKF1" s="282"/>
      <c r="GKG1" s="282"/>
      <c r="GKH1" s="282"/>
      <c r="GKI1" s="282"/>
      <c r="GKJ1" s="282"/>
      <c r="GKK1" s="282"/>
      <c r="GKL1" s="282"/>
      <c r="GKM1" s="282"/>
      <c r="GKN1" s="282"/>
      <c r="GKO1" s="282"/>
      <c r="GKP1" s="282"/>
      <c r="GKQ1" s="282"/>
      <c r="GKR1" s="282"/>
      <c r="GKS1" s="282"/>
      <c r="GKT1" s="282"/>
      <c r="GKU1" s="282"/>
      <c r="GKV1" s="282"/>
      <c r="GKW1" s="282"/>
      <c r="GKX1" s="282"/>
      <c r="GKY1" s="282"/>
      <c r="GKZ1" s="282"/>
      <c r="GLA1" s="282"/>
      <c r="GLB1" s="282"/>
      <c r="GLC1" s="282"/>
      <c r="GLD1" s="282"/>
      <c r="GLE1" s="282"/>
      <c r="GLF1" s="282"/>
      <c r="GLG1" s="282"/>
      <c r="GLH1" s="282"/>
      <c r="GLI1" s="282"/>
      <c r="GLJ1" s="282"/>
      <c r="GLK1" s="282"/>
      <c r="GLL1" s="282"/>
      <c r="GLM1" s="282"/>
      <c r="GLN1" s="282"/>
      <c r="GLO1" s="282"/>
      <c r="GLP1" s="282"/>
      <c r="GLQ1" s="282"/>
      <c r="GLR1" s="282"/>
      <c r="GLS1" s="282"/>
      <c r="GLT1" s="282"/>
      <c r="GLU1" s="282"/>
      <c r="GLV1" s="282"/>
      <c r="GLW1" s="282"/>
      <c r="GLX1" s="282"/>
      <c r="GLY1" s="282"/>
      <c r="GLZ1" s="282"/>
      <c r="GMA1" s="282"/>
      <c r="GMB1" s="282"/>
      <c r="GMC1" s="282"/>
      <c r="GMD1" s="282"/>
      <c r="GME1" s="282"/>
      <c r="GMF1" s="282"/>
      <c r="GMG1" s="282"/>
      <c r="GMH1" s="282"/>
      <c r="GMI1" s="282"/>
      <c r="GMJ1" s="282"/>
      <c r="GMK1" s="282"/>
      <c r="GML1" s="282"/>
      <c r="GMM1" s="282"/>
      <c r="GMN1" s="282"/>
      <c r="GMO1" s="282"/>
      <c r="GMP1" s="282"/>
      <c r="GMQ1" s="282"/>
      <c r="GMR1" s="282"/>
      <c r="GMS1" s="282"/>
      <c r="GMT1" s="282"/>
      <c r="GMU1" s="282"/>
      <c r="GMV1" s="282"/>
      <c r="GMW1" s="282"/>
      <c r="GMX1" s="282"/>
      <c r="GMY1" s="282"/>
      <c r="GMZ1" s="282"/>
      <c r="GNA1" s="282"/>
      <c r="GNB1" s="282"/>
      <c r="GNC1" s="282"/>
      <c r="GND1" s="282"/>
      <c r="GNE1" s="282"/>
      <c r="GNF1" s="282"/>
      <c r="GNG1" s="282"/>
      <c r="GNH1" s="282"/>
      <c r="GNI1" s="282"/>
      <c r="GNJ1" s="282"/>
      <c r="GNK1" s="282"/>
      <c r="GNL1" s="282"/>
      <c r="GNM1" s="282"/>
      <c r="GNN1" s="282"/>
      <c r="GNO1" s="282"/>
      <c r="GNP1" s="282"/>
      <c r="GNQ1" s="282"/>
      <c r="GNR1" s="282"/>
      <c r="GNS1" s="282"/>
      <c r="GNT1" s="282"/>
      <c r="GNU1" s="282"/>
      <c r="GNV1" s="282"/>
      <c r="GNW1" s="282"/>
      <c r="GNX1" s="282"/>
      <c r="GNY1" s="282"/>
      <c r="GNZ1" s="282"/>
      <c r="GOA1" s="282"/>
      <c r="GOB1" s="282"/>
      <c r="GOC1" s="282"/>
      <c r="GOD1" s="282"/>
      <c r="GOE1" s="282"/>
      <c r="GOF1" s="282"/>
      <c r="GOG1" s="282"/>
      <c r="GOH1" s="282"/>
      <c r="GOI1" s="282"/>
      <c r="GOJ1" s="282"/>
      <c r="GOK1" s="282"/>
      <c r="GOL1" s="282"/>
      <c r="GOM1" s="282"/>
      <c r="GON1" s="282"/>
      <c r="GOO1" s="282"/>
      <c r="GOP1" s="282"/>
      <c r="GOQ1" s="282"/>
      <c r="GOR1" s="282"/>
      <c r="GOS1" s="282"/>
      <c r="GOT1" s="282"/>
      <c r="GOU1" s="282"/>
      <c r="GOV1" s="282"/>
      <c r="GOW1" s="282"/>
      <c r="GOX1" s="282"/>
      <c r="GOY1" s="282"/>
      <c r="GOZ1" s="282"/>
      <c r="GPA1" s="282"/>
      <c r="GPB1" s="282"/>
      <c r="GPC1" s="282"/>
      <c r="GPD1" s="282"/>
      <c r="GPE1" s="282"/>
      <c r="GPF1" s="282"/>
      <c r="GPG1" s="282"/>
      <c r="GPH1" s="282"/>
      <c r="GPI1" s="282"/>
      <c r="GPJ1" s="282"/>
      <c r="GPK1" s="282"/>
      <c r="GPL1" s="282"/>
      <c r="GPM1" s="282"/>
      <c r="GPN1" s="282"/>
      <c r="GPO1" s="282"/>
      <c r="GPP1" s="282"/>
      <c r="GPQ1" s="282"/>
      <c r="GPR1" s="282"/>
      <c r="GPS1" s="282"/>
      <c r="GPT1" s="282"/>
      <c r="GPU1" s="282"/>
      <c r="GPV1" s="282"/>
      <c r="GPW1" s="282"/>
      <c r="GPX1" s="282"/>
      <c r="GPY1" s="282"/>
      <c r="GPZ1" s="282"/>
      <c r="GQA1" s="282"/>
      <c r="GQB1" s="282"/>
      <c r="GQC1" s="282"/>
      <c r="GQD1" s="282"/>
      <c r="GQE1" s="282"/>
      <c r="GQF1" s="282"/>
      <c r="GQG1" s="282"/>
      <c r="GQH1" s="282"/>
      <c r="GQI1" s="282"/>
      <c r="GQJ1" s="282"/>
      <c r="GQK1" s="282"/>
      <c r="GQL1" s="282"/>
      <c r="GQM1" s="282"/>
      <c r="GQN1" s="282"/>
      <c r="GQO1" s="282"/>
      <c r="GQP1" s="282"/>
      <c r="GQQ1" s="282"/>
      <c r="GQR1" s="282"/>
      <c r="GQS1" s="282"/>
      <c r="GQT1" s="282"/>
      <c r="GQU1" s="282"/>
      <c r="GQV1" s="282"/>
      <c r="GQW1" s="282"/>
      <c r="GQX1" s="282"/>
      <c r="GQY1" s="282"/>
      <c r="GQZ1" s="282"/>
      <c r="GRA1" s="282"/>
      <c r="GRB1" s="282"/>
      <c r="GRC1" s="282"/>
      <c r="GRD1" s="282"/>
      <c r="GRE1" s="282"/>
      <c r="GRF1" s="282"/>
      <c r="GRG1" s="282"/>
      <c r="GRH1" s="282"/>
      <c r="GRI1" s="282"/>
      <c r="GRJ1" s="282"/>
      <c r="GRK1" s="282"/>
      <c r="GRL1" s="282"/>
      <c r="GRM1" s="282"/>
      <c r="GRN1" s="282"/>
      <c r="GRO1" s="282"/>
      <c r="GRP1" s="282"/>
      <c r="GRQ1" s="282"/>
      <c r="GRR1" s="282"/>
      <c r="GRS1" s="282"/>
      <c r="GRT1" s="282"/>
      <c r="GRU1" s="282"/>
      <c r="GRV1" s="282"/>
      <c r="GRW1" s="282"/>
      <c r="GRX1" s="282"/>
      <c r="GRY1" s="282"/>
      <c r="GRZ1" s="282"/>
      <c r="GSA1" s="282"/>
      <c r="GSB1" s="282"/>
      <c r="GSC1" s="282"/>
      <c r="GSD1" s="282"/>
      <c r="GSE1" s="282"/>
      <c r="GSF1" s="282"/>
      <c r="GSG1" s="282"/>
      <c r="GSH1" s="282"/>
      <c r="GSI1" s="282"/>
      <c r="GSJ1" s="282"/>
      <c r="GSK1" s="282"/>
      <c r="GSL1" s="282"/>
      <c r="GSM1" s="282"/>
      <c r="GSN1" s="282"/>
      <c r="GSO1" s="282"/>
      <c r="GSP1" s="282"/>
      <c r="GSQ1" s="282"/>
      <c r="GSR1" s="282"/>
      <c r="GSS1" s="282"/>
      <c r="GST1" s="282"/>
      <c r="GSU1" s="282"/>
      <c r="GSV1" s="282"/>
      <c r="GSW1" s="282"/>
      <c r="GSX1" s="282"/>
      <c r="GSY1" s="282"/>
      <c r="GSZ1" s="282"/>
      <c r="GTA1" s="282"/>
      <c r="GTB1" s="282"/>
      <c r="GTC1" s="282"/>
      <c r="GTD1" s="282"/>
      <c r="GTE1" s="282"/>
      <c r="GTF1" s="282"/>
      <c r="GTG1" s="282"/>
      <c r="GTH1" s="282"/>
      <c r="GTI1" s="282"/>
      <c r="GTJ1" s="282"/>
      <c r="GTK1" s="282"/>
      <c r="GTL1" s="282"/>
      <c r="GTM1" s="282"/>
      <c r="GTN1" s="282"/>
      <c r="GTO1" s="282"/>
      <c r="GTP1" s="282"/>
      <c r="GTQ1" s="282"/>
      <c r="GTR1" s="282"/>
      <c r="GTS1" s="282"/>
      <c r="GTT1" s="282"/>
      <c r="GTU1" s="282"/>
      <c r="GTV1" s="282"/>
      <c r="GTW1" s="282"/>
      <c r="GTX1" s="282"/>
      <c r="GTY1" s="282"/>
      <c r="GTZ1" s="282"/>
      <c r="GUA1" s="282"/>
      <c r="GUB1" s="282"/>
      <c r="GUC1" s="282"/>
      <c r="GUD1" s="282"/>
      <c r="GUE1" s="282"/>
      <c r="GUF1" s="282"/>
      <c r="GUG1" s="282"/>
      <c r="GUH1" s="282"/>
      <c r="GUI1" s="282"/>
      <c r="GUJ1" s="282"/>
      <c r="GUK1" s="282"/>
      <c r="GUL1" s="282"/>
      <c r="GUM1" s="282"/>
      <c r="GUN1" s="282"/>
      <c r="GUO1" s="282"/>
      <c r="GUP1" s="282"/>
      <c r="GUQ1" s="282"/>
      <c r="GUR1" s="282"/>
      <c r="GUS1" s="282"/>
      <c r="GUT1" s="282"/>
      <c r="GUU1" s="282"/>
      <c r="GUV1" s="282"/>
      <c r="GUW1" s="282"/>
      <c r="GUX1" s="282"/>
      <c r="GUY1" s="282"/>
      <c r="GUZ1" s="282"/>
      <c r="GVA1" s="282"/>
      <c r="GVB1" s="282"/>
      <c r="GVC1" s="282"/>
      <c r="GVD1" s="282"/>
      <c r="GVE1" s="282"/>
      <c r="GVF1" s="282"/>
      <c r="GVG1" s="282"/>
      <c r="GVH1" s="282"/>
      <c r="GVI1" s="282"/>
      <c r="GVJ1" s="282"/>
      <c r="GVK1" s="282"/>
      <c r="GVL1" s="282"/>
      <c r="GVM1" s="282"/>
      <c r="GVN1" s="282"/>
      <c r="GVO1" s="282"/>
      <c r="GVP1" s="282"/>
      <c r="GVQ1" s="282"/>
      <c r="GVR1" s="282"/>
      <c r="GVS1" s="282"/>
      <c r="GVT1" s="282"/>
      <c r="GVU1" s="282"/>
      <c r="GVV1" s="282"/>
      <c r="GVW1" s="282"/>
      <c r="GVX1" s="282"/>
      <c r="GVY1" s="282"/>
      <c r="GVZ1" s="282"/>
      <c r="GWA1" s="282"/>
      <c r="GWB1" s="282"/>
      <c r="GWC1" s="282"/>
      <c r="GWD1" s="282"/>
      <c r="GWE1" s="282"/>
      <c r="GWF1" s="282"/>
      <c r="GWG1" s="282"/>
      <c r="GWH1" s="282"/>
      <c r="GWI1" s="282"/>
      <c r="GWJ1" s="282"/>
      <c r="GWK1" s="282"/>
      <c r="GWL1" s="282"/>
      <c r="GWM1" s="282"/>
      <c r="GWN1" s="282"/>
      <c r="GWO1" s="282"/>
      <c r="GWP1" s="282"/>
      <c r="GWQ1" s="282"/>
      <c r="GWR1" s="282"/>
      <c r="GWS1" s="282"/>
      <c r="GWT1" s="282"/>
      <c r="GWU1" s="282"/>
      <c r="GWV1" s="282"/>
      <c r="GWW1" s="282"/>
      <c r="GWX1" s="282"/>
      <c r="GWY1" s="282"/>
      <c r="GWZ1" s="282"/>
      <c r="GXA1" s="282"/>
      <c r="GXB1" s="282"/>
      <c r="GXC1" s="282"/>
      <c r="GXD1" s="282"/>
      <c r="GXE1" s="282"/>
      <c r="GXF1" s="282"/>
      <c r="GXG1" s="282"/>
      <c r="GXH1" s="282"/>
      <c r="GXI1" s="282"/>
      <c r="GXJ1" s="282"/>
      <c r="GXK1" s="282"/>
      <c r="GXL1" s="282"/>
      <c r="GXM1" s="282"/>
      <c r="GXN1" s="282"/>
      <c r="GXO1" s="282"/>
      <c r="GXP1" s="282"/>
      <c r="GXQ1" s="282"/>
      <c r="GXR1" s="282"/>
      <c r="GXS1" s="282"/>
      <c r="GXT1" s="282"/>
      <c r="GXU1" s="282"/>
      <c r="GXV1" s="282"/>
      <c r="GXW1" s="282"/>
      <c r="GXX1" s="282"/>
      <c r="GXY1" s="282"/>
      <c r="GXZ1" s="282"/>
      <c r="GYA1" s="282"/>
      <c r="GYB1" s="282"/>
      <c r="GYC1" s="282"/>
      <c r="GYD1" s="282"/>
      <c r="GYE1" s="282"/>
      <c r="GYF1" s="282"/>
      <c r="GYG1" s="282"/>
      <c r="GYH1" s="282"/>
      <c r="GYI1" s="282"/>
      <c r="GYJ1" s="282"/>
      <c r="GYK1" s="282"/>
      <c r="GYL1" s="282"/>
      <c r="GYM1" s="282"/>
      <c r="GYN1" s="282"/>
      <c r="GYO1" s="282"/>
      <c r="GYP1" s="282"/>
      <c r="GYQ1" s="282"/>
      <c r="GYR1" s="282"/>
      <c r="GYS1" s="282"/>
      <c r="GYT1" s="282"/>
      <c r="GYU1" s="282"/>
      <c r="GYV1" s="282"/>
      <c r="GYW1" s="282"/>
      <c r="GYX1" s="282"/>
      <c r="GYY1" s="282"/>
      <c r="GYZ1" s="282"/>
      <c r="GZA1" s="282"/>
      <c r="GZB1" s="282"/>
      <c r="GZC1" s="282"/>
      <c r="GZD1" s="282"/>
      <c r="GZE1" s="282"/>
      <c r="GZF1" s="282"/>
      <c r="GZG1" s="282"/>
      <c r="GZH1" s="282"/>
      <c r="GZI1" s="282"/>
      <c r="GZJ1" s="282"/>
      <c r="GZK1" s="282"/>
      <c r="GZL1" s="282"/>
      <c r="GZM1" s="282"/>
      <c r="GZN1" s="282"/>
      <c r="GZO1" s="282"/>
      <c r="GZP1" s="282"/>
      <c r="GZQ1" s="282"/>
      <c r="GZR1" s="282"/>
      <c r="GZS1" s="282"/>
      <c r="GZT1" s="282"/>
      <c r="GZU1" s="282"/>
      <c r="GZV1" s="282"/>
      <c r="GZW1" s="282"/>
      <c r="GZX1" s="282"/>
      <c r="GZY1" s="282"/>
      <c r="GZZ1" s="282"/>
      <c r="HAA1" s="282"/>
      <c r="HAB1" s="282"/>
      <c r="HAC1" s="282"/>
      <c r="HAD1" s="282"/>
      <c r="HAE1" s="282"/>
      <c r="HAF1" s="282"/>
      <c r="HAG1" s="282"/>
      <c r="HAH1" s="282"/>
      <c r="HAI1" s="282"/>
      <c r="HAJ1" s="282"/>
      <c r="HAK1" s="282"/>
      <c r="HAL1" s="282"/>
      <c r="HAM1" s="282"/>
      <c r="HAN1" s="282"/>
      <c r="HAO1" s="282"/>
      <c r="HAP1" s="282"/>
      <c r="HAQ1" s="282"/>
      <c r="HAR1" s="282"/>
      <c r="HAS1" s="282"/>
      <c r="HAT1" s="282"/>
      <c r="HAU1" s="282"/>
      <c r="HAV1" s="282"/>
      <c r="HAW1" s="282"/>
      <c r="HAX1" s="282"/>
      <c r="HAY1" s="282"/>
      <c r="HAZ1" s="282"/>
      <c r="HBA1" s="282"/>
      <c r="HBB1" s="282"/>
      <c r="HBC1" s="282"/>
      <c r="HBD1" s="282"/>
      <c r="HBE1" s="282"/>
      <c r="HBF1" s="282"/>
      <c r="HBG1" s="282"/>
      <c r="HBH1" s="282"/>
      <c r="HBI1" s="282"/>
      <c r="HBJ1" s="282"/>
      <c r="HBK1" s="282"/>
      <c r="HBL1" s="282"/>
      <c r="HBM1" s="282"/>
      <c r="HBN1" s="282"/>
      <c r="HBO1" s="282"/>
      <c r="HBP1" s="282"/>
      <c r="HBQ1" s="282"/>
      <c r="HBR1" s="282"/>
      <c r="HBS1" s="282"/>
      <c r="HBT1" s="282"/>
      <c r="HBU1" s="282"/>
      <c r="HBV1" s="282"/>
      <c r="HBW1" s="282"/>
      <c r="HBX1" s="282"/>
      <c r="HBY1" s="282"/>
      <c r="HBZ1" s="282"/>
      <c r="HCA1" s="282"/>
      <c r="HCB1" s="282"/>
      <c r="HCC1" s="282"/>
      <c r="HCD1" s="282"/>
      <c r="HCE1" s="282"/>
      <c r="HCF1" s="282"/>
      <c r="HCG1" s="282"/>
      <c r="HCH1" s="282"/>
      <c r="HCI1" s="282"/>
      <c r="HCJ1" s="282"/>
      <c r="HCK1" s="282"/>
      <c r="HCL1" s="282"/>
      <c r="HCM1" s="282"/>
      <c r="HCN1" s="282"/>
      <c r="HCO1" s="282"/>
      <c r="HCP1" s="282"/>
      <c r="HCQ1" s="282"/>
      <c r="HCR1" s="282"/>
      <c r="HCS1" s="282"/>
      <c r="HCT1" s="282"/>
      <c r="HCU1" s="282"/>
      <c r="HCV1" s="282"/>
      <c r="HCW1" s="282"/>
      <c r="HCX1" s="282"/>
      <c r="HCY1" s="282"/>
      <c r="HCZ1" s="282"/>
      <c r="HDA1" s="282"/>
      <c r="HDB1" s="282"/>
      <c r="HDC1" s="282"/>
      <c r="HDD1" s="282"/>
      <c r="HDE1" s="282"/>
      <c r="HDF1" s="282"/>
      <c r="HDG1" s="282"/>
      <c r="HDH1" s="282"/>
      <c r="HDI1" s="282"/>
      <c r="HDJ1" s="282"/>
      <c r="HDK1" s="282"/>
      <c r="HDL1" s="282"/>
      <c r="HDM1" s="282"/>
      <c r="HDN1" s="282"/>
      <c r="HDO1" s="282"/>
      <c r="HDP1" s="282"/>
      <c r="HDQ1" s="282"/>
      <c r="HDR1" s="282"/>
      <c r="HDS1" s="282"/>
      <c r="HDT1" s="282"/>
      <c r="HDU1" s="282"/>
      <c r="HDV1" s="282"/>
      <c r="HDW1" s="282"/>
      <c r="HDX1" s="282"/>
      <c r="HDY1" s="282"/>
      <c r="HDZ1" s="282"/>
      <c r="HEA1" s="282"/>
      <c r="HEB1" s="282"/>
      <c r="HEC1" s="282"/>
      <c r="HED1" s="282"/>
      <c r="HEE1" s="282"/>
      <c r="HEF1" s="282"/>
      <c r="HEG1" s="282"/>
      <c r="HEH1" s="282"/>
      <c r="HEI1" s="282"/>
      <c r="HEJ1" s="282"/>
      <c r="HEK1" s="282"/>
      <c r="HEL1" s="282"/>
      <c r="HEM1" s="282"/>
      <c r="HEN1" s="282"/>
      <c r="HEO1" s="282"/>
      <c r="HEP1" s="282"/>
      <c r="HEQ1" s="282"/>
      <c r="HER1" s="282"/>
      <c r="HES1" s="282"/>
      <c r="HET1" s="282"/>
      <c r="HEU1" s="282"/>
      <c r="HEV1" s="282"/>
      <c r="HEW1" s="282"/>
      <c r="HEX1" s="282"/>
      <c r="HEY1" s="282"/>
      <c r="HEZ1" s="282"/>
      <c r="HFA1" s="282"/>
      <c r="HFB1" s="282"/>
      <c r="HFC1" s="282"/>
      <c r="HFD1" s="282"/>
      <c r="HFE1" s="282"/>
      <c r="HFF1" s="282"/>
      <c r="HFG1" s="282"/>
      <c r="HFH1" s="282"/>
      <c r="HFI1" s="282"/>
      <c r="HFJ1" s="282"/>
      <c r="HFK1" s="282"/>
      <c r="HFL1" s="282"/>
      <c r="HFM1" s="282"/>
      <c r="HFN1" s="282"/>
      <c r="HFO1" s="282"/>
      <c r="HFP1" s="282"/>
      <c r="HFQ1" s="282"/>
      <c r="HFR1" s="282"/>
      <c r="HFS1" s="282"/>
      <c r="HFT1" s="282"/>
      <c r="HFU1" s="282"/>
      <c r="HFV1" s="282"/>
      <c r="HFW1" s="282"/>
      <c r="HFX1" s="282"/>
      <c r="HFY1" s="282"/>
      <c r="HFZ1" s="282"/>
      <c r="HGA1" s="282"/>
      <c r="HGB1" s="282"/>
      <c r="HGC1" s="282"/>
      <c r="HGD1" s="282"/>
      <c r="HGE1" s="282"/>
      <c r="HGF1" s="282"/>
      <c r="HGG1" s="282"/>
      <c r="HGH1" s="282"/>
      <c r="HGI1" s="282"/>
      <c r="HGJ1" s="282"/>
      <c r="HGK1" s="282"/>
      <c r="HGL1" s="282"/>
      <c r="HGM1" s="282"/>
      <c r="HGN1" s="282"/>
      <c r="HGO1" s="282"/>
      <c r="HGP1" s="282"/>
      <c r="HGQ1" s="282"/>
      <c r="HGR1" s="282"/>
      <c r="HGS1" s="282"/>
      <c r="HGT1" s="282"/>
      <c r="HGU1" s="282"/>
      <c r="HGV1" s="282"/>
      <c r="HGW1" s="282"/>
      <c r="HGX1" s="282"/>
      <c r="HGY1" s="282"/>
      <c r="HGZ1" s="282"/>
      <c r="HHA1" s="282"/>
      <c r="HHB1" s="282"/>
      <c r="HHC1" s="282"/>
      <c r="HHD1" s="282"/>
      <c r="HHE1" s="282"/>
      <c r="HHF1" s="282"/>
      <c r="HHG1" s="282"/>
      <c r="HHH1" s="282"/>
      <c r="HHI1" s="282"/>
      <c r="HHJ1" s="282"/>
      <c r="HHK1" s="282"/>
      <c r="HHL1" s="282"/>
      <c r="HHM1" s="282"/>
      <c r="HHN1" s="282"/>
      <c r="HHO1" s="282"/>
      <c r="HHP1" s="282"/>
      <c r="HHQ1" s="282"/>
      <c r="HHR1" s="282"/>
      <c r="HHS1" s="282"/>
      <c r="HHT1" s="282"/>
      <c r="HHU1" s="282"/>
      <c r="HHV1" s="282"/>
      <c r="HHW1" s="282"/>
      <c r="HHX1" s="282"/>
      <c r="HHY1" s="282"/>
      <c r="HHZ1" s="282"/>
      <c r="HIA1" s="282"/>
      <c r="HIB1" s="282"/>
      <c r="HIC1" s="282"/>
      <c r="HID1" s="282"/>
      <c r="HIE1" s="282"/>
      <c r="HIF1" s="282"/>
      <c r="HIG1" s="282"/>
      <c r="HIH1" s="282"/>
      <c r="HII1" s="282"/>
      <c r="HIJ1" s="282"/>
      <c r="HIK1" s="282"/>
      <c r="HIL1" s="282"/>
      <c r="HIM1" s="282"/>
      <c r="HIN1" s="282"/>
      <c r="HIO1" s="282"/>
      <c r="HIP1" s="282"/>
      <c r="HIQ1" s="282"/>
      <c r="HIR1" s="282"/>
      <c r="HIS1" s="282"/>
      <c r="HIT1" s="282"/>
      <c r="HIU1" s="282"/>
      <c r="HIV1" s="282"/>
      <c r="HIW1" s="282"/>
      <c r="HIX1" s="282"/>
      <c r="HIY1" s="282"/>
      <c r="HIZ1" s="282"/>
      <c r="HJA1" s="282"/>
      <c r="HJB1" s="282"/>
      <c r="HJC1" s="282"/>
      <c r="HJD1" s="282"/>
      <c r="HJE1" s="282"/>
      <c r="HJF1" s="282"/>
      <c r="HJG1" s="282"/>
      <c r="HJH1" s="282"/>
      <c r="HJI1" s="282"/>
      <c r="HJJ1" s="282"/>
      <c r="HJK1" s="282"/>
      <c r="HJL1" s="282"/>
      <c r="HJM1" s="282"/>
      <c r="HJN1" s="282"/>
      <c r="HJO1" s="282"/>
      <c r="HJP1" s="282"/>
      <c r="HJQ1" s="282"/>
      <c r="HJR1" s="282"/>
      <c r="HJS1" s="282"/>
      <c r="HJT1" s="282"/>
      <c r="HJU1" s="282"/>
      <c r="HJV1" s="282"/>
      <c r="HJW1" s="282"/>
      <c r="HJX1" s="282"/>
      <c r="HJY1" s="282"/>
      <c r="HJZ1" s="282"/>
      <c r="HKA1" s="282"/>
      <c r="HKB1" s="282"/>
      <c r="HKC1" s="282"/>
      <c r="HKD1" s="282"/>
      <c r="HKE1" s="282"/>
      <c r="HKF1" s="282"/>
      <c r="HKG1" s="282"/>
      <c r="HKH1" s="282"/>
      <c r="HKI1" s="282"/>
      <c r="HKJ1" s="282"/>
      <c r="HKK1" s="282"/>
      <c r="HKL1" s="282"/>
      <c r="HKM1" s="282"/>
      <c r="HKN1" s="282"/>
      <c r="HKO1" s="282"/>
      <c r="HKP1" s="282"/>
      <c r="HKQ1" s="282"/>
      <c r="HKR1" s="282"/>
      <c r="HKS1" s="282"/>
      <c r="HKT1" s="282"/>
      <c r="HKU1" s="282"/>
      <c r="HKV1" s="282"/>
      <c r="HKW1" s="282"/>
      <c r="HKX1" s="282"/>
      <c r="HKY1" s="282"/>
      <c r="HKZ1" s="282"/>
      <c r="HLA1" s="282"/>
      <c r="HLB1" s="282"/>
      <c r="HLC1" s="282"/>
      <c r="HLD1" s="282"/>
      <c r="HLE1" s="282"/>
      <c r="HLF1" s="282"/>
      <c r="HLG1" s="282"/>
      <c r="HLH1" s="282"/>
      <c r="HLI1" s="282"/>
      <c r="HLJ1" s="282"/>
      <c r="HLK1" s="282"/>
      <c r="HLL1" s="282"/>
      <c r="HLM1" s="282"/>
      <c r="HLN1" s="282"/>
      <c r="HLO1" s="282"/>
      <c r="HLP1" s="282"/>
      <c r="HLQ1" s="282"/>
      <c r="HLR1" s="282"/>
      <c r="HLS1" s="282"/>
      <c r="HLT1" s="282"/>
      <c r="HLU1" s="282"/>
      <c r="HLV1" s="282"/>
      <c r="HLW1" s="282"/>
      <c r="HLX1" s="282"/>
      <c r="HLY1" s="282"/>
      <c r="HLZ1" s="282"/>
      <c r="HMA1" s="282"/>
      <c r="HMB1" s="282"/>
      <c r="HMC1" s="282"/>
      <c r="HMD1" s="282"/>
      <c r="HME1" s="282"/>
      <c r="HMF1" s="282"/>
      <c r="HMG1" s="282"/>
      <c r="HMH1" s="282"/>
      <c r="HMI1" s="282"/>
      <c r="HMJ1" s="282"/>
      <c r="HMK1" s="282"/>
      <c r="HML1" s="282"/>
      <c r="HMM1" s="282"/>
      <c r="HMN1" s="282"/>
      <c r="HMO1" s="282"/>
      <c r="HMP1" s="282"/>
      <c r="HMQ1" s="282"/>
      <c r="HMR1" s="282"/>
      <c r="HMS1" s="282"/>
      <c r="HMT1" s="282"/>
      <c r="HMU1" s="282"/>
      <c r="HMV1" s="282"/>
      <c r="HMW1" s="282"/>
      <c r="HMX1" s="282"/>
      <c r="HMY1" s="282"/>
      <c r="HMZ1" s="282"/>
      <c r="HNA1" s="282"/>
      <c r="HNB1" s="282"/>
      <c r="HNC1" s="282"/>
      <c r="HND1" s="282"/>
      <c r="HNE1" s="282"/>
      <c r="HNF1" s="282"/>
      <c r="HNG1" s="282"/>
      <c r="HNH1" s="282"/>
      <c r="HNI1" s="282"/>
      <c r="HNJ1" s="282"/>
      <c r="HNK1" s="282"/>
      <c r="HNL1" s="282"/>
      <c r="HNM1" s="282"/>
      <c r="HNN1" s="282"/>
      <c r="HNO1" s="282"/>
      <c r="HNP1" s="282"/>
      <c r="HNQ1" s="282"/>
      <c r="HNR1" s="282"/>
      <c r="HNS1" s="282"/>
      <c r="HNT1" s="282"/>
      <c r="HNU1" s="282"/>
      <c r="HNV1" s="282"/>
      <c r="HNW1" s="282"/>
      <c r="HNX1" s="282"/>
      <c r="HNY1" s="282"/>
      <c r="HNZ1" s="282"/>
      <c r="HOA1" s="282"/>
      <c r="HOB1" s="282"/>
      <c r="HOC1" s="282"/>
      <c r="HOD1" s="282"/>
      <c r="HOE1" s="282"/>
      <c r="HOF1" s="282"/>
      <c r="HOG1" s="282"/>
      <c r="HOH1" s="282"/>
      <c r="HOI1" s="282"/>
      <c r="HOJ1" s="282"/>
      <c r="HOK1" s="282"/>
      <c r="HOL1" s="282"/>
      <c r="HOM1" s="282"/>
      <c r="HON1" s="282"/>
      <c r="HOO1" s="282"/>
      <c r="HOP1" s="282"/>
      <c r="HOQ1" s="282"/>
      <c r="HOR1" s="282"/>
      <c r="HOS1" s="282"/>
      <c r="HOT1" s="282"/>
      <c r="HOU1" s="282"/>
      <c r="HOV1" s="282"/>
      <c r="HOW1" s="282"/>
      <c r="HOX1" s="282"/>
      <c r="HOY1" s="282"/>
      <c r="HOZ1" s="282"/>
      <c r="HPA1" s="282"/>
      <c r="HPB1" s="282"/>
      <c r="HPC1" s="282"/>
      <c r="HPD1" s="282"/>
      <c r="HPE1" s="282"/>
      <c r="HPF1" s="282"/>
      <c r="HPG1" s="282"/>
      <c r="HPH1" s="282"/>
      <c r="HPI1" s="282"/>
      <c r="HPJ1" s="282"/>
      <c r="HPK1" s="282"/>
      <c r="HPL1" s="282"/>
      <c r="HPM1" s="282"/>
      <c r="HPN1" s="282"/>
      <c r="HPO1" s="282"/>
      <c r="HPP1" s="282"/>
      <c r="HPQ1" s="282"/>
      <c r="HPR1" s="282"/>
      <c r="HPS1" s="282"/>
      <c r="HPT1" s="282"/>
      <c r="HPU1" s="282"/>
      <c r="HPV1" s="282"/>
      <c r="HPW1" s="282"/>
      <c r="HPX1" s="282"/>
      <c r="HPY1" s="282"/>
      <c r="HPZ1" s="282"/>
      <c r="HQA1" s="282"/>
      <c r="HQB1" s="282"/>
      <c r="HQC1" s="282"/>
      <c r="HQD1" s="282"/>
      <c r="HQE1" s="282"/>
      <c r="HQF1" s="282"/>
      <c r="HQG1" s="282"/>
      <c r="HQH1" s="282"/>
      <c r="HQI1" s="282"/>
      <c r="HQJ1" s="282"/>
      <c r="HQK1" s="282"/>
      <c r="HQL1" s="282"/>
      <c r="HQM1" s="282"/>
      <c r="HQN1" s="282"/>
      <c r="HQO1" s="282"/>
      <c r="HQP1" s="282"/>
      <c r="HQQ1" s="282"/>
      <c r="HQR1" s="282"/>
      <c r="HQS1" s="282"/>
      <c r="HQT1" s="282"/>
      <c r="HQU1" s="282"/>
      <c r="HQV1" s="282"/>
      <c r="HQW1" s="282"/>
      <c r="HQX1" s="282"/>
      <c r="HQY1" s="282"/>
      <c r="HQZ1" s="282"/>
      <c r="HRA1" s="282"/>
      <c r="HRB1" s="282"/>
      <c r="HRC1" s="282"/>
      <c r="HRD1" s="282"/>
      <c r="HRE1" s="282"/>
      <c r="HRF1" s="282"/>
      <c r="HRG1" s="282"/>
      <c r="HRH1" s="282"/>
      <c r="HRI1" s="282"/>
      <c r="HRJ1" s="282"/>
      <c r="HRK1" s="282"/>
      <c r="HRL1" s="282"/>
      <c r="HRM1" s="282"/>
      <c r="HRN1" s="282"/>
      <c r="HRO1" s="282"/>
      <c r="HRP1" s="282"/>
      <c r="HRQ1" s="282"/>
      <c r="HRR1" s="282"/>
      <c r="HRS1" s="282"/>
      <c r="HRT1" s="282"/>
      <c r="HRU1" s="282"/>
      <c r="HRV1" s="282"/>
      <c r="HRW1" s="282"/>
      <c r="HRX1" s="282"/>
      <c r="HRY1" s="282"/>
      <c r="HRZ1" s="282"/>
      <c r="HSA1" s="282"/>
      <c r="HSB1" s="282"/>
      <c r="HSC1" s="282"/>
      <c r="HSD1" s="282"/>
      <c r="HSE1" s="282"/>
      <c r="HSF1" s="282"/>
      <c r="HSG1" s="282"/>
      <c r="HSH1" s="282"/>
      <c r="HSI1" s="282"/>
      <c r="HSJ1" s="282"/>
      <c r="HSK1" s="282"/>
      <c r="HSL1" s="282"/>
      <c r="HSM1" s="282"/>
      <c r="HSN1" s="282"/>
      <c r="HSO1" s="282"/>
      <c r="HSP1" s="282"/>
      <c r="HSQ1" s="282"/>
      <c r="HSR1" s="282"/>
      <c r="HSS1" s="282"/>
      <c r="HST1" s="282"/>
      <c r="HSU1" s="282"/>
      <c r="HSV1" s="282"/>
      <c r="HSW1" s="282"/>
      <c r="HSX1" s="282"/>
      <c r="HSY1" s="282"/>
      <c r="HSZ1" s="282"/>
      <c r="HTA1" s="282"/>
      <c r="HTB1" s="282"/>
      <c r="HTC1" s="282"/>
      <c r="HTD1" s="282"/>
      <c r="HTE1" s="282"/>
      <c r="HTF1" s="282"/>
      <c r="HTG1" s="282"/>
      <c r="HTH1" s="282"/>
      <c r="HTI1" s="282"/>
      <c r="HTJ1" s="282"/>
      <c r="HTK1" s="282"/>
      <c r="HTL1" s="282"/>
      <c r="HTM1" s="282"/>
      <c r="HTN1" s="282"/>
      <c r="HTO1" s="282"/>
      <c r="HTP1" s="282"/>
      <c r="HTQ1" s="282"/>
      <c r="HTR1" s="282"/>
      <c r="HTS1" s="282"/>
      <c r="HTT1" s="282"/>
      <c r="HTU1" s="282"/>
      <c r="HTV1" s="282"/>
      <c r="HTW1" s="282"/>
      <c r="HTX1" s="282"/>
      <c r="HTY1" s="282"/>
      <c r="HTZ1" s="282"/>
      <c r="HUA1" s="282"/>
      <c r="HUB1" s="282"/>
      <c r="HUC1" s="282"/>
      <c r="HUD1" s="282"/>
      <c r="HUE1" s="282"/>
      <c r="HUF1" s="282"/>
      <c r="HUG1" s="282"/>
      <c r="HUH1" s="282"/>
      <c r="HUI1" s="282"/>
      <c r="HUJ1" s="282"/>
      <c r="HUK1" s="282"/>
      <c r="HUL1" s="282"/>
      <c r="HUM1" s="282"/>
      <c r="HUN1" s="282"/>
      <c r="HUO1" s="282"/>
      <c r="HUP1" s="282"/>
      <c r="HUQ1" s="282"/>
      <c r="HUR1" s="282"/>
      <c r="HUS1" s="282"/>
      <c r="HUT1" s="282"/>
      <c r="HUU1" s="282"/>
      <c r="HUV1" s="282"/>
      <c r="HUW1" s="282"/>
      <c r="HUX1" s="282"/>
      <c r="HUY1" s="282"/>
      <c r="HUZ1" s="282"/>
      <c r="HVA1" s="282"/>
      <c r="HVB1" s="282"/>
      <c r="HVC1" s="282"/>
      <c r="HVD1" s="282"/>
      <c r="HVE1" s="282"/>
      <c r="HVF1" s="282"/>
      <c r="HVG1" s="282"/>
      <c r="HVH1" s="282"/>
      <c r="HVI1" s="282"/>
      <c r="HVJ1" s="282"/>
      <c r="HVK1" s="282"/>
      <c r="HVL1" s="282"/>
      <c r="HVM1" s="282"/>
      <c r="HVN1" s="282"/>
      <c r="HVO1" s="282"/>
      <c r="HVP1" s="282"/>
      <c r="HVQ1" s="282"/>
      <c r="HVR1" s="282"/>
      <c r="HVS1" s="282"/>
      <c r="HVT1" s="282"/>
      <c r="HVU1" s="282"/>
      <c r="HVV1" s="282"/>
      <c r="HVW1" s="282"/>
      <c r="HVX1" s="282"/>
      <c r="HVY1" s="282"/>
      <c r="HVZ1" s="282"/>
      <c r="HWA1" s="282"/>
      <c r="HWB1" s="282"/>
      <c r="HWC1" s="282"/>
      <c r="HWD1" s="282"/>
      <c r="HWE1" s="282"/>
      <c r="HWF1" s="282"/>
      <c r="HWG1" s="282"/>
      <c r="HWH1" s="282"/>
      <c r="HWI1" s="282"/>
      <c r="HWJ1" s="282"/>
      <c r="HWK1" s="282"/>
      <c r="HWL1" s="282"/>
      <c r="HWM1" s="282"/>
      <c r="HWN1" s="282"/>
      <c r="HWO1" s="282"/>
      <c r="HWP1" s="282"/>
      <c r="HWQ1" s="282"/>
      <c r="HWR1" s="282"/>
      <c r="HWS1" s="282"/>
      <c r="HWT1" s="282"/>
      <c r="HWU1" s="282"/>
      <c r="HWV1" s="282"/>
      <c r="HWW1" s="282"/>
      <c r="HWX1" s="282"/>
      <c r="HWY1" s="282"/>
      <c r="HWZ1" s="282"/>
      <c r="HXA1" s="282"/>
      <c r="HXB1" s="282"/>
      <c r="HXC1" s="282"/>
      <c r="HXD1" s="282"/>
      <c r="HXE1" s="282"/>
      <c r="HXF1" s="282"/>
      <c r="HXG1" s="282"/>
      <c r="HXH1" s="282"/>
      <c r="HXI1" s="282"/>
      <c r="HXJ1" s="282"/>
      <c r="HXK1" s="282"/>
      <c r="HXL1" s="282"/>
      <c r="HXM1" s="282"/>
      <c r="HXN1" s="282"/>
      <c r="HXO1" s="282"/>
      <c r="HXP1" s="282"/>
      <c r="HXQ1" s="282"/>
      <c r="HXR1" s="282"/>
      <c r="HXS1" s="282"/>
      <c r="HXT1" s="282"/>
      <c r="HXU1" s="282"/>
      <c r="HXV1" s="282"/>
      <c r="HXW1" s="282"/>
      <c r="HXX1" s="282"/>
      <c r="HXY1" s="282"/>
      <c r="HXZ1" s="282"/>
      <c r="HYA1" s="282"/>
      <c r="HYB1" s="282"/>
      <c r="HYC1" s="282"/>
      <c r="HYD1" s="282"/>
      <c r="HYE1" s="282"/>
      <c r="HYF1" s="282"/>
      <c r="HYG1" s="282"/>
      <c r="HYH1" s="282"/>
      <c r="HYI1" s="282"/>
      <c r="HYJ1" s="282"/>
      <c r="HYK1" s="282"/>
      <c r="HYL1" s="282"/>
      <c r="HYM1" s="282"/>
      <c r="HYN1" s="282"/>
      <c r="HYO1" s="282"/>
      <c r="HYP1" s="282"/>
      <c r="HYQ1" s="282"/>
      <c r="HYR1" s="282"/>
      <c r="HYS1" s="282"/>
      <c r="HYT1" s="282"/>
      <c r="HYU1" s="282"/>
      <c r="HYV1" s="282"/>
      <c r="HYW1" s="282"/>
      <c r="HYX1" s="282"/>
      <c r="HYY1" s="282"/>
      <c r="HYZ1" s="282"/>
      <c r="HZA1" s="282"/>
      <c r="HZB1" s="282"/>
      <c r="HZC1" s="282"/>
      <c r="HZD1" s="282"/>
      <c r="HZE1" s="282"/>
      <c r="HZF1" s="282"/>
      <c r="HZG1" s="282"/>
      <c r="HZH1" s="282"/>
      <c r="HZI1" s="282"/>
      <c r="HZJ1" s="282"/>
      <c r="HZK1" s="282"/>
      <c r="HZL1" s="282"/>
      <c r="HZM1" s="282"/>
      <c r="HZN1" s="282"/>
      <c r="HZO1" s="282"/>
      <c r="HZP1" s="282"/>
      <c r="HZQ1" s="282"/>
      <c r="HZR1" s="282"/>
      <c r="HZS1" s="282"/>
      <c r="HZT1" s="282"/>
      <c r="HZU1" s="282"/>
      <c r="HZV1" s="282"/>
      <c r="HZW1" s="282"/>
      <c r="HZX1" s="282"/>
      <c r="HZY1" s="282"/>
      <c r="HZZ1" s="282"/>
      <c r="IAA1" s="282"/>
      <c r="IAB1" s="282"/>
      <c r="IAC1" s="282"/>
      <c r="IAD1" s="282"/>
      <c r="IAE1" s="282"/>
      <c r="IAF1" s="282"/>
      <c r="IAG1" s="282"/>
      <c r="IAH1" s="282"/>
      <c r="IAI1" s="282"/>
      <c r="IAJ1" s="282"/>
      <c r="IAK1" s="282"/>
      <c r="IAL1" s="282"/>
      <c r="IAM1" s="282"/>
      <c r="IAN1" s="282"/>
      <c r="IAO1" s="282"/>
      <c r="IAP1" s="282"/>
      <c r="IAQ1" s="282"/>
      <c r="IAR1" s="282"/>
      <c r="IAS1" s="282"/>
      <c r="IAT1" s="282"/>
      <c r="IAU1" s="282"/>
      <c r="IAV1" s="282"/>
      <c r="IAW1" s="282"/>
      <c r="IAX1" s="282"/>
      <c r="IAY1" s="282"/>
      <c r="IAZ1" s="282"/>
      <c r="IBA1" s="282"/>
      <c r="IBB1" s="282"/>
      <c r="IBC1" s="282"/>
      <c r="IBD1" s="282"/>
      <c r="IBE1" s="282"/>
      <c r="IBF1" s="282"/>
      <c r="IBG1" s="282"/>
      <c r="IBH1" s="282"/>
      <c r="IBI1" s="282"/>
      <c r="IBJ1" s="282"/>
      <c r="IBK1" s="282"/>
      <c r="IBL1" s="282"/>
      <c r="IBM1" s="282"/>
      <c r="IBN1" s="282"/>
      <c r="IBO1" s="282"/>
      <c r="IBP1" s="282"/>
      <c r="IBQ1" s="282"/>
      <c r="IBR1" s="282"/>
      <c r="IBS1" s="282"/>
      <c r="IBT1" s="282"/>
      <c r="IBU1" s="282"/>
      <c r="IBV1" s="282"/>
      <c r="IBW1" s="282"/>
      <c r="IBX1" s="282"/>
      <c r="IBY1" s="282"/>
      <c r="IBZ1" s="282"/>
      <c r="ICA1" s="282"/>
      <c r="ICB1" s="282"/>
      <c r="ICC1" s="282"/>
      <c r="ICD1" s="282"/>
      <c r="ICE1" s="282"/>
      <c r="ICF1" s="282"/>
      <c r="ICG1" s="282"/>
      <c r="ICH1" s="282"/>
      <c r="ICI1" s="282"/>
      <c r="ICJ1" s="282"/>
      <c r="ICK1" s="282"/>
      <c r="ICL1" s="282"/>
      <c r="ICM1" s="282"/>
      <c r="ICN1" s="282"/>
      <c r="ICO1" s="282"/>
      <c r="ICP1" s="282"/>
      <c r="ICQ1" s="282"/>
      <c r="ICR1" s="282"/>
      <c r="ICS1" s="282"/>
      <c r="ICT1" s="282"/>
      <c r="ICU1" s="282"/>
      <c r="ICV1" s="282"/>
      <c r="ICW1" s="282"/>
      <c r="ICX1" s="282"/>
      <c r="ICY1" s="282"/>
      <c r="ICZ1" s="282"/>
      <c r="IDA1" s="282"/>
      <c r="IDB1" s="282"/>
      <c r="IDC1" s="282"/>
      <c r="IDD1" s="282"/>
      <c r="IDE1" s="282"/>
      <c r="IDF1" s="282"/>
      <c r="IDG1" s="282"/>
      <c r="IDH1" s="282"/>
      <c r="IDI1" s="282"/>
      <c r="IDJ1" s="282"/>
      <c r="IDK1" s="282"/>
      <c r="IDL1" s="282"/>
      <c r="IDM1" s="282"/>
      <c r="IDN1" s="282"/>
      <c r="IDO1" s="282"/>
      <c r="IDP1" s="282"/>
      <c r="IDQ1" s="282"/>
      <c r="IDR1" s="282"/>
      <c r="IDS1" s="282"/>
      <c r="IDT1" s="282"/>
      <c r="IDU1" s="282"/>
      <c r="IDV1" s="282"/>
      <c r="IDW1" s="282"/>
      <c r="IDX1" s="282"/>
      <c r="IDY1" s="282"/>
      <c r="IDZ1" s="282"/>
      <c r="IEA1" s="282"/>
      <c r="IEB1" s="282"/>
      <c r="IEC1" s="282"/>
      <c r="IED1" s="282"/>
      <c r="IEE1" s="282"/>
      <c r="IEF1" s="282"/>
      <c r="IEG1" s="282"/>
      <c r="IEH1" s="282"/>
      <c r="IEI1" s="282"/>
      <c r="IEJ1" s="282"/>
      <c r="IEK1" s="282"/>
      <c r="IEL1" s="282"/>
      <c r="IEM1" s="282"/>
      <c r="IEN1" s="282"/>
      <c r="IEO1" s="282"/>
      <c r="IEP1" s="282"/>
      <c r="IEQ1" s="282"/>
      <c r="IER1" s="282"/>
      <c r="IES1" s="282"/>
      <c r="IET1" s="282"/>
      <c r="IEU1" s="282"/>
      <c r="IEV1" s="282"/>
      <c r="IEW1" s="282"/>
      <c r="IEX1" s="282"/>
      <c r="IEY1" s="282"/>
      <c r="IEZ1" s="282"/>
      <c r="IFA1" s="282"/>
      <c r="IFB1" s="282"/>
      <c r="IFC1" s="282"/>
      <c r="IFD1" s="282"/>
      <c r="IFE1" s="282"/>
      <c r="IFF1" s="282"/>
      <c r="IFG1" s="282"/>
      <c r="IFH1" s="282"/>
      <c r="IFI1" s="282"/>
      <c r="IFJ1" s="282"/>
      <c r="IFK1" s="282"/>
      <c r="IFL1" s="282"/>
      <c r="IFM1" s="282"/>
      <c r="IFN1" s="282"/>
      <c r="IFO1" s="282"/>
      <c r="IFP1" s="282"/>
      <c r="IFQ1" s="282"/>
      <c r="IFR1" s="282"/>
      <c r="IFS1" s="282"/>
      <c r="IFT1" s="282"/>
      <c r="IFU1" s="282"/>
      <c r="IFV1" s="282"/>
      <c r="IFW1" s="282"/>
      <c r="IFX1" s="282"/>
      <c r="IFY1" s="282"/>
      <c r="IFZ1" s="282"/>
      <c r="IGA1" s="282"/>
      <c r="IGB1" s="282"/>
      <c r="IGC1" s="282"/>
      <c r="IGD1" s="282"/>
      <c r="IGE1" s="282"/>
      <c r="IGF1" s="282"/>
      <c r="IGG1" s="282"/>
      <c r="IGH1" s="282"/>
      <c r="IGI1" s="282"/>
      <c r="IGJ1" s="282"/>
      <c r="IGK1" s="282"/>
      <c r="IGL1" s="282"/>
      <c r="IGM1" s="282"/>
      <c r="IGN1" s="282"/>
      <c r="IGO1" s="282"/>
      <c r="IGP1" s="282"/>
      <c r="IGQ1" s="282"/>
      <c r="IGR1" s="282"/>
      <c r="IGS1" s="282"/>
      <c r="IGT1" s="282"/>
      <c r="IGU1" s="282"/>
      <c r="IGV1" s="282"/>
      <c r="IGW1" s="282"/>
      <c r="IGX1" s="282"/>
      <c r="IGY1" s="282"/>
      <c r="IGZ1" s="282"/>
      <c r="IHA1" s="282"/>
      <c r="IHB1" s="282"/>
      <c r="IHC1" s="282"/>
      <c r="IHD1" s="282"/>
      <c r="IHE1" s="282"/>
      <c r="IHF1" s="282"/>
      <c r="IHG1" s="282"/>
      <c r="IHH1" s="282"/>
      <c r="IHI1" s="282"/>
      <c r="IHJ1" s="282"/>
      <c r="IHK1" s="282"/>
      <c r="IHL1" s="282"/>
      <c r="IHM1" s="282"/>
      <c r="IHN1" s="282"/>
      <c r="IHO1" s="282"/>
      <c r="IHP1" s="282"/>
      <c r="IHQ1" s="282"/>
      <c r="IHR1" s="282"/>
      <c r="IHS1" s="282"/>
      <c r="IHT1" s="282"/>
      <c r="IHU1" s="282"/>
      <c r="IHV1" s="282"/>
      <c r="IHW1" s="282"/>
      <c r="IHX1" s="282"/>
      <c r="IHY1" s="282"/>
      <c r="IHZ1" s="282"/>
      <c r="IIA1" s="282"/>
      <c r="IIB1" s="282"/>
      <c r="IIC1" s="282"/>
      <c r="IID1" s="282"/>
      <c r="IIE1" s="282"/>
      <c r="IIF1" s="282"/>
      <c r="IIG1" s="282"/>
      <c r="IIH1" s="282"/>
      <c r="III1" s="282"/>
      <c r="IIJ1" s="282"/>
      <c r="IIK1" s="282"/>
      <c r="IIL1" s="282"/>
      <c r="IIM1" s="282"/>
      <c r="IIN1" s="282"/>
      <c r="IIO1" s="282"/>
      <c r="IIP1" s="282"/>
      <c r="IIQ1" s="282"/>
      <c r="IIR1" s="282"/>
      <c r="IIS1" s="282"/>
      <c r="IIT1" s="282"/>
      <c r="IIU1" s="282"/>
      <c r="IIV1" s="282"/>
      <c r="IIW1" s="282"/>
      <c r="IIX1" s="282"/>
      <c r="IIY1" s="282"/>
      <c r="IIZ1" s="282"/>
      <c r="IJA1" s="282"/>
      <c r="IJB1" s="282"/>
      <c r="IJC1" s="282"/>
      <c r="IJD1" s="282"/>
      <c r="IJE1" s="282"/>
      <c r="IJF1" s="282"/>
      <c r="IJG1" s="282"/>
      <c r="IJH1" s="282"/>
      <c r="IJI1" s="282"/>
      <c r="IJJ1" s="282"/>
      <c r="IJK1" s="282"/>
      <c r="IJL1" s="282"/>
      <c r="IJM1" s="282"/>
      <c r="IJN1" s="282"/>
      <c r="IJO1" s="282"/>
      <c r="IJP1" s="282"/>
      <c r="IJQ1" s="282"/>
      <c r="IJR1" s="282"/>
      <c r="IJS1" s="282"/>
      <c r="IJT1" s="282"/>
      <c r="IJU1" s="282"/>
      <c r="IJV1" s="282"/>
      <c r="IJW1" s="282"/>
      <c r="IJX1" s="282"/>
      <c r="IJY1" s="282"/>
      <c r="IJZ1" s="282"/>
      <c r="IKA1" s="282"/>
      <c r="IKB1" s="282"/>
      <c r="IKC1" s="282"/>
      <c r="IKD1" s="282"/>
      <c r="IKE1" s="282"/>
      <c r="IKF1" s="282"/>
      <c r="IKG1" s="282"/>
      <c r="IKH1" s="282"/>
      <c r="IKI1" s="282"/>
      <c r="IKJ1" s="282"/>
      <c r="IKK1" s="282"/>
      <c r="IKL1" s="282"/>
      <c r="IKM1" s="282"/>
      <c r="IKN1" s="282"/>
      <c r="IKO1" s="282"/>
      <c r="IKP1" s="282"/>
      <c r="IKQ1" s="282"/>
      <c r="IKR1" s="282"/>
      <c r="IKS1" s="282"/>
      <c r="IKT1" s="282"/>
      <c r="IKU1" s="282"/>
      <c r="IKV1" s="282"/>
      <c r="IKW1" s="282"/>
      <c r="IKX1" s="282"/>
      <c r="IKY1" s="282"/>
      <c r="IKZ1" s="282"/>
      <c r="ILA1" s="282"/>
      <c r="ILB1" s="282"/>
      <c r="ILC1" s="282"/>
      <c r="ILD1" s="282"/>
      <c r="ILE1" s="282"/>
      <c r="ILF1" s="282"/>
      <c r="ILG1" s="282"/>
      <c r="ILH1" s="282"/>
      <c r="ILI1" s="282"/>
      <c r="ILJ1" s="282"/>
      <c r="ILK1" s="282"/>
      <c r="ILL1" s="282"/>
      <c r="ILM1" s="282"/>
      <c r="ILN1" s="282"/>
      <c r="ILO1" s="282"/>
      <c r="ILP1" s="282"/>
      <c r="ILQ1" s="282"/>
      <c r="ILR1" s="282"/>
      <c r="ILS1" s="282"/>
      <c r="ILT1" s="282"/>
      <c r="ILU1" s="282"/>
      <c r="ILV1" s="282"/>
      <c r="ILW1" s="282"/>
      <c r="ILX1" s="282"/>
      <c r="ILY1" s="282"/>
      <c r="ILZ1" s="282"/>
      <c r="IMA1" s="282"/>
      <c r="IMB1" s="282"/>
      <c r="IMC1" s="282"/>
      <c r="IMD1" s="282"/>
      <c r="IME1" s="282"/>
      <c r="IMF1" s="282"/>
      <c r="IMG1" s="282"/>
      <c r="IMH1" s="282"/>
      <c r="IMI1" s="282"/>
      <c r="IMJ1" s="282"/>
      <c r="IMK1" s="282"/>
      <c r="IML1" s="282"/>
      <c r="IMM1" s="282"/>
      <c r="IMN1" s="282"/>
      <c r="IMO1" s="282"/>
      <c r="IMP1" s="282"/>
      <c r="IMQ1" s="282"/>
      <c r="IMR1" s="282"/>
      <c r="IMS1" s="282"/>
      <c r="IMT1" s="282"/>
      <c r="IMU1" s="282"/>
      <c r="IMV1" s="282"/>
      <c r="IMW1" s="282"/>
      <c r="IMX1" s="282"/>
      <c r="IMY1" s="282"/>
      <c r="IMZ1" s="282"/>
      <c r="INA1" s="282"/>
      <c r="INB1" s="282"/>
      <c r="INC1" s="282"/>
      <c r="IND1" s="282"/>
      <c r="INE1" s="282"/>
      <c r="INF1" s="282"/>
      <c r="ING1" s="282"/>
      <c r="INH1" s="282"/>
      <c r="INI1" s="282"/>
      <c r="INJ1" s="282"/>
      <c r="INK1" s="282"/>
      <c r="INL1" s="282"/>
      <c r="INM1" s="282"/>
      <c r="INN1" s="282"/>
      <c r="INO1" s="282"/>
      <c r="INP1" s="282"/>
      <c r="INQ1" s="282"/>
      <c r="INR1" s="282"/>
      <c r="INS1" s="282"/>
      <c r="INT1" s="282"/>
      <c r="INU1" s="282"/>
      <c r="INV1" s="282"/>
      <c r="INW1" s="282"/>
      <c r="INX1" s="282"/>
      <c r="INY1" s="282"/>
      <c r="INZ1" s="282"/>
      <c r="IOA1" s="282"/>
      <c r="IOB1" s="282"/>
      <c r="IOC1" s="282"/>
      <c r="IOD1" s="282"/>
      <c r="IOE1" s="282"/>
      <c r="IOF1" s="282"/>
      <c r="IOG1" s="282"/>
      <c r="IOH1" s="282"/>
      <c r="IOI1" s="282"/>
      <c r="IOJ1" s="282"/>
      <c r="IOK1" s="282"/>
      <c r="IOL1" s="282"/>
      <c r="IOM1" s="282"/>
      <c r="ION1" s="282"/>
      <c r="IOO1" s="282"/>
      <c r="IOP1" s="282"/>
      <c r="IOQ1" s="282"/>
      <c r="IOR1" s="282"/>
      <c r="IOS1" s="282"/>
      <c r="IOT1" s="282"/>
      <c r="IOU1" s="282"/>
      <c r="IOV1" s="282"/>
      <c r="IOW1" s="282"/>
      <c r="IOX1" s="282"/>
      <c r="IOY1" s="282"/>
      <c r="IOZ1" s="282"/>
      <c r="IPA1" s="282"/>
      <c r="IPB1" s="282"/>
      <c r="IPC1" s="282"/>
      <c r="IPD1" s="282"/>
      <c r="IPE1" s="282"/>
      <c r="IPF1" s="282"/>
      <c r="IPG1" s="282"/>
      <c r="IPH1" s="282"/>
      <c r="IPI1" s="282"/>
      <c r="IPJ1" s="282"/>
      <c r="IPK1" s="282"/>
      <c r="IPL1" s="282"/>
      <c r="IPM1" s="282"/>
      <c r="IPN1" s="282"/>
      <c r="IPO1" s="282"/>
      <c r="IPP1" s="282"/>
      <c r="IPQ1" s="282"/>
      <c r="IPR1" s="282"/>
      <c r="IPS1" s="282"/>
      <c r="IPT1" s="282"/>
      <c r="IPU1" s="282"/>
      <c r="IPV1" s="282"/>
      <c r="IPW1" s="282"/>
      <c r="IPX1" s="282"/>
      <c r="IPY1" s="282"/>
      <c r="IPZ1" s="282"/>
      <c r="IQA1" s="282"/>
      <c r="IQB1" s="282"/>
      <c r="IQC1" s="282"/>
      <c r="IQD1" s="282"/>
      <c r="IQE1" s="282"/>
      <c r="IQF1" s="282"/>
      <c r="IQG1" s="282"/>
      <c r="IQH1" s="282"/>
      <c r="IQI1" s="282"/>
      <c r="IQJ1" s="282"/>
      <c r="IQK1" s="282"/>
      <c r="IQL1" s="282"/>
      <c r="IQM1" s="282"/>
      <c r="IQN1" s="282"/>
      <c r="IQO1" s="282"/>
      <c r="IQP1" s="282"/>
      <c r="IQQ1" s="282"/>
      <c r="IQR1" s="282"/>
      <c r="IQS1" s="282"/>
      <c r="IQT1" s="282"/>
      <c r="IQU1" s="282"/>
      <c r="IQV1" s="282"/>
      <c r="IQW1" s="282"/>
      <c r="IQX1" s="282"/>
      <c r="IQY1" s="282"/>
      <c r="IQZ1" s="282"/>
      <c r="IRA1" s="282"/>
      <c r="IRB1" s="282"/>
      <c r="IRC1" s="282"/>
      <c r="IRD1" s="282"/>
      <c r="IRE1" s="282"/>
      <c r="IRF1" s="282"/>
      <c r="IRG1" s="282"/>
      <c r="IRH1" s="282"/>
      <c r="IRI1" s="282"/>
      <c r="IRJ1" s="282"/>
      <c r="IRK1" s="282"/>
      <c r="IRL1" s="282"/>
      <c r="IRM1" s="282"/>
      <c r="IRN1" s="282"/>
      <c r="IRO1" s="282"/>
      <c r="IRP1" s="282"/>
      <c r="IRQ1" s="282"/>
      <c r="IRR1" s="282"/>
      <c r="IRS1" s="282"/>
      <c r="IRT1" s="282"/>
      <c r="IRU1" s="282"/>
      <c r="IRV1" s="282"/>
      <c r="IRW1" s="282"/>
      <c r="IRX1" s="282"/>
      <c r="IRY1" s="282"/>
      <c r="IRZ1" s="282"/>
      <c r="ISA1" s="282"/>
      <c r="ISB1" s="282"/>
      <c r="ISC1" s="282"/>
      <c r="ISD1" s="282"/>
      <c r="ISE1" s="282"/>
      <c r="ISF1" s="282"/>
      <c r="ISG1" s="282"/>
      <c r="ISH1" s="282"/>
      <c r="ISI1" s="282"/>
      <c r="ISJ1" s="282"/>
      <c r="ISK1" s="282"/>
      <c r="ISL1" s="282"/>
      <c r="ISM1" s="282"/>
      <c r="ISN1" s="282"/>
      <c r="ISO1" s="282"/>
      <c r="ISP1" s="282"/>
      <c r="ISQ1" s="282"/>
      <c r="ISR1" s="282"/>
      <c r="ISS1" s="282"/>
      <c r="IST1" s="282"/>
      <c r="ISU1" s="282"/>
      <c r="ISV1" s="282"/>
      <c r="ISW1" s="282"/>
      <c r="ISX1" s="282"/>
      <c r="ISY1" s="282"/>
      <c r="ISZ1" s="282"/>
      <c r="ITA1" s="282"/>
      <c r="ITB1" s="282"/>
      <c r="ITC1" s="282"/>
      <c r="ITD1" s="282"/>
      <c r="ITE1" s="282"/>
      <c r="ITF1" s="282"/>
      <c r="ITG1" s="282"/>
      <c r="ITH1" s="282"/>
      <c r="ITI1" s="282"/>
      <c r="ITJ1" s="282"/>
      <c r="ITK1" s="282"/>
      <c r="ITL1" s="282"/>
      <c r="ITM1" s="282"/>
      <c r="ITN1" s="282"/>
      <c r="ITO1" s="282"/>
      <c r="ITP1" s="282"/>
      <c r="ITQ1" s="282"/>
      <c r="ITR1" s="282"/>
      <c r="ITS1" s="282"/>
      <c r="ITT1" s="282"/>
      <c r="ITU1" s="282"/>
      <c r="ITV1" s="282"/>
      <c r="ITW1" s="282"/>
      <c r="ITX1" s="282"/>
      <c r="ITY1" s="282"/>
      <c r="ITZ1" s="282"/>
      <c r="IUA1" s="282"/>
      <c r="IUB1" s="282"/>
      <c r="IUC1" s="282"/>
      <c r="IUD1" s="282"/>
      <c r="IUE1" s="282"/>
      <c r="IUF1" s="282"/>
      <c r="IUG1" s="282"/>
      <c r="IUH1" s="282"/>
      <c r="IUI1" s="282"/>
      <c r="IUJ1" s="282"/>
      <c r="IUK1" s="282"/>
      <c r="IUL1" s="282"/>
      <c r="IUM1" s="282"/>
      <c r="IUN1" s="282"/>
      <c r="IUO1" s="282"/>
      <c r="IUP1" s="282"/>
      <c r="IUQ1" s="282"/>
      <c r="IUR1" s="282"/>
      <c r="IUS1" s="282"/>
      <c r="IUT1" s="282"/>
      <c r="IUU1" s="282"/>
      <c r="IUV1" s="282"/>
      <c r="IUW1" s="282"/>
      <c r="IUX1" s="282"/>
      <c r="IUY1" s="282"/>
      <c r="IUZ1" s="282"/>
      <c r="IVA1" s="282"/>
      <c r="IVB1" s="282"/>
      <c r="IVC1" s="282"/>
      <c r="IVD1" s="282"/>
      <c r="IVE1" s="282"/>
      <c r="IVF1" s="282"/>
      <c r="IVG1" s="282"/>
      <c r="IVH1" s="282"/>
      <c r="IVI1" s="282"/>
      <c r="IVJ1" s="282"/>
      <c r="IVK1" s="282"/>
      <c r="IVL1" s="282"/>
      <c r="IVM1" s="282"/>
      <c r="IVN1" s="282"/>
      <c r="IVO1" s="282"/>
      <c r="IVP1" s="282"/>
      <c r="IVQ1" s="282"/>
      <c r="IVR1" s="282"/>
      <c r="IVS1" s="282"/>
      <c r="IVT1" s="282"/>
      <c r="IVU1" s="282"/>
      <c r="IVV1" s="282"/>
      <c r="IVW1" s="282"/>
      <c r="IVX1" s="282"/>
      <c r="IVY1" s="282"/>
      <c r="IVZ1" s="282"/>
      <c r="IWA1" s="282"/>
      <c r="IWB1" s="282"/>
      <c r="IWC1" s="282"/>
      <c r="IWD1" s="282"/>
      <c r="IWE1" s="282"/>
      <c r="IWF1" s="282"/>
      <c r="IWG1" s="282"/>
      <c r="IWH1" s="282"/>
      <c r="IWI1" s="282"/>
      <c r="IWJ1" s="282"/>
      <c r="IWK1" s="282"/>
      <c r="IWL1" s="282"/>
      <c r="IWM1" s="282"/>
      <c r="IWN1" s="282"/>
      <c r="IWO1" s="282"/>
      <c r="IWP1" s="282"/>
      <c r="IWQ1" s="282"/>
      <c r="IWR1" s="282"/>
      <c r="IWS1" s="282"/>
      <c r="IWT1" s="282"/>
      <c r="IWU1" s="282"/>
      <c r="IWV1" s="282"/>
      <c r="IWW1" s="282"/>
      <c r="IWX1" s="282"/>
      <c r="IWY1" s="282"/>
      <c r="IWZ1" s="282"/>
      <c r="IXA1" s="282"/>
      <c r="IXB1" s="282"/>
      <c r="IXC1" s="282"/>
      <c r="IXD1" s="282"/>
      <c r="IXE1" s="282"/>
      <c r="IXF1" s="282"/>
      <c r="IXG1" s="282"/>
      <c r="IXH1" s="282"/>
      <c r="IXI1" s="282"/>
      <c r="IXJ1" s="282"/>
      <c r="IXK1" s="282"/>
      <c r="IXL1" s="282"/>
      <c r="IXM1" s="282"/>
      <c r="IXN1" s="282"/>
      <c r="IXO1" s="282"/>
      <c r="IXP1" s="282"/>
      <c r="IXQ1" s="282"/>
      <c r="IXR1" s="282"/>
      <c r="IXS1" s="282"/>
      <c r="IXT1" s="282"/>
      <c r="IXU1" s="282"/>
      <c r="IXV1" s="282"/>
      <c r="IXW1" s="282"/>
      <c r="IXX1" s="282"/>
      <c r="IXY1" s="282"/>
      <c r="IXZ1" s="282"/>
      <c r="IYA1" s="282"/>
      <c r="IYB1" s="282"/>
      <c r="IYC1" s="282"/>
      <c r="IYD1" s="282"/>
      <c r="IYE1" s="282"/>
      <c r="IYF1" s="282"/>
      <c r="IYG1" s="282"/>
      <c r="IYH1" s="282"/>
      <c r="IYI1" s="282"/>
      <c r="IYJ1" s="282"/>
      <c r="IYK1" s="282"/>
      <c r="IYL1" s="282"/>
      <c r="IYM1" s="282"/>
      <c r="IYN1" s="282"/>
      <c r="IYO1" s="282"/>
      <c r="IYP1" s="282"/>
      <c r="IYQ1" s="282"/>
      <c r="IYR1" s="282"/>
      <c r="IYS1" s="282"/>
      <c r="IYT1" s="282"/>
      <c r="IYU1" s="282"/>
      <c r="IYV1" s="282"/>
      <c r="IYW1" s="282"/>
      <c r="IYX1" s="282"/>
      <c r="IYY1" s="282"/>
      <c r="IYZ1" s="282"/>
      <c r="IZA1" s="282"/>
      <c r="IZB1" s="282"/>
      <c r="IZC1" s="282"/>
      <c r="IZD1" s="282"/>
      <c r="IZE1" s="282"/>
      <c r="IZF1" s="282"/>
      <c r="IZG1" s="282"/>
      <c r="IZH1" s="282"/>
      <c r="IZI1" s="282"/>
      <c r="IZJ1" s="282"/>
      <c r="IZK1" s="282"/>
      <c r="IZL1" s="282"/>
      <c r="IZM1" s="282"/>
      <c r="IZN1" s="282"/>
      <c r="IZO1" s="282"/>
      <c r="IZP1" s="282"/>
      <c r="IZQ1" s="282"/>
      <c r="IZR1" s="282"/>
      <c r="IZS1" s="282"/>
      <c r="IZT1" s="282"/>
      <c r="IZU1" s="282"/>
      <c r="IZV1" s="282"/>
      <c r="IZW1" s="282"/>
      <c r="IZX1" s="282"/>
      <c r="IZY1" s="282"/>
      <c r="IZZ1" s="282"/>
      <c r="JAA1" s="282"/>
      <c r="JAB1" s="282"/>
      <c r="JAC1" s="282"/>
      <c r="JAD1" s="282"/>
      <c r="JAE1" s="282"/>
      <c r="JAF1" s="282"/>
      <c r="JAG1" s="282"/>
      <c r="JAH1" s="282"/>
      <c r="JAI1" s="282"/>
      <c r="JAJ1" s="282"/>
      <c r="JAK1" s="282"/>
      <c r="JAL1" s="282"/>
      <c r="JAM1" s="282"/>
      <c r="JAN1" s="282"/>
      <c r="JAO1" s="282"/>
      <c r="JAP1" s="282"/>
      <c r="JAQ1" s="282"/>
      <c r="JAR1" s="282"/>
      <c r="JAS1" s="282"/>
      <c r="JAT1" s="282"/>
      <c r="JAU1" s="282"/>
      <c r="JAV1" s="282"/>
      <c r="JAW1" s="282"/>
      <c r="JAX1" s="282"/>
      <c r="JAY1" s="282"/>
      <c r="JAZ1" s="282"/>
      <c r="JBA1" s="282"/>
      <c r="JBB1" s="282"/>
      <c r="JBC1" s="282"/>
      <c r="JBD1" s="282"/>
      <c r="JBE1" s="282"/>
      <c r="JBF1" s="282"/>
      <c r="JBG1" s="282"/>
      <c r="JBH1" s="282"/>
      <c r="JBI1" s="282"/>
      <c r="JBJ1" s="282"/>
      <c r="JBK1" s="282"/>
      <c r="JBL1" s="282"/>
      <c r="JBM1" s="282"/>
      <c r="JBN1" s="282"/>
      <c r="JBO1" s="282"/>
      <c r="JBP1" s="282"/>
      <c r="JBQ1" s="282"/>
      <c r="JBR1" s="282"/>
      <c r="JBS1" s="282"/>
      <c r="JBT1" s="282"/>
      <c r="JBU1" s="282"/>
      <c r="JBV1" s="282"/>
      <c r="JBW1" s="282"/>
      <c r="JBX1" s="282"/>
      <c r="JBY1" s="282"/>
      <c r="JBZ1" s="282"/>
      <c r="JCA1" s="282"/>
      <c r="JCB1" s="282"/>
      <c r="JCC1" s="282"/>
      <c r="JCD1" s="282"/>
      <c r="JCE1" s="282"/>
      <c r="JCF1" s="282"/>
      <c r="JCG1" s="282"/>
      <c r="JCH1" s="282"/>
      <c r="JCI1" s="282"/>
      <c r="JCJ1" s="282"/>
      <c r="JCK1" s="282"/>
      <c r="JCL1" s="282"/>
      <c r="JCM1" s="282"/>
      <c r="JCN1" s="282"/>
      <c r="JCO1" s="282"/>
      <c r="JCP1" s="282"/>
      <c r="JCQ1" s="282"/>
      <c r="JCR1" s="282"/>
      <c r="JCS1" s="282"/>
      <c r="JCT1" s="282"/>
      <c r="JCU1" s="282"/>
      <c r="JCV1" s="282"/>
      <c r="JCW1" s="282"/>
      <c r="JCX1" s="282"/>
      <c r="JCY1" s="282"/>
      <c r="JCZ1" s="282"/>
      <c r="JDA1" s="282"/>
      <c r="JDB1" s="282"/>
      <c r="JDC1" s="282"/>
      <c r="JDD1" s="282"/>
      <c r="JDE1" s="282"/>
      <c r="JDF1" s="282"/>
      <c r="JDG1" s="282"/>
      <c r="JDH1" s="282"/>
      <c r="JDI1" s="282"/>
      <c r="JDJ1" s="282"/>
      <c r="JDK1" s="282"/>
      <c r="JDL1" s="282"/>
      <c r="JDM1" s="282"/>
      <c r="JDN1" s="282"/>
      <c r="JDO1" s="282"/>
      <c r="JDP1" s="282"/>
      <c r="JDQ1" s="282"/>
      <c r="JDR1" s="282"/>
      <c r="JDS1" s="282"/>
      <c r="JDT1" s="282"/>
      <c r="JDU1" s="282"/>
      <c r="JDV1" s="282"/>
      <c r="JDW1" s="282"/>
      <c r="JDX1" s="282"/>
      <c r="JDY1" s="282"/>
      <c r="JDZ1" s="282"/>
      <c r="JEA1" s="282"/>
      <c r="JEB1" s="282"/>
      <c r="JEC1" s="282"/>
      <c r="JED1" s="282"/>
      <c r="JEE1" s="282"/>
      <c r="JEF1" s="282"/>
      <c r="JEG1" s="282"/>
      <c r="JEH1" s="282"/>
      <c r="JEI1" s="282"/>
      <c r="JEJ1" s="282"/>
      <c r="JEK1" s="282"/>
      <c r="JEL1" s="282"/>
      <c r="JEM1" s="282"/>
      <c r="JEN1" s="282"/>
      <c r="JEO1" s="282"/>
      <c r="JEP1" s="282"/>
      <c r="JEQ1" s="282"/>
      <c r="JER1" s="282"/>
      <c r="JES1" s="282"/>
      <c r="JET1" s="282"/>
      <c r="JEU1" s="282"/>
      <c r="JEV1" s="282"/>
      <c r="JEW1" s="282"/>
      <c r="JEX1" s="282"/>
      <c r="JEY1" s="282"/>
      <c r="JEZ1" s="282"/>
      <c r="JFA1" s="282"/>
      <c r="JFB1" s="282"/>
      <c r="JFC1" s="282"/>
      <c r="JFD1" s="282"/>
      <c r="JFE1" s="282"/>
      <c r="JFF1" s="282"/>
      <c r="JFG1" s="282"/>
      <c r="JFH1" s="282"/>
      <c r="JFI1" s="282"/>
      <c r="JFJ1" s="282"/>
      <c r="JFK1" s="282"/>
      <c r="JFL1" s="282"/>
      <c r="JFM1" s="282"/>
      <c r="JFN1" s="282"/>
      <c r="JFO1" s="282"/>
      <c r="JFP1" s="282"/>
      <c r="JFQ1" s="282"/>
      <c r="JFR1" s="282"/>
      <c r="JFS1" s="282"/>
      <c r="JFT1" s="282"/>
      <c r="JFU1" s="282"/>
      <c r="JFV1" s="282"/>
      <c r="JFW1" s="282"/>
      <c r="JFX1" s="282"/>
      <c r="JFY1" s="282"/>
      <c r="JFZ1" s="282"/>
      <c r="JGA1" s="282"/>
      <c r="JGB1" s="282"/>
      <c r="JGC1" s="282"/>
      <c r="JGD1" s="282"/>
      <c r="JGE1" s="282"/>
      <c r="JGF1" s="282"/>
      <c r="JGG1" s="282"/>
      <c r="JGH1" s="282"/>
      <c r="JGI1" s="282"/>
      <c r="JGJ1" s="282"/>
      <c r="JGK1" s="282"/>
      <c r="JGL1" s="282"/>
      <c r="JGM1" s="282"/>
      <c r="JGN1" s="282"/>
      <c r="JGO1" s="282"/>
      <c r="JGP1" s="282"/>
      <c r="JGQ1" s="282"/>
      <c r="JGR1" s="282"/>
      <c r="JGS1" s="282"/>
      <c r="JGT1" s="282"/>
      <c r="JGU1" s="282"/>
      <c r="JGV1" s="282"/>
      <c r="JGW1" s="282"/>
      <c r="JGX1" s="282"/>
      <c r="JGY1" s="282"/>
      <c r="JGZ1" s="282"/>
      <c r="JHA1" s="282"/>
      <c r="JHB1" s="282"/>
      <c r="JHC1" s="282"/>
      <c r="JHD1" s="282"/>
      <c r="JHE1" s="282"/>
      <c r="JHF1" s="282"/>
      <c r="JHG1" s="282"/>
      <c r="JHH1" s="282"/>
      <c r="JHI1" s="282"/>
      <c r="JHJ1" s="282"/>
      <c r="JHK1" s="282"/>
      <c r="JHL1" s="282"/>
      <c r="JHM1" s="282"/>
      <c r="JHN1" s="282"/>
      <c r="JHO1" s="282"/>
      <c r="JHP1" s="282"/>
      <c r="JHQ1" s="282"/>
      <c r="JHR1" s="282"/>
      <c r="JHS1" s="282"/>
      <c r="JHT1" s="282"/>
      <c r="JHU1" s="282"/>
      <c r="JHV1" s="282"/>
      <c r="JHW1" s="282"/>
      <c r="JHX1" s="282"/>
      <c r="JHY1" s="282"/>
      <c r="JHZ1" s="282"/>
      <c r="JIA1" s="282"/>
      <c r="JIB1" s="282"/>
      <c r="JIC1" s="282"/>
      <c r="JID1" s="282"/>
      <c r="JIE1" s="282"/>
      <c r="JIF1" s="282"/>
      <c r="JIG1" s="282"/>
      <c r="JIH1" s="282"/>
      <c r="JII1" s="282"/>
      <c r="JIJ1" s="282"/>
      <c r="JIK1" s="282"/>
      <c r="JIL1" s="282"/>
      <c r="JIM1" s="282"/>
      <c r="JIN1" s="282"/>
      <c r="JIO1" s="282"/>
      <c r="JIP1" s="282"/>
      <c r="JIQ1" s="282"/>
      <c r="JIR1" s="282"/>
      <c r="JIS1" s="282"/>
      <c r="JIT1" s="282"/>
      <c r="JIU1" s="282"/>
      <c r="JIV1" s="282"/>
      <c r="JIW1" s="282"/>
      <c r="JIX1" s="282"/>
      <c r="JIY1" s="282"/>
      <c r="JIZ1" s="282"/>
      <c r="JJA1" s="282"/>
      <c r="JJB1" s="282"/>
      <c r="JJC1" s="282"/>
      <c r="JJD1" s="282"/>
      <c r="JJE1" s="282"/>
      <c r="JJF1" s="282"/>
      <c r="JJG1" s="282"/>
      <c r="JJH1" s="282"/>
      <c r="JJI1" s="282"/>
      <c r="JJJ1" s="282"/>
      <c r="JJK1" s="282"/>
      <c r="JJL1" s="282"/>
      <c r="JJM1" s="282"/>
      <c r="JJN1" s="282"/>
      <c r="JJO1" s="282"/>
      <c r="JJP1" s="282"/>
      <c r="JJQ1" s="282"/>
      <c r="JJR1" s="282"/>
      <c r="JJS1" s="282"/>
      <c r="JJT1" s="282"/>
      <c r="JJU1" s="282"/>
      <c r="JJV1" s="282"/>
      <c r="JJW1" s="282"/>
      <c r="JJX1" s="282"/>
      <c r="JJY1" s="282"/>
      <c r="JJZ1" s="282"/>
      <c r="JKA1" s="282"/>
      <c r="JKB1" s="282"/>
      <c r="JKC1" s="282"/>
      <c r="JKD1" s="282"/>
      <c r="JKE1" s="282"/>
      <c r="JKF1" s="282"/>
      <c r="JKG1" s="282"/>
      <c r="JKH1" s="282"/>
      <c r="JKI1" s="282"/>
      <c r="JKJ1" s="282"/>
      <c r="JKK1" s="282"/>
      <c r="JKL1" s="282"/>
      <c r="JKM1" s="282"/>
      <c r="JKN1" s="282"/>
      <c r="JKO1" s="282"/>
      <c r="JKP1" s="282"/>
      <c r="JKQ1" s="282"/>
      <c r="JKR1" s="282"/>
      <c r="JKS1" s="282"/>
      <c r="JKT1" s="282"/>
      <c r="JKU1" s="282"/>
      <c r="JKV1" s="282"/>
      <c r="JKW1" s="282"/>
      <c r="JKX1" s="282"/>
      <c r="JKY1" s="282"/>
      <c r="JKZ1" s="282"/>
      <c r="JLA1" s="282"/>
      <c r="JLB1" s="282"/>
      <c r="JLC1" s="282"/>
      <c r="JLD1" s="282"/>
      <c r="JLE1" s="282"/>
      <c r="JLF1" s="282"/>
      <c r="JLG1" s="282"/>
      <c r="JLH1" s="282"/>
      <c r="JLI1" s="282"/>
      <c r="JLJ1" s="282"/>
      <c r="JLK1" s="282"/>
      <c r="JLL1" s="282"/>
      <c r="JLM1" s="282"/>
      <c r="JLN1" s="282"/>
      <c r="JLO1" s="282"/>
      <c r="JLP1" s="282"/>
      <c r="JLQ1" s="282"/>
      <c r="JLR1" s="282"/>
      <c r="JLS1" s="282"/>
      <c r="JLT1" s="282"/>
      <c r="JLU1" s="282"/>
      <c r="JLV1" s="282"/>
      <c r="JLW1" s="282"/>
      <c r="JLX1" s="282"/>
      <c r="JLY1" s="282"/>
      <c r="JLZ1" s="282"/>
      <c r="JMA1" s="282"/>
      <c r="JMB1" s="282"/>
      <c r="JMC1" s="282"/>
      <c r="JMD1" s="282"/>
      <c r="JME1" s="282"/>
      <c r="JMF1" s="282"/>
      <c r="JMG1" s="282"/>
      <c r="JMH1" s="282"/>
      <c r="JMI1" s="282"/>
      <c r="JMJ1" s="282"/>
      <c r="JMK1" s="282"/>
      <c r="JML1" s="282"/>
      <c r="JMM1" s="282"/>
      <c r="JMN1" s="282"/>
      <c r="JMO1" s="282"/>
      <c r="JMP1" s="282"/>
      <c r="JMQ1" s="282"/>
      <c r="JMR1" s="282"/>
      <c r="JMS1" s="282"/>
      <c r="JMT1" s="282"/>
      <c r="JMU1" s="282"/>
      <c r="JMV1" s="282"/>
      <c r="JMW1" s="282"/>
      <c r="JMX1" s="282"/>
      <c r="JMY1" s="282"/>
      <c r="JMZ1" s="282"/>
      <c r="JNA1" s="282"/>
      <c r="JNB1" s="282"/>
      <c r="JNC1" s="282"/>
      <c r="JND1" s="282"/>
      <c r="JNE1" s="282"/>
      <c r="JNF1" s="282"/>
      <c r="JNG1" s="282"/>
      <c r="JNH1" s="282"/>
      <c r="JNI1" s="282"/>
      <c r="JNJ1" s="282"/>
      <c r="JNK1" s="282"/>
      <c r="JNL1" s="282"/>
      <c r="JNM1" s="282"/>
      <c r="JNN1" s="282"/>
      <c r="JNO1" s="282"/>
      <c r="JNP1" s="282"/>
      <c r="JNQ1" s="282"/>
      <c r="JNR1" s="282"/>
      <c r="JNS1" s="282"/>
      <c r="JNT1" s="282"/>
      <c r="JNU1" s="282"/>
      <c r="JNV1" s="282"/>
      <c r="JNW1" s="282"/>
      <c r="JNX1" s="282"/>
      <c r="JNY1" s="282"/>
      <c r="JNZ1" s="282"/>
      <c r="JOA1" s="282"/>
      <c r="JOB1" s="282"/>
      <c r="JOC1" s="282"/>
      <c r="JOD1" s="282"/>
      <c r="JOE1" s="282"/>
      <c r="JOF1" s="282"/>
      <c r="JOG1" s="282"/>
      <c r="JOH1" s="282"/>
      <c r="JOI1" s="282"/>
      <c r="JOJ1" s="282"/>
      <c r="JOK1" s="282"/>
      <c r="JOL1" s="282"/>
      <c r="JOM1" s="282"/>
      <c r="JON1" s="282"/>
      <c r="JOO1" s="282"/>
      <c r="JOP1" s="282"/>
      <c r="JOQ1" s="282"/>
      <c r="JOR1" s="282"/>
      <c r="JOS1" s="282"/>
      <c r="JOT1" s="282"/>
      <c r="JOU1" s="282"/>
      <c r="JOV1" s="282"/>
      <c r="JOW1" s="282"/>
      <c r="JOX1" s="282"/>
      <c r="JOY1" s="282"/>
      <c r="JOZ1" s="282"/>
      <c r="JPA1" s="282"/>
      <c r="JPB1" s="282"/>
      <c r="JPC1" s="282"/>
      <c r="JPD1" s="282"/>
      <c r="JPE1" s="282"/>
      <c r="JPF1" s="282"/>
      <c r="JPG1" s="282"/>
      <c r="JPH1" s="282"/>
      <c r="JPI1" s="282"/>
      <c r="JPJ1" s="282"/>
      <c r="JPK1" s="282"/>
      <c r="JPL1" s="282"/>
      <c r="JPM1" s="282"/>
      <c r="JPN1" s="282"/>
      <c r="JPO1" s="282"/>
      <c r="JPP1" s="282"/>
      <c r="JPQ1" s="282"/>
      <c r="JPR1" s="282"/>
      <c r="JPS1" s="282"/>
      <c r="JPT1" s="282"/>
      <c r="JPU1" s="282"/>
      <c r="JPV1" s="282"/>
      <c r="JPW1" s="282"/>
      <c r="JPX1" s="282"/>
      <c r="JPY1" s="282"/>
      <c r="JPZ1" s="282"/>
      <c r="JQA1" s="282"/>
      <c r="JQB1" s="282"/>
      <c r="JQC1" s="282"/>
      <c r="JQD1" s="282"/>
      <c r="JQE1" s="282"/>
      <c r="JQF1" s="282"/>
      <c r="JQG1" s="282"/>
      <c r="JQH1" s="282"/>
      <c r="JQI1" s="282"/>
      <c r="JQJ1" s="282"/>
      <c r="JQK1" s="282"/>
      <c r="JQL1" s="282"/>
      <c r="JQM1" s="282"/>
      <c r="JQN1" s="282"/>
      <c r="JQO1" s="282"/>
      <c r="JQP1" s="282"/>
      <c r="JQQ1" s="282"/>
      <c r="JQR1" s="282"/>
      <c r="JQS1" s="282"/>
      <c r="JQT1" s="282"/>
      <c r="JQU1" s="282"/>
      <c r="JQV1" s="282"/>
      <c r="JQW1" s="282"/>
      <c r="JQX1" s="282"/>
      <c r="JQY1" s="282"/>
      <c r="JQZ1" s="282"/>
      <c r="JRA1" s="282"/>
      <c r="JRB1" s="282"/>
      <c r="JRC1" s="282"/>
      <c r="JRD1" s="282"/>
      <c r="JRE1" s="282"/>
      <c r="JRF1" s="282"/>
      <c r="JRG1" s="282"/>
      <c r="JRH1" s="282"/>
      <c r="JRI1" s="282"/>
      <c r="JRJ1" s="282"/>
      <c r="JRK1" s="282"/>
      <c r="JRL1" s="282"/>
      <c r="JRM1" s="282"/>
      <c r="JRN1" s="282"/>
      <c r="JRO1" s="282"/>
      <c r="JRP1" s="282"/>
      <c r="JRQ1" s="282"/>
      <c r="JRR1" s="282"/>
      <c r="JRS1" s="282"/>
      <c r="JRT1" s="282"/>
      <c r="JRU1" s="282"/>
      <c r="JRV1" s="282"/>
      <c r="JRW1" s="282"/>
      <c r="JRX1" s="282"/>
      <c r="JRY1" s="282"/>
      <c r="JRZ1" s="282"/>
      <c r="JSA1" s="282"/>
      <c r="JSB1" s="282"/>
      <c r="JSC1" s="282"/>
      <c r="JSD1" s="282"/>
      <c r="JSE1" s="282"/>
      <c r="JSF1" s="282"/>
      <c r="JSG1" s="282"/>
      <c r="JSH1" s="282"/>
      <c r="JSI1" s="282"/>
      <c r="JSJ1" s="282"/>
      <c r="JSK1" s="282"/>
      <c r="JSL1" s="282"/>
      <c r="JSM1" s="282"/>
      <c r="JSN1" s="282"/>
      <c r="JSO1" s="282"/>
      <c r="JSP1" s="282"/>
      <c r="JSQ1" s="282"/>
      <c r="JSR1" s="282"/>
      <c r="JSS1" s="282"/>
      <c r="JST1" s="282"/>
      <c r="JSU1" s="282"/>
      <c r="JSV1" s="282"/>
      <c r="JSW1" s="282"/>
      <c r="JSX1" s="282"/>
      <c r="JSY1" s="282"/>
      <c r="JSZ1" s="282"/>
      <c r="JTA1" s="282"/>
      <c r="JTB1" s="282"/>
      <c r="JTC1" s="282"/>
      <c r="JTD1" s="282"/>
      <c r="JTE1" s="282"/>
      <c r="JTF1" s="282"/>
      <c r="JTG1" s="282"/>
      <c r="JTH1" s="282"/>
      <c r="JTI1" s="282"/>
      <c r="JTJ1" s="282"/>
      <c r="JTK1" s="282"/>
      <c r="JTL1" s="282"/>
      <c r="JTM1" s="282"/>
      <c r="JTN1" s="282"/>
      <c r="JTO1" s="282"/>
      <c r="JTP1" s="282"/>
      <c r="JTQ1" s="282"/>
      <c r="JTR1" s="282"/>
      <c r="JTS1" s="282"/>
      <c r="JTT1" s="282"/>
      <c r="JTU1" s="282"/>
      <c r="JTV1" s="282"/>
      <c r="JTW1" s="282"/>
      <c r="JTX1" s="282"/>
      <c r="JTY1" s="282"/>
      <c r="JTZ1" s="282"/>
      <c r="JUA1" s="282"/>
      <c r="JUB1" s="282"/>
      <c r="JUC1" s="282"/>
      <c r="JUD1" s="282"/>
      <c r="JUE1" s="282"/>
      <c r="JUF1" s="282"/>
      <c r="JUG1" s="282"/>
      <c r="JUH1" s="282"/>
      <c r="JUI1" s="282"/>
      <c r="JUJ1" s="282"/>
      <c r="JUK1" s="282"/>
      <c r="JUL1" s="282"/>
      <c r="JUM1" s="282"/>
      <c r="JUN1" s="282"/>
      <c r="JUO1" s="282"/>
      <c r="JUP1" s="282"/>
      <c r="JUQ1" s="282"/>
      <c r="JUR1" s="282"/>
      <c r="JUS1" s="282"/>
      <c r="JUT1" s="282"/>
      <c r="JUU1" s="282"/>
      <c r="JUV1" s="282"/>
      <c r="JUW1" s="282"/>
      <c r="JUX1" s="282"/>
      <c r="JUY1" s="282"/>
      <c r="JUZ1" s="282"/>
      <c r="JVA1" s="282"/>
      <c r="JVB1" s="282"/>
      <c r="JVC1" s="282"/>
      <c r="JVD1" s="282"/>
      <c r="JVE1" s="282"/>
      <c r="JVF1" s="282"/>
      <c r="JVG1" s="282"/>
      <c r="JVH1" s="282"/>
      <c r="JVI1" s="282"/>
      <c r="JVJ1" s="282"/>
      <c r="JVK1" s="282"/>
      <c r="JVL1" s="282"/>
      <c r="JVM1" s="282"/>
      <c r="JVN1" s="282"/>
      <c r="JVO1" s="282"/>
      <c r="JVP1" s="282"/>
      <c r="JVQ1" s="282"/>
      <c r="JVR1" s="282"/>
      <c r="JVS1" s="282"/>
      <c r="JVT1" s="282"/>
      <c r="JVU1" s="282"/>
      <c r="JVV1" s="282"/>
      <c r="JVW1" s="282"/>
      <c r="JVX1" s="282"/>
      <c r="JVY1" s="282"/>
      <c r="JVZ1" s="282"/>
      <c r="JWA1" s="282"/>
      <c r="JWB1" s="282"/>
      <c r="JWC1" s="282"/>
      <c r="JWD1" s="282"/>
      <c r="JWE1" s="282"/>
      <c r="JWF1" s="282"/>
      <c r="JWG1" s="282"/>
      <c r="JWH1" s="282"/>
      <c r="JWI1" s="282"/>
      <c r="JWJ1" s="282"/>
      <c r="JWK1" s="282"/>
      <c r="JWL1" s="282"/>
      <c r="JWM1" s="282"/>
      <c r="JWN1" s="282"/>
      <c r="JWO1" s="282"/>
      <c r="JWP1" s="282"/>
      <c r="JWQ1" s="282"/>
      <c r="JWR1" s="282"/>
      <c r="JWS1" s="282"/>
      <c r="JWT1" s="282"/>
      <c r="JWU1" s="282"/>
      <c r="JWV1" s="282"/>
      <c r="JWW1" s="282"/>
      <c r="JWX1" s="282"/>
      <c r="JWY1" s="282"/>
      <c r="JWZ1" s="282"/>
      <c r="JXA1" s="282"/>
      <c r="JXB1" s="282"/>
      <c r="JXC1" s="282"/>
      <c r="JXD1" s="282"/>
      <c r="JXE1" s="282"/>
      <c r="JXF1" s="282"/>
      <c r="JXG1" s="282"/>
      <c r="JXH1" s="282"/>
      <c r="JXI1" s="282"/>
      <c r="JXJ1" s="282"/>
      <c r="JXK1" s="282"/>
      <c r="JXL1" s="282"/>
      <c r="JXM1" s="282"/>
      <c r="JXN1" s="282"/>
      <c r="JXO1" s="282"/>
      <c r="JXP1" s="282"/>
      <c r="JXQ1" s="282"/>
      <c r="JXR1" s="282"/>
      <c r="JXS1" s="282"/>
      <c r="JXT1" s="282"/>
      <c r="JXU1" s="282"/>
      <c r="JXV1" s="282"/>
      <c r="JXW1" s="282"/>
      <c r="JXX1" s="282"/>
      <c r="JXY1" s="282"/>
      <c r="JXZ1" s="282"/>
      <c r="JYA1" s="282"/>
      <c r="JYB1" s="282"/>
      <c r="JYC1" s="282"/>
      <c r="JYD1" s="282"/>
      <c r="JYE1" s="282"/>
      <c r="JYF1" s="282"/>
      <c r="JYG1" s="282"/>
      <c r="JYH1" s="282"/>
      <c r="JYI1" s="282"/>
      <c r="JYJ1" s="282"/>
      <c r="JYK1" s="282"/>
      <c r="JYL1" s="282"/>
      <c r="JYM1" s="282"/>
      <c r="JYN1" s="282"/>
      <c r="JYO1" s="282"/>
      <c r="JYP1" s="282"/>
      <c r="JYQ1" s="282"/>
      <c r="JYR1" s="282"/>
      <c r="JYS1" s="282"/>
      <c r="JYT1" s="282"/>
      <c r="JYU1" s="282"/>
      <c r="JYV1" s="282"/>
      <c r="JYW1" s="282"/>
      <c r="JYX1" s="282"/>
      <c r="JYY1" s="282"/>
      <c r="JYZ1" s="282"/>
      <c r="JZA1" s="282"/>
      <c r="JZB1" s="282"/>
      <c r="JZC1" s="282"/>
      <c r="JZD1" s="282"/>
      <c r="JZE1" s="282"/>
      <c r="JZF1" s="282"/>
      <c r="JZG1" s="282"/>
      <c r="JZH1" s="282"/>
      <c r="JZI1" s="282"/>
      <c r="JZJ1" s="282"/>
      <c r="JZK1" s="282"/>
      <c r="JZL1" s="282"/>
      <c r="JZM1" s="282"/>
      <c r="JZN1" s="282"/>
      <c r="JZO1" s="282"/>
      <c r="JZP1" s="282"/>
      <c r="JZQ1" s="282"/>
      <c r="JZR1" s="282"/>
      <c r="JZS1" s="282"/>
      <c r="JZT1" s="282"/>
      <c r="JZU1" s="282"/>
      <c r="JZV1" s="282"/>
      <c r="JZW1" s="282"/>
      <c r="JZX1" s="282"/>
      <c r="JZY1" s="282"/>
      <c r="JZZ1" s="282"/>
      <c r="KAA1" s="282"/>
      <c r="KAB1" s="282"/>
      <c r="KAC1" s="282"/>
      <c r="KAD1" s="282"/>
      <c r="KAE1" s="282"/>
      <c r="KAF1" s="282"/>
      <c r="KAG1" s="282"/>
      <c r="KAH1" s="282"/>
      <c r="KAI1" s="282"/>
      <c r="KAJ1" s="282"/>
      <c r="KAK1" s="282"/>
      <c r="KAL1" s="282"/>
      <c r="KAM1" s="282"/>
      <c r="KAN1" s="282"/>
      <c r="KAO1" s="282"/>
      <c r="KAP1" s="282"/>
      <c r="KAQ1" s="282"/>
      <c r="KAR1" s="282"/>
      <c r="KAS1" s="282"/>
      <c r="KAT1" s="282"/>
      <c r="KAU1" s="282"/>
      <c r="KAV1" s="282"/>
      <c r="KAW1" s="282"/>
      <c r="KAX1" s="282"/>
      <c r="KAY1" s="282"/>
      <c r="KAZ1" s="282"/>
      <c r="KBA1" s="282"/>
      <c r="KBB1" s="282"/>
      <c r="KBC1" s="282"/>
      <c r="KBD1" s="282"/>
      <c r="KBE1" s="282"/>
      <c r="KBF1" s="282"/>
      <c r="KBG1" s="282"/>
      <c r="KBH1" s="282"/>
      <c r="KBI1" s="282"/>
      <c r="KBJ1" s="282"/>
      <c r="KBK1" s="282"/>
      <c r="KBL1" s="282"/>
      <c r="KBM1" s="282"/>
      <c r="KBN1" s="282"/>
      <c r="KBO1" s="282"/>
      <c r="KBP1" s="282"/>
      <c r="KBQ1" s="282"/>
      <c r="KBR1" s="282"/>
      <c r="KBS1" s="282"/>
      <c r="KBT1" s="282"/>
      <c r="KBU1" s="282"/>
      <c r="KBV1" s="282"/>
      <c r="KBW1" s="282"/>
      <c r="KBX1" s="282"/>
      <c r="KBY1" s="282"/>
      <c r="KBZ1" s="282"/>
      <c r="KCA1" s="282"/>
      <c r="KCB1" s="282"/>
      <c r="KCC1" s="282"/>
      <c r="KCD1" s="282"/>
      <c r="KCE1" s="282"/>
      <c r="KCF1" s="282"/>
      <c r="KCG1" s="282"/>
      <c r="KCH1" s="282"/>
      <c r="KCI1" s="282"/>
      <c r="KCJ1" s="282"/>
      <c r="KCK1" s="282"/>
      <c r="KCL1" s="282"/>
      <c r="KCM1" s="282"/>
      <c r="KCN1" s="282"/>
      <c r="KCO1" s="282"/>
      <c r="KCP1" s="282"/>
      <c r="KCQ1" s="282"/>
      <c r="KCR1" s="282"/>
      <c r="KCS1" s="282"/>
      <c r="KCT1" s="282"/>
      <c r="KCU1" s="282"/>
      <c r="KCV1" s="282"/>
      <c r="KCW1" s="282"/>
      <c r="KCX1" s="282"/>
      <c r="KCY1" s="282"/>
      <c r="KCZ1" s="282"/>
      <c r="KDA1" s="282"/>
      <c r="KDB1" s="282"/>
      <c r="KDC1" s="282"/>
      <c r="KDD1" s="282"/>
      <c r="KDE1" s="282"/>
      <c r="KDF1" s="282"/>
      <c r="KDG1" s="282"/>
      <c r="KDH1" s="282"/>
      <c r="KDI1" s="282"/>
      <c r="KDJ1" s="282"/>
      <c r="KDK1" s="282"/>
      <c r="KDL1" s="282"/>
      <c r="KDM1" s="282"/>
      <c r="KDN1" s="282"/>
      <c r="KDO1" s="282"/>
      <c r="KDP1" s="282"/>
      <c r="KDQ1" s="282"/>
      <c r="KDR1" s="282"/>
      <c r="KDS1" s="282"/>
      <c r="KDT1" s="282"/>
      <c r="KDU1" s="282"/>
      <c r="KDV1" s="282"/>
      <c r="KDW1" s="282"/>
      <c r="KDX1" s="282"/>
      <c r="KDY1" s="282"/>
      <c r="KDZ1" s="282"/>
      <c r="KEA1" s="282"/>
      <c r="KEB1" s="282"/>
      <c r="KEC1" s="282"/>
      <c r="KED1" s="282"/>
      <c r="KEE1" s="282"/>
      <c r="KEF1" s="282"/>
      <c r="KEG1" s="282"/>
      <c r="KEH1" s="282"/>
      <c r="KEI1" s="282"/>
      <c r="KEJ1" s="282"/>
      <c r="KEK1" s="282"/>
      <c r="KEL1" s="282"/>
      <c r="KEM1" s="282"/>
      <c r="KEN1" s="282"/>
      <c r="KEO1" s="282"/>
      <c r="KEP1" s="282"/>
      <c r="KEQ1" s="282"/>
      <c r="KER1" s="282"/>
      <c r="KES1" s="282"/>
      <c r="KET1" s="282"/>
      <c r="KEU1" s="282"/>
      <c r="KEV1" s="282"/>
      <c r="KEW1" s="282"/>
      <c r="KEX1" s="282"/>
      <c r="KEY1" s="282"/>
      <c r="KEZ1" s="282"/>
      <c r="KFA1" s="282"/>
      <c r="KFB1" s="282"/>
      <c r="KFC1" s="282"/>
      <c r="KFD1" s="282"/>
      <c r="KFE1" s="282"/>
      <c r="KFF1" s="282"/>
      <c r="KFG1" s="282"/>
      <c r="KFH1" s="282"/>
      <c r="KFI1" s="282"/>
      <c r="KFJ1" s="282"/>
      <c r="KFK1" s="282"/>
      <c r="KFL1" s="282"/>
      <c r="KFM1" s="282"/>
      <c r="KFN1" s="282"/>
      <c r="KFO1" s="282"/>
      <c r="KFP1" s="282"/>
      <c r="KFQ1" s="282"/>
      <c r="KFR1" s="282"/>
      <c r="KFS1" s="282"/>
      <c r="KFT1" s="282"/>
      <c r="KFU1" s="282"/>
      <c r="KFV1" s="282"/>
      <c r="KFW1" s="282"/>
      <c r="KFX1" s="282"/>
      <c r="KFY1" s="282"/>
      <c r="KFZ1" s="282"/>
      <c r="KGA1" s="282"/>
      <c r="KGB1" s="282"/>
      <c r="KGC1" s="282"/>
      <c r="KGD1" s="282"/>
      <c r="KGE1" s="282"/>
      <c r="KGF1" s="282"/>
      <c r="KGG1" s="282"/>
      <c r="KGH1" s="282"/>
      <c r="KGI1" s="282"/>
      <c r="KGJ1" s="282"/>
      <c r="KGK1" s="282"/>
      <c r="KGL1" s="282"/>
      <c r="KGM1" s="282"/>
      <c r="KGN1" s="282"/>
      <c r="KGO1" s="282"/>
      <c r="KGP1" s="282"/>
      <c r="KGQ1" s="282"/>
      <c r="KGR1" s="282"/>
      <c r="KGS1" s="282"/>
      <c r="KGT1" s="282"/>
      <c r="KGU1" s="282"/>
      <c r="KGV1" s="282"/>
      <c r="KGW1" s="282"/>
      <c r="KGX1" s="282"/>
      <c r="KGY1" s="282"/>
      <c r="KGZ1" s="282"/>
      <c r="KHA1" s="282"/>
      <c r="KHB1" s="282"/>
      <c r="KHC1" s="282"/>
      <c r="KHD1" s="282"/>
      <c r="KHE1" s="282"/>
      <c r="KHF1" s="282"/>
      <c r="KHG1" s="282"/>
      <c r="KHH1" s="282"/>
      <c r="KHI1" s="282"/>
      <c r="KHJ1" s="282"/>
      <c r="KHK1" s="282"/>
      <c r="KHL1" s="282"/>
      <c r="KHM1" s="282"/>
      <c r="KHN1" s="282"/>
      <c r="KHO1" s="282"/>
      <c r="KHP1" s="282"/>
      <c r="KHQ1" s="282"/>
      <c r="KHR1" s="282"/>
      <c r="KHS1" s="282"/>
      <c r="KHT1" s="282"/>
      <c r="KHU1" s="282"/>
      <c r="KHV1" s="282"/>
      <c r="KHW1" s="282"/>
      <c r="KHX1" s="282"/>
      <c r="KHY1" s="282"/>
      <c r="KHZ1" s="282"/>
      <c r="KIA1" s="282"/>
      <c r="KIB1" s="282"/>
      <c r="KIC1" s="282"/>
      <c r="KID1" s="282"/>
      <c r="KIE1" s="282"/>
      <c r="KIF1" s="282"/>
      <c r="KIG1" s="282"/>
      <c r="KIH1" s="282"/>
      <c r="KII1" s="282"/>
      <c r="KIJ1" s="282"/>
      <c r="KIK1" s="282"/>
      <c r="KIL1" s="282"/>
      <c r="KIM1" s="282"/>
      <c r="KIN1" s="282"/>
      <c r="KIO1" s="282"/>
      <c r="KIP1" s="282"/>
      <c r="KIQ1" s="282"/>
      <c r="KIR1" s="282"/>
      <c r="KIS1" s="282"/>
      <c r="KIT1" s="282"/>
      <c r="KIU1" s="282"/>
      <c r="KIV1" s="282"/>
      <c r="KIW1" s="282"/>
      <c r="KIX1" s="282"/>
      <c r="KIY1" s="282"/>
      <c r="KIZ1" s="282"/>
      <c r="KJA1" s="282"/>
      <c r="KJB1" s="282"/>
      <c r="KJC1" s="282"/>
      <c r="KJD1" s="282"/>
      <c r="KJE1" s="282"/>
      <c r="KJF1" s="282"/>
      <c r="KJG1" s="282"/>
      <c r="KJH1" s="282"/>
      <c r="KJI1" s="282"/>
      <c r="KJJ1" s="282"/>
      <c r="KJK1" s="282"/>
      <c r="KJL1" s="282"/>
      <c r="KJM1" s="282"/>
      <c r="KJN1" s="282"/>
      <c r="KJO1" s="282"/>
      <c r="KJP1" s="282"/>
      <c r="KJQ1" s="282"/>
      <c r="KJR1" s="282"/>
      <c r="KJS1" s="282"/>
      <c r="KJT1" s="282"/>
      <c r="KJU1" s="282"/>
      <c r="KJV1" s="282"/>
      <c r="KJW1" s="282"/>
      <c r="KJX1" s="282"/>
      <c r="KJY1" s="282"/>
      <c r="KJZ1" s="282"/>
      <c r="KKA1" s="282"/>
      <c r="KKB1" s="282"/>
      <c r="KKC1" s="282"/>
      <c r="KKD1" s="282"/>
      <c r="KKE1" s="282"/>
      <c r="KKF1" s="282"/>
      <c r="KKG1" s="282"/>
      <c r="KKH1" s="282"/>
      <c r="KKI1" s="282"/>
      <c r="KKJ1" s="282"/>
      <c r="KKK1" s="282"/>
      <c r="KKL1" s="282"/>
      <c r="KKM1" s="282"/>
      <c r="KKN1" s="282"/>
      <c r="KKO1" s="282"/>
      <c r="KKP1" s="282"/>
      <c r="KKQ1" s="282"/>
      <c r="KKR1" s="282"/>
      <c r="KKS1" s="282"/>
      <c r="KKT1" s="282"/>
      <c r="KKU1" s="282"/>
      <c r="KKV1" s="282"/>
      <c r="KKW1" s="282"/>
      <c r="KKX1" s="282"/>
      <c r="KKY1" s="282"/>
      <c r="KKZ1" s="282"/>
      <c r="KLA1" s="282"/>
      <c r="KLB1" s="282"/>
      <c r="KLC1" s="282"/>
      <c r="KLD1" s="282"/>
      <c r="KLE1" s="282"/>
      <c r="KLF1" s="282"/>
      <c r="KLG1" s="282"/>
      <c r="KLH1" s="282"/>
      <c r="KLI1" s="282"/>
      <c r="KLJ1" s="282"/>
      <c r="KLK1" s="282"/>
      <c r="KLL1" s="282"/>
      <c r="KLM1" s="282"/>
      <c r="KLN1" s="282"/>
      <c r="KLO1" s="282"/>
      <c r="KLP1" s="282"/>
      <c r="KLQ1" s="282"/>
      <c r="KLR1" s="282"/>
      <c r="KLS1" s="282"/>
      <c r="KLT1" s="282"/>
      <c r="KLU1" s="282"/>
      <c r="KLV1" s="282"/>
      <c r="KLW1" s="282"/>
      <c r="KLX1" s="282"/>
      <c r="KLY1" s="282"/>
      <c r="KLZ1" s="282"/>
      <c r="KMA1" s="282"/>
      <c r="KMB1" s="282"/>
      <c r="KMC1" s="282"/>
      <c r="KMD1" s="282"/>
      <c r="KME1" s="282"/>
      <c r="KMF1" s="282"/>
      <c r="KMG1" s="282"/>
      <c r="KMH1" s="282"/>
      <c r="KMI1" s="282"/>
      <c r="KMJ1" s="282"/>
      <c r="KMK1" s="282"/>
      <c r="KML1" s="282"/>
      <c r="KMM1" s="282"/>
      <c r="KMN1" s="282"/>
      <c r="KMO1" s="282"/>
      <c r="KMP1" s="282"/>
      <c r="KMQ1" s="282"/>
      <c r="KMR1" s="282"/>
      <c r="KMS1" s="282"/>
      <c r="KMT1" s="282"/>
      <c r="KMU1" s="282"/>
      <c r="KMV1" s="282"/>
      <c r="KMW1" s="282"/>
      <c r="KMX1" s="282"/>
      <c r="KMY1" s="282"/>
      <c r="KMZ1" s="282"/>
      <c r="KNA1" s="282"/>
      <c r="KNB1" s="282"/>
      <c r="KNC1" s="282"/>
      <c r="KND1" s="282"/>
      <c r="KNE1" s="282"/>
      <c r="KNF1" s="282"/>
      <c r="KNG1" s="282"/>
      <c r="KNH1" s="282"/>
      <c r="KNI1" s="282"/>
      <c r="KNJ1" s="282"/>
      <c r="KNK1" s="282"/>
      <c r="KNL1" s="282"/>
      <c r="KNM1" s="282"/>
      <c r="KNN1" s="282"/>
      <c r="KNO1" s="282"/>
      <c r="KNP1" s="282"/>
      <c r="KNQ1" s="282"/>
      <c r="KNR1" s="282"/>
      <c r="KNS1" s="282"/>
      <c r="KNT1" s="282"/>
      <c r="KNU1" s="282"/>
      <c r="KNV1" s="282"/>
      <c r="KNW1" s="282"/>
      <c r="KNX1" s="282"/>
      <c r="KNY1" s="282"/>
      <c r="KNZ1" s="282"/>
      <c r="KOA1" s="282"/>
      <c r="KOB1" s="282"/>
      <c r="KOC1" s="282"/>
      <c r="KOD1" s="282"/>
      <c r="KOE1" s="282"/>
      <c r="KOF1" s="282"/>
      <c r="KOG1" s="282"/>
      <c r="KOH1" s="282"/>
      <c r="KOI1" s="282"/>
      <c r="KOJ1" s="282"/>
      <c r="KOK1" s="282"/>
      <c r="KOL1" s="282"/>
      <c r="KOM1" s="282"/>
      <c r="KON1" s="282"/>
      <c r="KOO1" s="282"/>
      <c r="KOP1" s="282"/>
      <c r="KOQ1" s="282"/>
      <c r="KOR1" s="282"/>
      <c r="KOS1" s="282"/>
      <c r="KOT1" s="282"/>
      <c r="KOU1" s="282"/>
      <c r="KOV1" s="282"/>
      <c r="KOW1" s="282"/>
      <c r="KOX1" s="282"/>
      <c r="KOY1" s="282"/>
      <c r="KOZ1" s="282"/>
      <c r="KPA1" s="282"/>
      <c r="KPB1" s="282"/>
      <c r="KPC1" s="282"/>
      <c r="KPD1" s="282"/>
      <c r="KPE1" s="282"/>
      <c r="KPF1" s="282"/>
      <c r="KPG1" s="282"/>
      <c r="KPH1" s="282"/>
      <c r="KPI1" s="282"/>
      <c r="KPJ1" s="282"/>
      <c r="KPK1" s="282"/>
      <c r="KPL1" s="282"/>
      <c r="KPM1" s="282"/>
      <c r="KPN1" s="282"/>
      <c r="KPO1" s="282"/>
      <c r="KPP1" s="282"/>
      <c r="KPQ1" s="282"/>
      <c r="KPR1" s="282"/>
      <c r="KPS1" s="282"/>
      <c r="KPT1" s="282"/>
      <c r="KPU1" s="282"/>
      <c r="KPV1" s="282"/>
      <c r="KPW1" s="282"/>
      <c r="KPX1" s="282"/>
      <c r="KPY1" s="282"/>
      <c r="KPZ1" s="282"/>
      <c r="KQA1" s="282"/>
      <c r="KQB1" s="282"/>
      <c r="KQC1" s="282"/>
      <c r="KQD1" s="282"/>
      <c r="KQE1" s="282"/>
      <c r="KQF1" s="282"/>
      <c r="KQG1" s="282"/>
      <c r="KQH1" s="282"/>
      <c r="KQI1" s="282"/>
      <c r="KQJ1" s="282"/>
      <c r="KQK1" s="282"/>
      <c r="KQL1" s="282"/>
      <c r="KQM1" s="282"/>
      <c r="KQN1" s="282"/>
      <c r="KQO1" s="282"/>
      <c r="KQP1" s="282"/>
      <c r="KQQ1" s="282"/>
      <c r="KQR1" s="282"/>
      <c r="KQS1" s="282"/>
      <c r="KQT1" s="282"/>
      <c r="KQU1" s="282"/>
      <c r="KQV1" s="282"/>
      <c r="KQW1" s="282"/>
      <c r="KQX1" s="282"/>
      <c r="KQY1" s="282"/>
      <c r="KQZ1" s="282"/>
      <c r="KRA1" s="282"/>
      <c r="KRB1" s="282"/>
      <c r="KRC1" s="282"/>
      <c r="KRD1" s="282"/>
      <c r="KRE1" s="282"/>
      <c r="KRF1" s="282"/>
      <c r="KRG1" s="282"/>
      <c r="KRH1" s="282"/>
      <c r="KRI1" s="282"/>
      <c r="KRJ1" s="282"/>
      <c r="KRK1" s="282"/>
      <c r="KRL1" s="282"/>
      <c r="KRM1" s="282"/>
      <c r="KRN1" s="282"/>
      <c r="KRO1" s="282"/>
      <c r="KRP1" s="282"/>
      <c r="KRQ1" s="282"/>
      <c r="KRR1" s="282"/>
      <c r="KRS1" s="282"/>
      <c r="KRT1" s="282"/>
      <c r="KRU1" s="282"/>
      <c r="KRV1" s="282"/>
      <c r="KRW1" s="282"/>
      <c r="KRX1" s="282"/>
      <c r="KRY1" s="282"/>
      <c r="KRZ1" s="282"/>
      <c r="KSA1" s="282"/>
      <c r="KSB1" s="282"/>
      <c r="KSC1" s="282"/>
      <c r="KSD1" s="282"/>
      <c r="KSE1" s="282"/>
      <c r="KSF1" s="282"/>
      <c r="KSG1" s="282"/>
      <c r="KSH1" s="282"/>
      <c r="KSI1" s="282"/>
      <c r="KSJ1" s="282"/>
      <c r="KSK1" s="282"/>
      <c r="KSL1" s="282"/>
      <c r="KSM1" s="282"/>
      <c r="KSN1" s="282"/>
      <c r="KSO1" s="282"/>
      <c r="KSP1" s="282"/>
      <c r="KSQ1" s="282"/>
      <c r="KSR1" s="282"/>
      <c r="KSS1" s="282"/>
      <c r="KST1" s="282"/>
      <c r="KSU1" s="282"/>
      <c r="KSV1" s="282"/>
      <c r="KSW1" s="282"/>
      <c r="KSX1" s="282"/>
      <c r="KSY1" s="282"/>
      <c r="KSZ1" s="282"/>
      <c r="KTA1" s="282"/>
      <c r="KTB1" s="282"/>
      <c r="KTC1" s="282"/>
      <c r="KTD1" s="282"/>
      <c r="KTE1" s="282"/>
      <c r="KTF1" s="282"/>
      <c r="KTG1" s="282"/>
      <c r="KTH1" s="282"/>
      <c r="KTI1" s="282"/>
      <c r="KTJ1" s="282"/>
      <c r="KTK1" s="282"/>
      <c r="KTL1" s="282"/>
      <c r="KTM1" s="282"/>
      <c r="KTN1" s="282"/>
      <c r="KTO1" s="282"/>
      <c r="KTP1" s="282"/>
      <c r="KTQ1" s="282"/>
      <c r="KTR1" s="282"/>
      <c r="KTS1" s="282"/>
      <c r="KTT1" s="282"/>
      <c r="KTU1" s="282"/>
      <c r="KTV1" s="282"/>
      <c r="KTW1" s="282"/>
      <c r="KTX1" s="282"/>
      <c r="KTY1" s="282"/>
      <c r="KTZ1" s="282"/>
      <c r="KUA1" s="282"/>
      <c r="KUB1" s="282"/>
      <c r="KUC1" s="282"/>
      <c r="KUD1" s="282"/>
      <c r="KUE1" s="282"/>
      <c r="KUF1" s="282"/>
      <c r="KUG1" s="282"/>
      <c r="KUH1" s="282"/>
      <c r="KUI1" s="282"/>
      <c r="KUJ1" s="282"/>
      <c r="KUK1" s="282"/>
      <c r="KUL1" s="282"/>
      <c r="KUM1" s="282"/>
      <c r="KUN1" s="282"/>
      <c r="KUO1" s="282"/>
      <c r="KUP1" s="282"/>
      <c r="KUQ1" s="282"/>
      <c r="KUR1" s="282"/>
      <c r="KUS1" s="282"/>
      <c r="KUT1" s="282"/>
      <c r="KUU1" s="282"/>
      <c r="KUV1" s="282"/>
      <c r="KUW1" s="282"/>
      <c r="KUX1" s="282"/>
      <c r="KUY1" s="282"/>
      <c r="KUZ1" s="282"/>
      <c r="KVA1" s="282"/>
      <c r="KVB1" s="282"/>
      <c r="KVC1" s="282"/>
      <c r="KVD1" s="282"/>
      <c r="KVE1" s="282"/>
      <c r="KVF1" s="282"/>
      <c r="KVG1" s="282"/>
      <c r="KVH1" s="282"/>
      <c r="KVI1" s="282"/>
      <c r="KVJ1" s="282"/>
      <c r="KVK1" s="282"/>
      <c r="KVL1" s="282"/>
      <c r="KVM1" s="282"/>
      <c r="KVN1" s="282"/>
      <c r="KVO1" s="282"/>
      <c r="KVP1" s="282"/>
      <c r="KVQ1" s="282"/>
      <c r="KVR1" s="282"/>
      <c r="KVS1" s="282"/>
      <c r="KVT1" s="282"/>
      <c r="KVU1" s="282"/>
      <c r="KVV1" s="282"/>
      <c r="KVW1" s="282"/>
      <c r="KVX1" s="282"/>
      <c r="KVY1" s="282"/>
      <c r="KVZ1" s="282"/>
      <c r="KWA1" s="282"/>
      <c r="KWB1" s="282"/>
      <c r="KWC1" s="282"/>
      <c r="KWD1" s="282"/>
      <c r="KWE1" s="282"/>
      <c r="KWF1" s="282"/>
      <c r="KWG1" s="282"/>
      <c r="KWH1" s="282"/>
      <c r="KWI1" s="282"/>
      <c r="KWJ1" s="282"/>
      <c r="KWK1" s="282"/>
      <c r="KWL1" s="282"/>
      <c r="KWM1" s="282"/>
      <c r="KWN1" s="282"/>
      <c r="KWO1" s="282"/>
      <c r="KWP1" s="282"/>
      <c r="KWQ1" s="282"/>
      <c r="KWR1" s="282"/>
      <c r="KWS1" s="282"/>
      <c r="KWT1" s="282"/>
      <c r="KWU1" s="282"/>
      <c r="KWV1" s="282"/>
      <c r="KWW1" s="282"/>
      <c r="KWX1" s="282"/>
      <c r="KWY1" s="282"/>
      <c r="KWZ1" s="282"/>
      <c r="KXA1" s="282"/>
      <c r="KXB1" s="282"/>
      <c r="KXC1" s="282"/>
      <c r="KXD1" s="282"/>
      <c r="KXE1" s="282"/>
      <c r="KXF1" s="282"/>
      <c r="KXG1" s="282"/>
      <c r="KXH1" s="282"/>
      <c r="KXI1" s="282"/>
      <c r="KXJ1" s="282"/>
      <c r="KXK1" s="282"/>
      <c r="KXL1" s="282"/>
      <c r="KXM1" s="282"/>
      <c r="KXN1" s="282"/>
      <c r="KXO1" s="282"/>
      <c r="KXP1" s="282"/>
      <c r="KXQ1" s="282"/>
      <c r="KXR1" s="282"/>
      <c r="KXS1" s="282"/>
      <c r="KXT1" s="282"/>
      <c r="KXU1" s="282"/>
      <c r="KXV1" s="282"/>
      <c r="KXW1" s="282"/>
      <c r="KXX1" s="282"/>
      <c r="KXY1" s="282"/>
      <c r="KXZ1" s="282"/>
      <c r="KYA1" s="282"/>
      <c r="KYB1" s="282"/>
      <c r="KYC1" s="282"/>
      <c r="KYD1" s="282"/>
      <c r="KYE1" s="282"/>
      <c r="KYF1" s="282"/>
      <c r="KYG1" s="282"/>
      <c r="KYH1" s="282"/>
      <c r="KYI1" s="282"/>
      <c r="KYJ1" s="282"/>
      <c r="KYK1" s="282"/>
      <c r="KYL1" s="282"/>
      <c r="KYM1" s="282"/>
      <c r="KYN1" s="282"/>
      <c r="KYO1" s="282"/>
      <c r="KYP1" s="282"/>
      <c r="KYQ1" s="282"/>
      <c r="KYR1" s="282"/>
      <c r="KYS1" s="282"/>
      <c r="KYT1" s="282"/>
      <c r="KYU1" s="282"/>
      <c r="KYV1" s="282"/>
      <c r="KYW1" s="282"/>
      <c r="KYX1" s="282"/>
      <c r="KYY1" s="282"/>
      <c r="KYZ1" s="282"/>
      <c r="KZA1" s="282"/>
      <c r="KZB1" s="282"/>
      <c r="KZC1" s="282"/>
      <c r="KZD1" s="282"/>
      <c r="KZE1" s="282"/>
      <c r="KZF1" s="282"/>
      <c r="KZG1" s="282"/>
      <c r="KZH1" s="282"/>
      <c r="KZI1" s="282"/>
      <c r="KZJ1" s="282"/>
      <c r="KZK1" s="282"/>
      <c r="KZL1" s="282"/>
      <c r="KZM1" s="282"/>
      <c r="KZN1" s="282"/>
      <c r="KZO1" s="282"/>
      <c r="KZP1" s="282"/>
      <c r="KZQ1" s="282"/>
      <c r="KZR1" s="282"/>
      <c r="KZS1" s="282"/>
      <c r="KZT1" s="282"/>
      <c r="KZU1" s="282"/>
      <c r="KZV1" s="282"/>
      <c r="KZW1" s="282"/>
      <c r="KZX1" s="282"/>
      <c r="KZY1" s="282"/>
      <c r="KZZ1" s="282"/>
      <c r="LAA1" s="282"/>
      <c r="LAB1" s="282"/>
      <c r="LAC1" s="282"/>
      <c r="LAD1" s="282"/>
      <c r="LAE1" s="282"/>
      <c r="LAF1" s="282"/>
      <c r="LAG1" s="282"/>
      <c r="LAH1" s="282"/>
      <c r="LAI1" s="282"/>
      <c r="LAJ1" s="282"/>
      <c r="LAK1" s="282"/>
      <c r="LAL1" s="282"/>
      <c r="LAM1" s="282"/>
      <c r="LAN1" s="282"/>
      <c r="LAO1" s="282"/>
      <c r="LAP1" s="282"/>
      <c r="LAQ1" s="282"/>
      <c r="LAR1" s="282"/>
      <c r="LAS1" s="282"/>
      <c r="LAT1" s="282"/>
      <c r="LAU1" s="282"/>
      <c r="LAV1" s="282"/>
      <c r="LAW1" s="282"/>
      <c r="LAX1" s="282"/>
      <c r="LAY1" s="282"/>
      <c r="LAZ1" s="282"/>
      <c r="LBA1" s="282"/>
      <c r="LBB1" s="282"/>
      <c r="LBC1" s="282"/>
      <c r="LBD1" s="282"/>
      <c r="LBE1" s="282"/>
      <c r="LBF1" s="282"/>
      <c r="LBG1" s="282"/>
      <c r="LBH1" s="282"/>
      <c r="LBI1" s="282"/>
      <c r="LBJ1" s="282"/>
      <c r="LBK1" s="282"/>
      <c r="LBL1" s="282"/>
      <c r="LBM1" s="282"/>
      <c r="LBN1" s="282"/>
      <c r="LBO1" s="282"/>
      <c r="LBP1" s="282"/>
      <c r="LBQ1" s="282"/>
      <c r="LBR1" s="282"/>
      <c r="LBS1" s="282"/>
      <c r="LBT1" s="282"/>
      <c r="LBU1" s="282"/>
      <c r="LBV1" s="282"/>
      <c r="LBW1" s="282"/>
      <c r="LBX1" s="282"/>
      <c r="LBY1" s="282"/>
      <c r="LBZ1" s="282"/>
      <c r="LCA1" s="282"/>
      <c r="LCB1" s="282"/>
      <c r="LCC1" s="282"/>
      <c r="LCD1" s="282"/>
      <c r="LCE1" s="282"/>
      <c r="LCF1" s="282"/>
      <c r="LCG1" s="282"/>
      <c r="LCH1" s="282"/>
      <c r="LCI1" s="282"/>
      <c r="LCJ1" s="282"/>
      <c r="LCK1" s="282"/>
      <c r="LCL1" s="282"/>
      <c r="LCM1" s="282"/>
      <c r="LCN1" s="282"/>
      <c r="LCO1" s="282"/>
      <c r="LCP1" s="282"/>
      <c r="LCQ1" s="282"/>
      <c r="LCR1" s="282"/>
      <c r="LCS1" s="282"/>
      <c r="LCT1" s="282"/>
      <c r="LCU1" s="282"/>
      <c r="LCV1" s="282"/>
      <c r="LCW1" s="282"/>
      <c r="LCX1" s="282"/>
      <c r="LCY1" s="282"/>
      <c r="LCZ1" s="282"/>
      <c r="LDA1" s="282"/>
      <c r="LDB1" s="282"/>
      <c r="LDC1" s="282"/>
      <c r="LDD1" s="282"/>
      <c r="LDE1" s="282"/>
      <c r="LDF1" s="282"/>
      <c r="LDG1" s="282"/>
      <c r="LDH1" s="282"/>
      <c r="LDI1" s="282"/>
      <c r="LDJ1" s="282"/>
      <c r="LDK1" s="282"/>
      <c r="LDL1" s="282"/>
      <c r="LDM1" s="282"/>
      <c r="LDN1" s="282"/>
      <c r="LDO1" s="282"/>
      <c r="LDP1" s="282"/>
      <c r="LDQ1" s="282"/>
      <c r="LDR1" s="282"/>
      <c r="LDS1" s="282"/>
      <c r="LDT1" s="282"/>
      <c r="LDU1" s="282"/>
      <c r="LDV1" s="282"/>
      <c r="LDW1" s="282"/>
      <c r="LDX1" s="282"/>
      <c r="LDY1" s="282"/>
      <c r="LDZ1" s="282"/>
      <c r="LEA1" s="282"/>
      <c r="LEB1" s="282"/>
      <c r="LEC1" s="282"/>
      <c r="LED1" s="282"/>
      <c r="LEE1" s="282"/>
      <c r="LEF1" s="282"/>
      <c r="LEG1" s="282"/>
      <c r="LEH1" s="282"/>
      <c r="LEI1" s="282"/>
      <c r="LEJ1" s="282"/>
      <c r="LEK1" s="282"/>
      <c r="LEL1" s="282"/>
      <c r="LEM1" s="282"/>
      <c r="LEN1" s="282"/>
      <c r="LEO1" s="282"/>
      <c r="LEP1" s="282"/>
      <c r="LEQ1" s="282"/>
      <c r="LER1" s="282"/>
      <c r="LES1" s="282"/>
      <c r="LET1" s="282"/>
      <c r="LEU1" s="282"/>
      <c r="LEV1" s="282"/>
      <c r="LEW1" s="282"/>
      <c r="LEX1" s="282"/>
      <c r="LEY1" s="282"/>
      <c r="LEZ1" s="282"/>
      <c r="LFA1" s="282"/>
      <c r="LFB1" s="282"/>
      <c r="LFC1" s="282"/>
      <c r="LFD1" s="282"/>
      <c r="LFE1" s="282"/>
      <c r="LFF1" s="282"/>
      <c r="LFG1" s="282"/>
      <c r="LFH1" s="282"/>
      <c r="LFI1" s="282"/>
      <c r="LFJ1" s="282"/>
      <c r="LFK1" s="282"/>
      <c r="LFL1" s="282"/>
      <c r="LFM1" s="282"/>
      <c r="LFN1" s="282"/>
      <c r="LFO1" s="282"/>
      <c r="LFP1" s="282"/>
      <c r="LFQ1" s="282"/>
      <c r="LFR1" s="282"/>
      <c r="LFS1" s="282"/>
      <c r="LFT1" s="282"/>
      <c r="LFU1" s="282"/>
      <c r="LFV1" s="282"/>
      <c r="LFW1" s="282"/>
      <c r="LFX1" s="282"/>
      <c r="LFY1" s="282"/>
      <c r="LFZ1" s="282"/>
      <c r="LGA1" s="282"/>
      <c r="LGB1" s="282"/>
      <c r="LGC1" s="282"/>
      <c r="LGD1" s="282"/>
      <c r="LGE1" s="282"/>
      <c r="LGF1" s="282"/>
      <c r="LGG1" s="282"/>
      <c r="LGH1" s="282"/>
      <c r="LGI1" s="282"/>
      <c r="LGJ1" s="282"/>
      <c r="LGK1" s="282"/>
      <c r="LGL1" s="282"/>
      <c r="LGM1" s="282"/>
      <c r="LGN1" s="282"/>
      <c r="LGO1" s="282"/>
      <c r="LGP1" s="282"/>
      <c r="LGQ1" s="282"/>
      <c r="LGR1" s="282"/>
      <c r="LGS1" s="282"/>
      <c r="LGT1" s="282"/>
      <c r="LGU1" s="282"/>
      <c r="LGV1" s="282"/>
      <c r="LGW1" s="282"/>
      <c r="LGX1" s="282"/>
      <c r="LGY1" s="282"/>
      <c r="LGZ1" s="282"/>
      <c r="LHA1" s="282"/>
      <c r="LHB1" s="282"/>
      <c r="LHC1" s="282"/>
      <c r="LHD1" s="282"/>
      <c r="LHE1" s="282"/>
      <c r="LHF1" s="282"/>
      <c r="LHG1" s="282"/>
      <c r="LHH1" s="282"/>
      <c r="LHI1" s="282"/>
      <c r="LHJ1" s="282"/>
      <c r="LHK1" s="282"/>
      <c r="LHL1" s="282"/>
      <c r="LHM1" s="282"/>
      <c r="LHN1" s="282"/>
      <c r="LHO1" s="282"/>
      <c r="LHP1" s="282"/>
      <c r="LHQ1" s="282"/>
      <c r="LHR1" s="282"/>
      <c r="LHS1" s="282"/>
      <c r="LHT1" s="282"/>
      <c r="LHU1" s="282"/>
      <c r="LHV1" s="282"/>
      <c r="LHW1" s="282"/>
      <c r="LHX1" s="282"/>
      <c r="LHY1" s="282"/>
      <c r="LHZ1" s="282"/>
      <c r="LIA1" s="282"/>
      <c r="LIB1" s="282"/>
      <c r="LIC1" s="282"/>
      <c r="LID1" s="282"/>
      <c r="LIE1" s="282"/>
      <c r="LIF1" s="282"/>
      <c r="LIG1" s="282"/>
      <c r="LIH1" s="282"/>
      <c r="LII1" s="282"/>
      <c r="LIJ1" s="282"/>
      <c r="LIK1" s="282"/>
      <c r="LIL1" s="282"/>
      <c r="LIM1" s="282"/>
      <c r="LIN1" s="282"/>
      <c r="LIO1" s="282"/>
      <c r="LIP1" s="282"/>
      <c r="LIQ1" s="282"/>
      <c r="LIR1" s="282"/>
      <c r="LIS1" s="282"/>
      <c r="LIT1" s="282"/>
      <c r="LIU1" s="282"/>
      <c r="LIV1" s="282"/>
      <c r="LIW1" s="282"/>
      <c r="LIX1" s="282"/>
      <c r="LIY1" s="282"/>
      <c r="LIZ1" s="282"/>
      <c r="LJA1" s="282"/>
      <c r="LJB1" s="282"/>
      <c r="LJC1" s="282"/>
      <c r="LJD1" s="282"/>
      <c r="LJE1" s="282"/>
      <c r="LJF1" s="282"/>
      <c r="LJG1" s="282"/>
      <c r="LJH1" s="282"/>
      <c r="LJI1" s="282"/>
      <c r="LJJ1" s="282"/>
      <c r="LJK1" s="282"/>
      <c r="LJL1" s="282"/>
      <c r="LJM1" s="282"/>
      <c r="LJN1" s="282"/>
      <c r="LJO1" s="282"/>
      <c r="LJP1" s="282"/>
      <c r="LJQ1" s="282"/>
      <c r="LJR1" s="282"/>
      <c r="LJS1" s="282"/>
      <c r="LJT1" s="282"/>
      <c r="LJU1" s="282"/>
      <c r="LJV1" s="282"/>
      <c r="LJW1" s="282"/>
      <c r="LJX1" s="282"/>
      <c r="LJY1" s="282"/>
      <c r="LJZ1" s="282"/>
      <c r="LKA1" s="282"/>
      <c r="LKB1" s="282"/>
      <c r="LKC1" s="282"/>
      <c r="LKD1" s="282"/>
      <c r="LKE1" s="282"/>
      <c r="LKF1" s="282"/>
      <c r="LKG1" s="282"/>
      <c r="LKH1" s="282"/>
      <c r="LKI1" s="282"/>
      <c r="LKJ1" s="282"/>
      <c r="LKK1" s="282"/>
      <c r="LKL1" s="282"/>
      <c r="LKM1" s="282"/>
      <c r="LKN1" s="282"/>
      <c r="LKO1" s="282"/>
      <c r="LKP1" s="282"/>
      <c r="LKQ1" s="282"/>
      <c r="LKR1" s="282"/>
      <c r="LKS1" s="282"/>
      <c r="LKT1" s="282"/>
      <c r="LKU1" s="282"/>
      <c r="LKV1" s="282"/>
      <c r="LKW1" s="282"/>
      <c r="LKX1" s="282"/>
      <c r="LKY1" s="282"/>
      <c r="LKZ1" s="282"/>
      <c r="LLA1" s="282"/>
      <c r="LLB1" s="282"/>
      <c r="LLC1" s="282"/>
      <c r="LLD1" s="282"/>
      <c r="LLE1" s="282"/>
      <c r="LLF1" s="282"/>
      <c r="LLG1" s="282"/>
      <c r="LLH1" s="282"/>
      <c r="LLI1" s="282"/>
      <c r="LLJ1" s="282"/>
      <c r="LLK1" s="282"/>
      <c r="LLL1" s="282"/>
      <c r="LLM1" s="282"/>
      <c r="LLN1" s="282"/>
      <c r="LLO1" s="282"/>
      <c r="LLP1" s="282"/>
      <c r="LLQ1" s="282"/>
      <c r="LLR1" s="282"/>
      <c r="LLS1" s="282"/>
      <c r="LLT1" s="282"/>
      <c r="LLU1" s="282"/>
      <c r="LLV1" s="282"/>
      <c r="LLW1" s="282"/>
      <c r="LLX1" s="282"/>
      <c r="LLY1" s="282"/>
      <c r="LLZ1" s="282"/>
      <c r="LMA1" s="282"/>
      <c r="LMB1" s="282"/>
      <c r="LMC1" s="282"/>
      <c r="LMD1" s="282"/>
      <c r="LME1" s="282"/>
      <c r="LMF1" s="282"/>
      <c r="LMG1" s="282"/>
      <c r="LMH1" s="282"/>
      <c r="LMI1" s="282"/>
      <c r="LMJ1" s="282"/>
      <c r="LMK1" s="282"/>
      <c r="LML1" s="282"/>
      <c r="LMM1" s="282"/>
      <c r="LMN1" s="282"/>
      <c r="LMO1" s="282"/>
      <c r="LMP1" s="282"/>
      <c r="LMQ1" s="282"/>
      <c r="LMR1" s="282"/>
      <c r="LMS1" s="282"/>
      <c r="LMT1" s="282"/>
      <c r="LMU1" s="282"/>
      <c r="LMV1" s="282"/>
      <c r="LMW1" s="282"/>
      <c r="LMX1" s="282"/>
      <c r="LMY1" s="282"/>
      <c r="LMZ1" s="282"/>
      <c r="LNA1" s="282"/>
      <c r="LNB1" s="282"/>
      <c r="LNC1" s="282"/>
      <c r="LND1" s="282"/>
      <c r="LNE1" s="282"/>
      <c r="LNF1" s="282"/>
      <c r="LNG1" s="282"/>
      <c r="LNH1" s="282"/>
      <c r="LNI1" s="282"/>
      <c r="LNJ1" s="282"/>
      <c r="LNK1" s="282"/>
      <c r="LNL1" s="282"/>
      <c r="LNM1" s="282"/>
      <c r="LNN1" s="282"/>
      <c r="LNO1" s="282"/>
      <c r="LNP1" s="282"/>
      <c r="LNQ1" s="282"/>
      <c r="LNR1" s="282"/>
      <c r="LNS1" s="282"/>
      <c r="LNT1" s="282"/>
      <c r="LNU1" s="282"/>
      <c r="LNV1" s="282"/>
      <c r="LNW1" s="282"/>
      <c r="LNX1" s="282"/>
      <c r="LNY1" s="282"/>
      <c r="LNZ1" s="282"/>
      <c r="LOA1" s="282"/>
      <c r="LOB1" s="282"/>
      <c r="LOC1" s="282"/>
      <c r="LOD1" s="282"/>
      <c r="LOE1" s="282"/>
      <c r="LOF1" s="282"/>
      <c r="LOG1" s="282"/>
      <c r="LOH1" s="282"/>
      <c r="LOI1" s="282"/>
      <c r="LOJ1" s="282"/>
      <c r="LOK1" s="282"/>
      <c r="LOL1" s="282"/>
      <c r="LOM1" s="282"/>
      <c r="LON1" s="282"/>
      <c r="LOO1" s="282"/>
      <c r="LOP1" s="282"/>
      <c r="LOQ1" s="282"/>
      <c r="LOR1" s="282"/>
      <c r="LOS1" s="282"/>
      <c r="LOT1" s="282"/>
      <c r="LOU1" s="282"/>
      <c r="LOV1" s="282"/>
      <c r="LOW1" s="282"/>
      <c r="LOX1" s="282"/>
      <c r="LOY1" s="282"/>
      <c r="LOZ1" s="282"/>
      <c r="LPA1" s="282"/>
      <c r="LPB1" s="282"/>
      <c r="LPC1" s="282"/>
      <c r="LPD1" s="282"/>
      <c r="LPE1" s="282"/>
      <c r="LPF1" s="282"/>
      <c r="LPG1" s="282"/>
      <c r="LPH1" s="282"/>
      <c r="LPI1" s="282"/>
      <c r="LPJ1" s="282"/>
      <c r="LPK1" s="282"/>
      <c r="LPL1" s="282"/>
      <c r="LPM1" s="282"/>
      <c r="LPN1" s="282"/>
      <c r="LPO1" s="282"/>
      <c r="LPP1" s="282"/>
      <c r="LPQ1" s="282"/>
      <c r="LPR1" s="282"/>
      <c r="LPS1" s="282"/>
      <c r="LPT1" s="282"/>
      <c r="LPU1" s="282"/>
      <c r="LPV1" s="282"/>
      <c r="LPW1" s="282"/>
      <c r="LPX1" s="282"/>
      <c r="LPY1" s="282"/>
      <c r="LPZ1" s="282"/>
      <c r="LQA1" s="282"/>
      <c r="LQB1" s="282"/>
      <c r="LQC1" s="282"/>
      <c r="LQD1" s="282"/>
      <c r="LQE1" s="282"/>
      <c r="LQF1" s="282"/>
      <c r="LQG1" s="282"/>
      <c r="LQH1" s="282"/>
      <c r="LQI1" s="282"/>
      <c r="LQJ1" s="282"/>
      <c r="LQK1" s="282"/>
      <c r="LQL1" s="282"/>
      <c r="LQM1" s="282"/>
      <c r="LQN1" s="282"/>
      <c r="LQO1" s="282"/>
      <c r="LQP1" s="282"/>
      <c r="LQQ1" s="282"/>
      <c r="LQR1" s="282"/>
      <c r="LQS1" s="282"/>
      <c r="LQT1" s="282"/>
      <c r="LQU1" s="282"/>
      <c r="LQV1" s="282"/>
      <c r="LQW1" s="282"/>
      <c r="LQX1" s="282"/>
      <c r="LQY1" s="282"/>
      <c r="LQZ1" s="282"/>
      <c r="LRA1" s="282"/>
      <c r="LRB1" s="282"/>
      <c r="LRC1" s="282"/>
      <c r="LRD1" s="282"/>
      <c r="LRE1" s="282"/>
      <c r="LRF1" s="282"/>
      <c r="LRG1" s="282"/>
      <c r="LRH1" s="282"/>
      <c r="LRI1" s="282"/>
      <c r="LRJ1" s="282"/>
      <c r="LRK1" s="282"/>
      <c r="LRL1" s="282"/>
      <c r="LRM1" s="282"/>
      <c r="LRN1" s="282"/>
      <c r="LRO1" s="282"/>
      <c r="LRP1" s="282"/>
      <c r="LRQ1" s="282"/>
      <c r="LRR1" s="282"/>
      <c r="LRS1" s="282"/>
      <c r="LRT1" s="282"/>
      <c r="LRU1" s="282"/>
      <c r="LRV1" s="282"/>
      <c r="LRW1" s="282"/>
      <c r="LRX1" s="282"/>
      <c r="LRY1" s="282"/>
      <c r="LRZ1" s="282"/>
      <c r="LSA1" s="282"/>
      <c r="LSB1" s="282"/>
      <c r="LSC1" s="282"/>
      <c r="LSD1" s="282"/>
      <c r="LSE1" s="282"/>
      <c r="LSF1" s="282"/>
      <c r="LSG1" s="282"/>
      <c r="LSH1" s="282"/>
      <c r="LSI1" s="282"/>
      <c r="LSJ1" s="282"/>
      <c r="LSK1" s="282"/>
      <c r="LSL1" s="282"/>
      <c r="LSM1" s="282"/>
      <c r="LSN1" s="282"/>
      <c r="LSO1" s="282"/>
      <c r="LSP1" s="282"/>
      <c r="LSQ1" s="282"/>
      <c r="LSR1" s="282"/>
      <c r="LSS1" s="282"/>
      <c r="LST1" s="282"/>
      <c r="LSU1" s="282"/>
      <c r="LSV1" s="282"/>
      <c r="LSW1" s="282"/>
      <c r="LSX1" s="282"/>
      <c r="LSY1" s="282"/>
      <c r="LSZ1" s="282"/>
      <c r="LTA1" s="282"/>
      <c r="LTB1" s="282"/>
      <c r="LTC1" s="282"/>
      <c r="LTD1" s="282"/>
      <c r="LTE1" s="282"/>
      <c r="LTF1" s="282"/>
      <c r="LTG1" s="282"/>
      <c r="LTH1" s="282"/>
      <c r="LTI1" s="282"/>
      <c r="LTJ1" s="282"/>
      <c r="LTK1" s="282"/>
      <c r="LTL1" s="282"/>
      <c r="LTM1" s="282"/>
      <c r="LTN1" s="282"/>
      <c r="LTO1" s="282"/>
      <c r="LTP1" s="282"/>
      <c r="LTQ1" s="282"/>
      <c r="LTR1" s="282"/>
      <c r="LTS1" s="282"/>
      <c r="LTT1" s="282"/>
      <c r="LTU1" s="282"/>
      <c r="LTV1" s="282"/>
      <c r="LTW1" s="282"/>
      <c r="LTX1" s="282"/>
      <c r="LTY1" s="282"/>
      <c r="LTZ1" s="282"/>
      <c r="LUA1" s="282"/>
      <c r="LUB1" s="282"/>
      <c r="LUC1" s="282"/>
      <c r="LUD1" s="282"/>
      <c r="LUE1" s="282"/>
      <c r="LUF1" s="282"/>
      <c r="LUG1" s="282"/>
      <c r="LUH1" s="282"/>
      <c r="LUI1" s="282"/>
      <c r="LUJ1" s="282"/>
      <c r="LUK1" s="282"/>
      <c r="LUL1" s="282"/>
      <c r="LUM1" s="282"/>
      <c r="LUN1" s="282"/>
      <c r="LUO1" s="282"/>
      <c r="LUP1" s="282"/>
      <c r="LUQ1" s="282"/>
      <c r="LUR1" s="282"/>
      <c r="LUS1" s="282"/>
      <c r="LUT1" s="282"/>
      <c r="LUU1" s="282"/>
      <c r="LUV1" s="282"/>
      <c r="LUW1" s="282"/>
      <c r="LUX1" s="282"/>
      <c r="LUY1" s="282"/>
      <c r="LUZ1" s="282"/>
      <c r="LVA1" s="282"/>
      <c r="LVB1" s="282"/>
      <c r="LVC1" s="282"/>
      <c r="LVD1" s="282"/>
      <c r="LVE1" s="282"/>
      <c r="LVF1" s="282"/>
      <c r="LVG1" s="282"/>
      <c r="LVH1" s="282"/>
      <c r="LVI1" s="282"/>
      <c r="LVJ1" s="282"/>
      <c r="LVK1" s="282"/>
      <c r="LVL1" s="282"/>
      <c r="LVM1" s="282"/>
      <c r="LVN1" s="282"/>
      <c r="LVO1" s="282"/>
      <c r="LVP1" s="282"/>
      <c r="LVQ1" s="282"/>
      <c r="LVR1" s="282"/>
      <c r="LVS1" s="282"/>
      <c r="LVT1" s="282"/>
      <c r="LVU1" s="282"/>
      <c r="LVV1" s="282"/>
      <c r="LVW1" s="282"/>
      <c r="LVX1" s="282"/>
      <c r="LVY1" s="282"/>
      <c r="LVZ1" s="282"/>
      <c r="LWA1" s="282"/>
      <c r="LWB1" s="282"/>
      <c r="LWC1" s="282"/>
      <c r="LWD1" s="282"/>
      <c r="LWE1" s="282"/>
      <c r="LWF1" s="282"/>
      <c r="LWG1" s="282"/>
      <c r="LWH1" s="282"/>
      <c r="LWI1" s="282"/>
      <c r="LWJ1" s="282"/>
      <c r="LWK1" s="282"/>
      <c r="LWL1" s="282"/>
      <c r="LWM1" s="282"/>
      <c r="LWN1" s="282"/>
      <c r="LWO1" s="282"/>
      <c r="LWP1" s="282"/>
      <c r="LWQ1" s="282"/>
      <c r="LWR1" s="282"/>
      <c r="LWS1" s="282"/>
      <c r="LWT1" s="282"/>
      <c r="LWU1" s="282"/>
      <c r="LWV1" s="282"/>
      <c r="LWW1" s="282"/>
      <c r="LWX1" s="282"/>
      <c r="LWY1" s="282"/>
      <c r="LWZ1" s="282"/>
      <c r="LXA1" s="282"/>
      <c r="LXB1" s="282"/>
      <c r="LXC1" s="282"/>
      <c r="LXD1" s="282"/>
      <c r="LXE1" s="282"/>
      <c r="LXF1" s="282"/>
      <c r="LXG1" s="282"/>
      <c r="LXH1" s="282"/>
      <c r="LXI1" s="282"/>
      <c r="LXJ1" s="282"/>
      <c r="LXK1" s="282"/>
      <c r="LXL1" s="282"/>
      <c r="LXM1" s="282"/>
      <c r="LXN1" s="282"/>
      <c r="LXO1" s="282"/>
      <c r="LXP1" s="282"/>
      <c r="LXQ1" s="282"/>
      <c r="LXR1" s="282"/>
      <c r="LXS1" s="282"/>
      <c r="LXT1" s="282"/>
      <c r="LXU1" s="282"/>
      <c r="LXV1" s="282"/>
      <c r="LXW1" s="282"/>
      <c r="LXX1" s="282"/>
      <c r="LXY1" s="282"/>
      <c r="LXZ1" s="282"/>
      <c r="LYA1" s="282"/>
      <c r="LYB1" s="282"/>
      <c r="LYC1" s="282"/>
      <c r="LYD1" s="282"/>
      <c r="LYE1" s="282"/>
      <c r="LYF1" s="282"/>
      <c r="LYG1" s="282"/>
      <c r="LYH1" s="282"/>
      <c r="LYI1" s="282"/>
      <c r="LYJ1" s="282"/>
      <c r="LYK1" s="282"/>
      <c r="LYL1" s="282"/>
      <c r="LYM1" s="282"/>
      <c r="LYN1" s="282"/>
      <c r="LYO1" s="282"/>
      <c r="LYP1" s="282"/>
      <c r="LYQ1" s="282"/>
      <c r="LYR1" s="282"/>
      <c r="LYS1" s="282"/>
      <c r="LYT1" s="282"/>
      <c r="LYU1" s="282"/>
      <c r="LYV1" s="282"/>
      <c r="LYW1" s="282"/>
      <c r="LYX1" s="282"/>
      <c r="LYY1" s="282"/>
      <c r="LYZ1" s="282"/>
      <c r="LZA1" s="282"/>
      <c r="LZB1" s="282"/>
      <c r="LZC1" s="282"/>
      <c r="LZD1" s="282"/>
      <c r="LZE1" s="282"/>
      <c r="LZF1" s="282"/>
      <c r="LZG1" s="282"/>
      <c r="LZH1" s="282"/>
      <c r="LZI1" s="282"/>
      <c r="LZJ1" s="282"/>
      <c r="LZK1" s="282"/>
      <c r="LZL1" s="282"/>
      <c r="LZM1" s="282"/>
      <c r="LZN1" s="282"/>
      <c r="LZO1" s="282"/>
      <c r="LZP1" s="282"/>
      <c r="LZQ1" s="282"/>
      <c r="LZR1" s="282"/>
      <c r="LZS1" s="282"/>
      <c r="LZT1" s="282"/>
      <c r="LZU1" s="282"/>
      <c r="LZV1" s="282"/>
      <c r="LZW1" s="282"/>
      <c r="LZX1" s="282"/>
      <c r="LZY1" s="282"/>
      <c r="LZZ1" s="282"/>
      <c r="MAA1" s="282"/>
      <c r="MAB1" s="282"/>
      <c r="MAC1" s="282"/>
      <c r="MAD1" s="282"/>
      <c r="MAE1" s="282"/>
      <c r="MAF1" s="282"/>
      <c r="MAG1" s="282"/>
      <c r="MAH1" s="282"/>
      <c r="MAI1" s="282"/>
      <c r="MAJ1" s="282"/>
      <c r="MAK1" s="282"/>
      <c r="MAL1" s="282"/>
      <c r="MAM1" s="282"/>
      <c r="MAN1" s="282"/>
      <c r="MAO1" s="282"/>
      <c r="MAP1" s="282"/>
      <c r="MAQ1" s="282"/>
      <c r="MAR1" s="282"/>
      <c r="MAS1" s="282"/>
      <c r="MAT1" s="282"/>
      <c r="MAU1" s="282"/>
      <c r="MAV1" s="282"/>
      <c r="MAW1" s="282"/>
      <c r="MAX1" s="282"/>
      <c r="MAY1" s="282"/>
      <c r="MAZ1" s="282"/>
      <c r="MBA1" s="282"/>
      <c r="MBB1" s="282"/>
      <c r="MBC1" s="282"/>
      <c r="MBD1" s="282"/>
      <c r="MBE1" s="282"/>
      <c r="MBF1" s="282"/>
      <c r="MBG1" s="282"/>
      <c r="MBH1" s="282"/>
      <c r="MBI1" s="282"/>
      <c r="MBJ1" s="282"/>
      <c r="MBK1" s="282"/>
      <c r="MBL1" s="282"/>
      <c r="MBM1" s="282"/>
      <c r="MBN1" s="282"/>
      <c r="MBO1" s="282"/>
      <c r="MBP1" s="282"/>
      <c r="MBQ1" s="282"/>
      <c r="MBR1" s="282"/>
      <c r="MBS1" s="282"/>
      <c r="MBT1" s="282"/>
      <c r="MBU1" s="282"/>
      <c r="MBV1" s="282"/>
      <c r="MBW1" s="282"/>
      <c r="MBX1" s="282"/>
      <c r="MBY1" s="282"/>
      <c r="MBZ1" s="282"/>
      <c r="MCA1" s="282"/>
      <c r="MCB1" s="282"/>
      <c r="MCC1" s="282"/>
      <c r="MCD1" s="282"/>
      <c r="MCE1" s="282"/>
      <c r="MCF1" s="282"/>
      <c r="MCG1" s="282"/>
      <c r="MCH1" s="282"/>
      <c r="MCI1" s="282"/>
      <c r="MCJ1" s="282"/>
      <c r="MCK1" s="282"/>
      <c r="MCL1" s="282"/>
      <c r="MCM1" s="282"/>
      <c r="MCN1" s="282"/>
      <c r="MCO1" s="282"/>
      <c r="MCP1" s="282"/>
      <c r="MCQ1" s="282"/>
      <c r="MCR1" s="282"/>
      <c r="MCS1" s="282"/>
      <c r="MCT1" s="282"/>
      <c r="MCU1" s="282"/>
      <c r="MCV1" s="282"/>
      <c r="MCW1" s="282"/>
      <c r="MCX1" s="282"/>
      <c r="MCY1" s="282"/>
      <c r="MCZ1" s="282"/>
      <c r="MDA1" s="282"/>
      <c r="MDB1" s="282"/>
      <c r="MDC1" s="282"/>
      <c r="MDD1" s="282"/>
      <c r="MDE1" s="282"/>
      <c r="MDF1" s="282"/>
      <c r="MDG1" s="282"/>
      <c r="MDH1" s="282"/>
      <c r="MDI1" s="282"/>
      <c r="MDJ1" s="282"/>
      <c r="MDK1" s="282"/>
      <c r="MDL1" s="282"/>
      <c r="MDM1" s="282"/>
      <c r="MDN1" s="282"/>
      <c r="MDO1" s="282"/>
      <c r="MDP1" s="282"/>
      <c r="MDQ1" s="282"/>
      <c r="MDR1" s="282"/>
      <c r="MDS1" s="282"/>
      <c r="MDT1" s="282"/>
      <c r="MDU1" s="282"/>
      <c r="MDV1" s="282"/>
      <c r="MDW1" s="282"/>
      <c r="MDX1" s="282"/>
      <c r="MDY1" s="282"/>
      <c r="MDZ1" s="282"/>
      <c r="MEA1" s="282"/>
      <c r="MEB1" s="282"/>
      <c r="MEC1" s="282"/>
      <c r="MED1" s="282"/>
      <c r="MEE1" s="282"/>
      <c r="MEF1" s="282"/>
      <c r="MEG1" s="282"/>
      <c r="MEH1" s="282"/>
      <c r="MEI1" s="282"/>
      <c r="MEJ1" s="282"/>
      <c r="MEK1" s="282"/>
      <c r="MEL1" s="282"/>
      <c r="MEM1" s="282"/>
      <c r="MEN1" s="282"/>
      <c r="MEO1" s="282"/>
      <c r="MEP1" s="282"/>
      <c r="MEQ1" s="282"/>
      <c r="MER1" s="282"/>
      <c r="MES1" s="282"/>
      <c r="MET1" s="282"/>
      <c r="MEU1" s="282"/>
      <c r="MEV1" s="282"/>
      <c r="MEW1" s="282"/>
      <c r="MEX1" s="282"/>
      <c r="MEY1" s="282"/>
      <c r="MEZ1" s="282"/>
      <c r="MFA1" s="282"/>
      <c r="MFB1" s="282"/>
      <c r="MFC1" s="282"/>
      <c r="MFD1" s="282"/>
      <c r="MFE1" s="282"/>
      <c r="MFF1" s="282"/>
      <c r="MFG1" s="282"/>
      <c r="MFH1" s="282"/>
      <c r="MFI1" s="282"/>
      <c r="MFJ1" s="282"/>
      <c r="MFK1" s="282"/>
      <c r="MFL1" s="282"/>
      <c r="MFM1" s="282"/>
      <c r="MFN1" s="282"/>
      <c r="MFO1" s="282"/>
      <c r="MFP1" s="282"/>
      <c r="MFQ1" s="282"/>
      <c r="MFR1" s="282"/>
      <c r="MFS1" s="282"/>
      <c r="MFT1" s="282"/>
      <c r="MFU1" s="282"/>
      <c r="MFV1" s="282"/>
      <c r="MFW1" s="282"/>
      <c r="MFX1" s="282"/>
      <c r="MFY1" s="282"/>
      <c r="MFZ1" s="282"/>
      <c r="MGA1" s="282"/>
      <c r="MGB1" s="282"/>
      <c r="MGC1" s="282"/>
      <c r="MGD1" s="282"/>
      <c r="MGE1" s="282"/>
      <c r="MGF1" s="282"/>
      <c r="MGG1" s="282"/>
      <c r="MGH1" s="282"/>
      <c r="MGI1" s="282"/>
      <c r="MGJ1" s="282"/>
      <c r="MGK1" s="282"/>
      <c r="MGL1" s="282"/>
      <c r="MGM1" s="282"/>
      <c r="MGN1" s="282"/>
      <c r="MGO1" s="282"/>
      <c r="MGP1" s="282"/>
      <c r="MGQ1" s="282"/>
      <c r="MGR1" s="282"/>
      <c r="MGS1" s="282"/>
      <c r="MGT1" s="282"/>
      <c r="MGU1" s="282"/>
      <c r="MGV1" s="282"/>
      <c r="MGW1" s="282"/>
      <c r="MGX1" s="282"/>
      <c r="MGY1" s="282"/>
      <c r="MGZ1" s="282"/>
      <c r="MHA1" s="282"/>
      <c r="MHB1" s="282"/>
      <c r="MHC1" s="282"/>
      <c r="MHD1" s="282"/>
      <c r="MHE1" s="282"/>
      <c r="MHF1" s="282"/>
      <c r="MHG1" s="282"/>
      <c r="MHH1" s="282"/>
      <c r="MHI1" s="282"/>
      <c r="MHJ1" s="282"/>
      <c r="MHK1" s="282"/>
      <c r="MHL1" s="282"/>
      <c r="MHM1" s="282"/>
      <c r="MHN1" s="282"/>
      <c r="MHO1" s="282"/>
      <c r="MHP1" s="282"/>
      <c r="MHQ1" s="282"/>
      <c r="MHR1" s="282"/>
      <c r="MHS1" s="282"/>
      <c r="MHT1" s="282"/>
      <c r="MHU1" s="282"/>
      <c r="MHV1" s="282"/>
      <c r="MHW1" s="282"/>
      <c r="MHX1" s="282"/>
      <c r="MHY1" s="282"/>
      <c r="MHZ1" s="282"/>
      <c r="MIA1" s="282"/>
      <c r="MIB1" s="282"/>
      <c r="MIC1" s="282"/>
      <c r="MID1" s="282"/>
      <c r="MIE1" s="282"/>
      <c r="MIF1" s="282"/>
      <c r="MIG1" s="282"/>
      <c r="MIH1" s="282"/>
      <c r="MII1" s="282"/>
      <c r="MIJ1" s="282"/>
      <c r="MIK1" s="282"/>
      <c r="MIL1" s="282"/>
      <c r="MIM1" s="282"/>
      <c r="MIN1" s="282"/>
      <c r="MIO1" s="282"/>
      <c r="MIP1" s="282"/>
      <c r="MIQ1" s="282"/>
      <c r="MIR1" s="282"/>
      <c r="MIS1" s="282"/>
      <c r="MIT1" s="282"/>
      <c r="MIU1" s="282"/>
      <c r="MIV1" s="282"/>
      <c r="MIW1" s="282"/>
      <c r="MIX1" s="282"/>
      <c r="MIY1" s="282"/>
      <c r="MIZ1" s="282"/>
      <c r="MJA1" s="282"/>
      <c r="MJB1" s="282"/>
      <c r="MJC1" s="282"/>
      <c r="MJD1" s="282"/>
      <c r="MJE1" s="282"/>
      <c r="MJF1" s="282"/>
      <c r="MJG1" s="282"/>
      <c r="MJH1" s="282"/>
      <c r="MJI1" s="282"/>
      <c r="MJJ1" s="282"/>
      <c r="MJK1" s="282"/>
      <c r="MJL1" s="282"/>
      <c r="MJM1" s="282"/>
      <c r="MJN1" s="282"/>
      <c r="MJO1" s="282"/>
      <c r="MJP1" s="282"/>
      <c r="MJQ1" s="282"/>
      <c r="MJR1" s="282"/>
      <c r="MJS1" s="282"/>
      <c r="MJT1" s="282"/>
      <c r="MJU1" s="282"/>
      <c r="MJV1" s="282"/>
      <c r="MJW1" s="282"/>
      <c r="MJX1" s="282"/>
      <c r="MJY1" s="282"/>
      <c r="MJZ1" s="282"/>
      <c r="MKA1" s="282"/>
      <c r="MKB1" s="282"/>
      <c r="MKC1" s="282"/>
      <c r="MKD1" s="282"/>
      <c r="MKE1" s="282"/>
      <c r="MKF1" s="282"/>
      <c r="MKG1" s="282"/>
      <c r="MKH1" s="282"/>
      <c r="MKI1" s="282"/>
      <c r="MKJ1" s="282"/>
      <c r="MKK1" s="282"/>
      <c r="MKL1" s="282"/>
      <c r="MKM1" s="282"/>
      <c r="MKN1" s="282"/>
      <c r="MKO1" s="282"/>
      <c r="MKP1" s="282"/>
      <c r="MKQ1" s="282"/>
      <c r="MKR1" s="282"/>
      <c r="MKS1" s="282"/>
      <c r="MKT1" s="282"/>
      <c r="MKU1" s="282"/>
      <c r="MKV1" s="282"/>
      <c r="MKW1" s="282"/>
      <c r="MKX1" s="282"/>
      <c r="MKY1" s="282"/>
      <c r="MKZ1" s="282"/>
      <c r="MLA1" s="282"/>
      <c r="MLB1" s="282"/>
      <c r="MLC1" s="282"/>
      <c r="MLD1" s="282"/>
      <c r="MLE1" s="282"/>
      <c r="MLF1" s="282"/>
      <c r="MLG1" s="282"/>
      <c r="MLH1" s="282"/>
      <c r="MLI1" s="282"/>
      <c r="MLJ1" s="282"/>
      <c r="MLK1" s="282"/>
      <c r="MLL1" s="282"/>
      <c r="MLM1" s="282"/>
      <c r="MLN1" s="282"/>
      <c r="MLO1" s="282"/>
      <c r="MLP1" s="282"/>
      <c r="MLQ1" s="282"/>
      <c r="MLR1" s="282"/>
      <c r="MLS1" s="282"/>
      <c r="MLT1" s="282"/>
      <c r="MLU1" s="282"/>
      <c r="MLV1" s="282"/>
      <c r="MLW1" s="282"/>
      <c r="MLX1" s="282"/>
      <c r="MLY1" s="282"/>
      <c r="MLZ1" s="282"/>
      <c r="MMA1" s="282"/>
      <c r="MMB1" s="282"/>
      <c r="MMC1" s="282"/>
      <c r="MMD1" s="282"/>
      <c r="MME1" s="282"/>
      <c r="MMF1" s="282"/>
      <c r="MMG1" s="282"/>
      <c r="MMH1" s="282"/>
      <c r="MMI1" s="282"/>
      <c r="MMJ1" s="282"/>
      <c r="MMK1" s="282"/>
      <c r="MML1" s="282"/>
      <c r="MMM1" s="282"/>
      <c r="MMN1" s="282"/>
      <c r="MMO1" s="282"/>
      <c r="MMP1" s="282"/>
      <c r="MMQ1" s="282"/>
      <c r="MMR1" s="282"/>
      <c r="MMS1" s="282"/>
      <c r="MMT1" s="282"/>
      <c r="MMU1" s="282"/>
      <c r="MMV1" s="282"/>
      <c r="MMW1" s="282"/>
      <c r="MMX1" s="282"/>
      <c r="MMY1" s="282"/>
      <c r="MMZ1" s="282"/>
      <c r="MNA1" s="282"/>
      <c r="MNB1" s="282"/>
      <c r="MNC1" s="282"/>
      <c r="MND1" s="282"/>
      <c r="MNE1" s="282"/>
      <c r="MNF1" s="282"/>
      <c r="MNG1" s="282"/>
      <c r="MNH1" s="282"/>
      <c r="MNI1" s="282"/>
      <c r="MNJ1" s="282"/>
      <c r="MNK1" s="282"/>
      <c r="MNL1" s="282"/>
      <c r="MNM1" s="282"/>
      <c r="MNN1" s="282"/>
      <c r="MNO1" s="282"/>
      <c r="MNP1" s="282"/>
      <c r="MNQ1" s="282"/>
      <c r="MNR1" s="282"/>
      <c r="MNS1" s="282"/>
      <c r="MNT1" s="282"/>
      <c r="MNU1" s="282"/>
      <c r="MNV1" s="282"/>
      <c r="MNW1" s="282"/>
      <c r="MNX1" s="282"/>
      <c r="MNY1" s="282"/>
      <c r="MNZ1" s="282"/>
      <c r="MOA1" s="282"/>
      <c r="MOB1" s="282"/>
      <c r="MOC1" s="282"/>
      <c r="MOD1" s="282"/>
      <c r="MOE1" s="282"/>
      <c r="MOF1" s="282"/>
      <c r="MOG1" s="282"/>
      <c r="MOH1" s="282"/>
      <c r="MOI1" s="282"/>
      <c r="MOJ1" s="282"/>
      <c r="MOK1" s="282"/>
      <c r="MOL1" s="282"/>
      <c r="MOM1" s="282"/>
      <c r="MON1" s="282"/>
      <c r="MOO1" s="282"/>
      <c r="MOP1" s="282"/>
      <c r="MOQ1" s="282"/>
      <c r="MOR1" s="282"/>
      <c r="MOS1" s="282"/>
      <c r="MOT1" s="282"/>
      <c r="MOU1" s="282"/>
      <c r="MOV1" s="282"/>
      <c r="MOW1" s="282"/>
      <c r="MOX1" s="282"/>
      <c r="MOY1" s="282"/>
      <c r="MOZ1" s="282"/>
      <c r="MPA1" s="282"/>
      <c r="MPB1" s="282"/>
      <c r="MPC1" s="282"/>
      <c r="MPD1" s="282"/>
      <c r="MPE1" s="282"/>
      <c r="MPF1" s="282"/>
      <c r="MPG1" s="282"/>
      <c r="MPH1" s="282"/>
      <c r="MPI1" s="282"/>
      <c r="MPJ1" s="282"/>
      <c r="MPK1" s="282"/>
      <c r="MPL1" s="282"/>
      <c r="MPM1" s="282"/>
      <c r="MPN1" s="282"/>
      <c r="MPO1" s="282"/>
      <c r="MPP1" s="282"/>
      <c r="MPQ1" s="282"/>
      <c r="MPR1" s="282"/>
      <c r="MPS1" s="282"/>
      <c r="MPT1" s="282"/>
      <c r="MPU1" s="282"/>
      <c r="MPV1" s="282"/>
      <c r="MPW1" s="282"/>
      <c r="MPX1" s="282"/>
      <c r="MPY1" s="282"/>
      <c r="MPZ1" s="282"/>
      <c r="MQA1" s="282"/>
      <c r="MQB1" s="282"/>
      <c r="MQC1" s="282"/>
      <c r="MQD1" s="282"/>
      <c r="MQE1" s="282"/>
      <c r="MQF1" s="282"/>
      <c r="MQG1" s="282"/>
      <c r="MQH1" s="282"/>
      <c r="MQI1" s="282"/>
      <c r="MQJ1" s="282"/>
      <c r="MQK1" s="282"/>
      <c r="MQL1" s="282"/>
      <c r="MQM1" s="282"/>
      <c r="MQN1" s="282"/>
      <c r="MQO1" s="282"/>
      <c r="MQP1" s="282"/>
      <c r="MQQ1" s="282"/>
      <c r="MQR1" s="282"/>
      <c r="MQS1" s="282"/>
      <c r="MQT1" s="282"/>
      <c r="MQU1" s="282"/>
      <c r="MQV1" s="282"/>
      <c r="MQW1" s="282"/>
      <c r="MQX1" s="282"/>
      <c r="MQY1" s="282"/>
      <c r="MQZ1" s="282"/>
      <c r="MRA1" s="282"/>
      <c r="MRB1" s="282"/>
      <c r="MRC1" s="282"/>
      <c r="MRD1" s="282"/>
      <c r="MRE1" s="282"/>
      <c r="MRF1" s="282"/>
      <c r="MRG1" s="282"/>
      <c r="MRH1" s="282"/>
      <c r="MRI1" s="282"/>
      <c r="MRJ1" s="282"/>
      <c r="MRK1" s="282"/>
      <c r="MRL1" s="282"/>
      <c r="MRM1" s="282"/>
      <c r="MRN1" s="282"/>
      <c r="MRO1" s="282"/>
      <c r="MRP1" s="282"/>
      <c r="MRQ1" s="282"/>
      <c r="MRR1" s="282"/>
      <c r="MRS1" s="282"/>
      <c r="MRT1" s="282"/>
      <c r="MRU1" s="282"/>
      <c r="MRV1" s="282"/>
      <c r="MRW1" s="282"/>
      <c r="MRX1" s="282"/>
      <c r="MRY1" s="282"/>
      <c r="MRZ1" s="282"/>
      <c r="MSA1" s="282"/>
      <c r="MSB1" s="282"/>
      <c r="MSC1" s="282"/>
      <c r="MSD1" s="282"/>
      <c r="MSE1" s="282"/>
      <c r="MSF1" s="282"/>
      <c r="MSG1" s="282"/>
      <c r="MSH1" s="282"/>
      <c r="MSI1" s="282"/>
      <c r="MSJ1" s="282"/>
      <c r="MSK1" s="282"/>
      <c r="MSL1" s="282"/>
      <c r="MSM1" s="282"/>
      <c r="MSN1" s="282"/>
      <c r="MSO1" s="282"/>
      <c r="MSP1" s="282"/>
      <c r="MSQ1" s="282"/>
      <c r="MSR1" s="282"/>
      <c r="MSS1" s="282"/>
      <c r="MST1" s="282"/>
      <c r="MSU1" s="282"/>
      <c r="MSV1" s="282"/>
      <c r="MSW1" s="282"/>
      <c r="MSX1" s="282"/>
      <c r="MSY1" s="282"/>
      <c r="MSZ1" s="282"/>
      <c r="MTA1" s="282"/>
      <c r="MTB1" s="282"/>
      <c r="MTC1" s="282"/>
      <c r="MTD1" s="282"/>
      <c r="MTE1" s="282"/>
      <c r="MTF1" s="282"/>
      <c r="MTG1" s="282"/>
      <c r="MTH1" s="282"/>
      <c r="MTI1" s="282"/>
      <c r="MTJ1" s="282"/>
      <c r="MTK1" s="282"/>
      <c r="MTL1" s="282"/>
      <c r="MTM1" s="282"/>
      <c r="MTN1" s="282"/>
      <c r="MTO1" s="282"/>
      <c r="MTP1" s="282"/>
      <c r="MTQ1" s="282"/>
      <c r="MTR1" s="282"/>
      <c r="MTS1" s="282"/>
      <c r="MTT1" s="282"/>
      <c r="MTU1" s="282"/>
      <c r="MTV1" s="282"/>
      <c r="MTW1" s="282"/>
      <c r="MTX1" s="282"/>
      <c r="MTY1" s="282"/>
      <c r="MTZ1" s="282"/>
      <c r="MUA1" s="282"/>
      <c r="MUB1" s="282"/>
      <c r="MUC1" s="282"/>
      <c r="MUD1" s="282"/>
      <c r="MUE1" s="282"/>
      <c r="MUF1" s="282"/>
      <c r="MUG1" s="282"/>
      <c r="MUH1" s="282"/>
      <c r="MUI1" s="282"/>
      <c r="MUJ1" s="282"/>
      <c r="MUK1" s="282"/>
      <c r="MUL1" s="282"/>
      <c r="MUM1" s="282"/>
      <c r="MUN1" s="282"/>
      <c r="MUO1" s="282"/>
      <c r="MUP1" s="282"/>
      <c r="MUQ1" s="282"/>
      <c r="MUR1" s="282"/>
      <c r="MUS1" s="282"/>
      <c r="MUT1" s="282"/>
      <c r="MUU1" s="282"/>
      <c r="MUV1" s="282"/>
      <c r="MUW1" s="282"/>
      <c r="MUX1" s="282"/>
      <c r="MUY1" s="282"/>
      <c r="MUZ1" s="282"/>
      <c r="MVA1" s="282"/>
      <c r="MVB1" s="282"/>
      <c r="MVC1" s="282"/>
      <c r="MVD1" s="282"/>
      <c r="MVE1" s="282"/>
      <c r="MVF1" s="282"/>
      <c r="MVG1" s="282"/>
      <c r="MVH1" s="282"/>
      <c r="MVI1" s="282"/>
      <c r="MVJ1" s="282"/>
      <c r="MVK1" s="282"/>
      <c r="MVL1" s="282"/>
      <c r="MVM1" s="282"/>
      <c r="MVN1" s="282"/>
      <c r="MVO1" s="282"/>
      <c r="MVP1" s="282"/>
      <c r="MVQ1" s="282"/>
      <c r="MVR1" s="282"/>
      <c r="MVS1" s="282"/>
      <c r="MVT1" s="282"/>
      <c r="MVU1" s="282"/>
      <c r="MVV1" s="282"/>
      <c r="MVW1" s="282"/>
      <c r="MVX1" s="282"/>
      <c r="MVY1" s="282"/>
      <c r="MVZ1" s="282"/>
      <c r="MWA1" s="282"/>
      <c r="MWB1" s="282"/>
      <c r="MWC1" s="282"/>
      <c r="MWD1" s="282"/>
      <c r="MWE1" s="282"/>
      <c r="MWF1" s="282"/>
      <c r="MWG1" s="282"/>
      <c r="MWH1" s="282"/>
      <c r="MWI1" s="282"/>
      <c r="MWJ1" s="282"/>
      <c r="MWK1" s="282"/>
      <c r="MWL1" s="282"/>
      <c r="MWM1" s="282"/>
      <c r="MWN1" s="282"/>
      <c r="MWO1" s="282"/>
      <c r="MWP1" s="282"/>
      <c r="MWQ1" s="282"/>
      <c r="MWR1" s="282"/>
      <c r="MWS1" s="282"/>
      <c r="MWT1" s="282"/>
      <c r="MWU1" s="282"/>
      <c r="MWV1" s="282"/>
      <c r="MWW1" s="282"/>
      <c r="MWX1" s="282"/>
      <c r="MWY1" s="282"/>
      <c r="MWZ1" s="282"/>
      <c r="MXA1" s="282"/>
      <c r="MXB1" s="282"/>
      <c r="MXC1" s="282"/>
      <c r="MXD1" s="282"/>
      <c r="MXE1" s="282"/>
      <c r="MXF1" s="282"/>
      <c r="MXG1" s="282"/>
      <c r="MXH1" s="282"/>
      <c r="MXI1" s="282"/>
      <c r="MXJ1" s="282"/>
      <c r="MXK1" s="282"/>
      <c r="MXL1" s="282"/>
      <c r="MXM1" s="282"/>
      <c r="MXN1" s="282"/>
      <c r="MXO1" s="282"/>
      <c r="MXP1" s="282"/>
      <c r="MXQ1" s="282"/>
      <c r="MXR1" s="282"/>
      <c r="MXS1" s="282"/>
      <c r="MXT1" s="282"/>
      <c r="MXU1" s="282"/>
      <c r="MXV1" s="282"/>
      <c r="MXW1" s="282"/>
      <c r="MXX1" s="282"/>
      <c r="MXY1" s="282"/>
      <c r="MXZ1" s="282"/>
      <c r="MYA1" s="282"/>
      <c r="MYB1" s="282"/>
      <c r="MYC1" s="282"/>
      <c r="MYD1" s="282"/>
      <c r="MYE1" s="282"/>
      <c r="MYF1" s="282"/>
      <c r="MYG1" s="282"/>
      <c r="MYH1" s="282"/>
      <c r="MYI1" s="282"/>
      <c r="MYJ1" s="282"/>
      <c r="MYK1" s="282"/>
      <c r="MYL1" s="282"/>
      <c r="MYM1" s="282"/>
      <c r="MYN1" s="282"/>
      <c r="MYO1" s="282"/>
      <c r="MYP1" s="282"/>
      <c r="MYQ1" s="282"/>
      <c r="MYR1" s="282"/>
      <c r="MYS1" s="282"/>
      <c r="MYT1" s="282"/>
      <c r="MYU1" s="282"/>
      <c r="MYV1" s="282"/>
      <c r="MYW1" s="282"/>
      <c r="MYX1" s="282"/>
      <c r="MYY1" s="282"/>
      <c r="MYZ1" s="282"/>
      <c r="MZA1" s="282"/>
      <c r="MZB1" s="282"/>
      <c r="MZC1" s="282"/>
      <c r="MZD1" s="282"/>
      <c r="MZE1" s="282"/>
      <c r="MZF1" s="282"/>
      <c r="MZG1" s="282"/>
      <c r="MZH1" s="282"/>
      <c r="MZI1" s="282"/>
      <c r="MZJ1" s="282"/>
      <c r="MZK1" s="282"/>
      <c r="MZL1" s="282"/>
      <c r="MZM1" s="282"/>
      <c r="MZN1" s="282"/>
      <c r="MZO1" s="282"/>
      <c r="MZP1" s="282"/>
      <c r="MZQ1" s="282"/>
      <c r="MZR1" s="282"/>
      <c r="MZS1" s="282"/>
      <c r="MZT1" s="282"/>
      <c r="MZU1" s="282"/>
      <c r="MZV1" s="282"/>
      <c r="MZW1" s="282"/>
      <c r="MZX1" s="282"/>
      <c r="MZY1" s="282"/>
      <c r="MZZ1" s="282"/>
      <c r="NAA1" s="282"/>
      <c r="NAB1" s="282"/>
      <c r="NAC1" s="282"/>
      <c r="NAD1" s="282"/>
      <c r="NAE1" s="282"/>
      <c r="NAF1" s="282"/>
      <c r="NAG1" s="282"/>
      <c r="NAH1" s="282"/>
      <c r="NAI1" s="282"/>
      <c r="NAJ1" s="282"/>
      <c r="NAK1" s="282"/>
      <c r="NAL1" s="282"/>
      <c r="NAM1" s="282"/>
      <c r="NAN1" s="282"/>
      <c r="NAO1" s="282"/>
      <c r="NAP1" s="282"/>
      <c r="NAQ1" s="282"/>
      <c r="NAR1" s="282"/>
      <c r="NAS1" s="282"/>
      <c r="NAT1" s="282"/>
      <c r="NAU1" s="282"/>
      <c r="NAV1" s="282"/>
      <c r="NAW1" s="282"/>
      <c r="NAX1" s="282"/>
      <c r="NAY1" s="282"/>
      <c r="NAZ1" s="282"/>
      <c r="NBA1" s="282"/>
      <c r="NBB1" s="282"/>
      <c r="NBC1" s="282"/>
      <c r="NBD1" s="282"/>
      <c r="NBE1" s="282"/>
      <c r="NBF1" s="282"/>
      <c r="NBG1" s="282"/>
      <c r="NBH1" s="282"/>
      <c r="NBI1" s="282"/>
      <c r="NBJ1" s="282"/>
      <c r="NBK1" s="282"/>
      <c r="NBL1" s="282"/>
      <c r="NBM1" s="282"/>
      <c r="NBN1" s="282"/>
      <c r="NBO1" s="282"/>
      <c r="NBP1" s="282"/>
      <c r="NBQ1" s="282"/>
      <c r="NBR1" s="282"/>
      <c r="NBS1" s="282"/>
      <c r="NBT1" s="282"/>
      <c r="NBU1" s="282"/>
      <c r="NBV1" s="282"/>
      <c r="NBW1" s="282"/>
      <c r="NBX1" s="282"/>
      <c r="NBY1" s="282"/>
      <c r="NBZ1" s="282"/>
      <c r="NCA1" s="282"/>
      <c r="NCB1" s="282"/>
      <c r="NCC1" s="282"/>
      <c r="NCD1" s="282"/>
      <c r="NCE1" s="282"/>
      <c r="NCF1" s="282"/>
      <c r="NCG1" s="282"/>
      <c r="NCH1" s="282"/>
      <c r="NCI1" s="282"/>
      <c r="NCJ1" s="282"/>
      <c r="NCK1" s="282"/>
      <c r="NCL1" s="282"/>
      <c r="NCM1" s="282"/>
      <c r="NCN1" s="282"/>
      <c r="NCO1" s="282"/>
      <c r="NCP1" s="282"/>
      <c r="NCQ1" s="282"/>
      <c r="NCR1" s="282"/>
      <c r="NCS1" s="282"/>
      <c r="NCT1" s="282"/>
      <c r="NCU1" s="282"/>
      <c r="NCV1" s="282"/>
      <c r="NCW1" s="282"/>
      <c r="NCX1" s="282"/>
      <c r="NCY1" s="282"/>
      <c r="NCZ1" s="282"/>
      <c r="NDA1" s="282"/>
      <c r="NDB1" s="282"/>
      <c r="NDC1" s="282"/>
      <c r="NDD1" s="282"/>
      <c r="NDE1" s="282"/>
      <c r="NDF1" s="282"/>
      <c r="NDG1" s="282"/>
      <c r="NDH1" s="282"/>
      <c r="NDI1" s="282"/>
      <c r="NDJ1" s="282"/>
      <c r="NDK1" s="282"/>
      <c r="NDL1" s="282"/>
      <c r="NDM1" s="282"/>
      <c r="NDN1" s="282"/>
      <c r="NDO1" s="282"/>
      <c r="NDP1" s="282"/>
      <c r="NDQ1" s="282"/>
      <c r="NDR1" s="282"/>
      <c r="NDS1" s="282"/>
      <c r="NDT1" s="282"/>
      <c r="NDU1" s="282"/>
      <c r="NDV1" s="282"/>
      <c r="NDW1" s="282"/>
      <c r="NDX1" s="282"/>
      <c r="NDY1" s="282"/>
      <c r="NDZ1" s="282"/>
      <c r="NEA1" s="282"/>
      <c r="NEB1" s="282"/>
      <c r="NEC1" s="282"/>
      <c r="NED1" s="282"/>
      <c r="NEE1" s="282"/>
      <c r="NEF1" s="282"/>
      <c r="NEG1" s="282"/>
      <c r="NEH1" s="282"/>
      <c r="NEI1" s="282"/>
      <c r="NEJ1" s="282"/>
      <c r="NEK1" s="282"/>
      <c r="NEL1" s="282"/>
      <c r="NEM1" s="282"/>
      <c r="NEN1" s="282"/>
      <c r="NEO1" s="282"/>
      <c r="NEP1" s="282"/>
      <c r="NEQ1" s="282"/>
      <c r="NER1" s="282"/>
      <c r="NES1" s="282"/>
      <c r="NET1" s="282"/>
      <c r="NEU1" s="282"/>
      <c r="NEV1" s="282"/>
      <c r="NEW1" s="282"/>
      <c r="NEX1" s="282"/>
      <c r="NEY1" s="282"/>
      <c r="NEZ1" s="282"/>
      <c r="NFA1" s="282"/>
      <c r="NFB1" s="282"/>
      <c r="NFC1" s="282"/>
      <c r="NFD1" s="282"/>
      <c r="NFE1" s="282"/>
      <c r="NFF1" s="282"/>
      <c r="NFG1" s="282"/>
      <c r="NFH1" s="282"/>
      <c r="NFI1" s="282"/>
      <c r="NFJ1" s="282"/>
      <c r="NFK1" s="282"/>
      <c r="NFL1" s="282"/>
      <c r="NFM1" s="282"/>
      <c r="NFN1" s="282"/>
      <c r="NFO1" s="282"/>
      <c r="NFP1" s="282"/>
      <c r="NFQ1" s="282"/>
      <c r="NFR1" s="282"/>
      <c r="NFS1" s="282"/>
      <c r="NFT1" s="282"/>
      <c r="NFU1" s="282"/>
      <c r="NFV1" s="282"/>
      <c r="NFW1" s="282"/>
      <c r="NFX1" s="282"/>
      <c r="NFY1" s="282"/>
      <c r="NFZ1" s="282"/>
      <c r="NGA1" s="282"/>
      <c r="NGB1" s="282"/>
      <c r="NGC1" s="282"/>
      <c r="NGD1" s="282"/>
      <c r="NGE1" s="282"/>
      <c r="NGF1" s="282"/>
      <c r="NGG1" s="282"/>
      <c r="NGH1" s="282"/>
      <c r="NGI1" s="282"/>
      <c r="NGJ1" s="282"/>
      <c r="NGK1" s="282"/>
      <c r="NGL1" s="282"/>
      <c r="NGM1" s="282"/>
      <c r="NGN1" s="282"/>
      <c r="NGO1" s="282"/>
      <c r="NGP1" s="282"/>
      <c r="NGQ1" s="282"/>
      <c r="NGR1" s="282"/>
      <c r="NGS1" s="282"/>
      <c r="NGT1" s="282"/>
      <c r="NGU1" s="282"/>
      <c r="NGV1" s="282"/>
      <c r="NGW1" s="282"/>
      <c r="NGX1" s="282"/>
      <c r="NGY1" s="282"/>
      <c r="NGZ1" s="282"/>
      <c r="NHA1" s="282"/>
      <c r="NHB1" s="282"/>
      <c r="NHC1" s="282"/>
      <c r="NHD1" s="282"/>
      <c r="NHE1" s="282"/>
      <c r="NHF1" s="282"/>
      <c r="NHG1" s="282"/>
      <c r="NHH1" s="282"/>
      <c r="NHI1" s="282"/>
      <c r="NHJ1" s="282"/>
      <c r="NHK1" s="282"/>
      <c r="NHL1" s="282"/>
      <c r="NHM1" s="282"/>
      <c r="NHN1" s="282"/>
      <c r="NHO1" s="282"/>
      <c r="NHP1" s="282"/>
      <c r="NHQ1" s="282"/>
      <c r="NHR1" s="282"/>
      <c r="NHS1" s="282"/>
      <c r="NHT1" s="282"/>
      <c r="NHU1" s="282"/>
      <c r="NHV1" s="282"/>
      <c r="NHW1" s="282"/>
      <c r="NHX1" s="282"/>
      <c r="NHY1" s="282"/>
      <c r="NHZ1" s="282"/>
      <c r="NIA1" s="282"/>
      <c r="NIB1" s="282"/>
      <c r="NIC1" s="282"/>
      <c r="NID1" s="282"/>
      <c r="NIE1" s="282"/>
      <c r="NIF1" s="282"/>
      <c r="NIG1" s="282"/>
      <c r="NIH1" s="282"/>
      <c r="NII1" s="282"/>
      <c r="NIJ1" s="282"/>
      <c r="NIK1" s="282"/>
      <c r="NIL1" s="282"/>
      <c r="NIM1" s="282"/>
      <c r="NIN1" s="282"/>
      <c r="NIO1" s="282"/>
      <c r="NIP1" s="282"/>
      <c r="NIQ1" s="282"/>
      <c r="NIR1" s="282"/>
      <c r="NIS1" s="282"/>
      <c r="NIT1" s="282"/>
      <c r="NIU1" s="282"/>
      <c r="NIV1" s="282"/>
      <c r="NIW1" s="282"/>
      <c r="NIX1" s="282"/>
      <c r="NIY1" s="282"/>
      <c r="NIZ1" s="282"/>
      <c r="NJA1" s="282"/>
      <c r="NJB1" s="282"/>
      <c r="NJC1" s="282"/>
      <c r="NJD1" s="282"/>
      <c r="NJE1" s="282"/>
      <c r="NJF1" s="282"/>
      <c r="NJG1" s="282"/>
      <c r="NJH1" s="282"/>
      <c r="NJI1" s="282"/>
      <c r="NJJ1" s="282"/>
      <c r="NJK1" s="282"/>
      <c r="NJL1" s="282"/>
      <c r="NJM1" s="282"/>
      <c r="NJN1" s="282"/>
      <c r="NJO1" s="282"/>
      <c r="NJP1" s="282"/>
      <c r="NJQ1" s="282"/>
      <c r="NJR1" s="282"/>
      <c r="NJS1" s="282"/>
      <c r="NJT1" s="282"/>
      <c r="NJU1" s="282"/>
      <c r="NJV1" s="282"/>
      <c r="NJW1" s="282"/>
      <c r="NJX1" s="282"/>
      <c r="NJY1" s="282"/>
      <c r="NJZ1" s="282"/>
      <c r="NKA1" s="282"/>
      <c r="NKB1" s="282"/>
      <c r="NKC1" s="282"/>
      <c r="NKD1" s="282"/>
      <c r="NKE1" s="282"/>
      <c r="NKF1" s="282"/>
      <c r="NKG1" s="282"/>
      <c r="NKH1" s="282"/>
      <c r="NKI1" s="282"/>
      <c r="NKJ1" s="282"/>
      <c r="NKK1" s="282"/>
      <c r="NKL1" s="282"/>
      <c r="NKM1" s="282"/>
      <c r="NKN1" s="282"/>
      <c r="NKO1" s="282"/>
      <c r="NKP1" s="282"/>
      <c r="NKQ1" s="282"/>
      <c r="NKR1" s="282"/>
      <c r="NKS1" s="282"/>
      <c r="NKT1" s="282"/>
      <c r="NKU1" s="282"/>
      <c r="NKV1" s="282"/>
      <c r="NKW1" s="282"/>
      <c r="NKX1" s="282"/>
      <c r="NKY1" s="282"/>
      <c r="NKZ1" s="282"/>
      <c r="NLA1" s="282"/>
      <c r="NLB1" s="282"/>
      <c r="NLC1" s="282"/>
      <c r="NLD1" s="282"/>
      <c r="NLE1" s="282"/>
      <c r="NLF1" s="282"/>
      <c r="NLG1" s="282"/>
      <c r="NLH1" s="282"/>
      <c r="NLI1" s="282"/>
      <c r="NLJ1" s="282"/>
      <c r="NLK1" s="282"/>
      <c r="NLL1" s="282"/>
      <c r="NLM1" s="282"/>
      <c r="NLN1" s="282"/>
      <c r="NLO1" s="282"/>
      <c r="NLP1" s="282"/>
      <c r="NLQ1" s="282"/>
      <c r="NLR1" s="282"/>
      <c r="NLS1" s="282"/>
      <c r="NLT1" s="282"/>
      <c r="NLU1" s="282"/>
      <c r="NLV1" s="282"/>
      <c r="NLW1" s="282"/>
      <c r="NLX1" s="282"/>
      <c r="NLY1" s="282"/>
      <c r="NLZ1" s="282"/>
      <c r="NMA1" s="282"/>
      <c r="NMB1" s="282"/>
      <c r="NMC1" s="282"/>
      <c r="NMD1" s="282"/>
      <c r="NME1" s="282"/>
      <c r="NMF1" s="282"/>
      <c r="NMG1" s="282"/>
      <c r="NMH1" s="282"/>
      <c r="NMI1" s="282"/>
      <c r="NMJ1" s="282"/>
      <c r="NMK1" s="282"/>
      <c r="NML1" s="282"/>
      <c r="NMM1" s="282"/>
      <c r="NMN1" s="282"/>
      <c r="NMO1" s="282"/>
      <c r="NMP1" s="282"/>
      <c r="NMQ1" s="282"/>
      <c r="NMR1" s="282"/>
      <c r="NMS1" s="282"/>
      <c r="NMT1" s="282"/>
      <c r="NMU1" s="282"/>
      <c r="NMV1" s="282"/>
      <c r="NMW1" s="282"/>
      <c r="NMX1" s="282"/>
      <c r="NMY1" s="282"/>
      <c r="NMZ1" s="282"/>
      <c r="NNA1" s="282"/>
      <c r="NNB1" s="282"/>
      <c r="NNC1" s="282"/>
      <c r="NND1" s="282"/>
      <c r="NNE1" s="282"/>
      <c r="NNF1" s="282"/>
      <c r="NNG1" s="282"/>
      <c r="NNH1" s="282"/>
      <c r="NNI1" s="282"/>
      <c r="NNJ1" s="282"/>
      <c r="NNK1" s="282"/>
      <c r="NNL1" s="282"/>
      <c r="NNM1" s="282"/>
      <c r="NNN1" s="282"/>
      <c r="NNO1" s="282"/>
      <c r="NNP1" s="282"/>
      <c r="NNQ1" s="282"/>
      <c r="NNR1" s="282"/>
      <c r="NNS1" s="282"/>
      <c r="NNT1" s="282"/>
      <c r="NNU1" s="282"/>
      <c r="NNV1" s="282"/>
      <c r="NNW1" s="282"/>
      <c r="NNX1" s="282"/>
      <c r="NNY1" s="282"/>
      <c r="NNZ1" s="282"/>
      <c r="NOA1" s="282"/>
      <c r="NOB1" s="282"/>
      <c r="NOC1" s="282"/>
      <c r="NOD1" s="282"/>
      <c r="NOE1" s="282"/>
      <c r="NOF1" s="282"/>
      <c r="NOG1" s="282"/>
      <c r="NOH1" s="282"/>
      <c r="NOI1" s="282"/>
      <c r="NOJ1" s="282"/>
      <c r="NOK1" s="282"/>
      <c r="NOL1" s="282"/>
      <c r="NOM1" s="282"/>
      <c r="NON1" s="282"/>
      <c r="NOO1" s="282"/>
      <c r="NOP1" s="282"/>
      <c r="NOQ1" s="282"/>
      <c r="NOR1" s="282"/>
      <c r="NOS1" s="282"/>
      <c r="NOT1" s="282"/>
      <c r="NOU1" s="282"/>
      <c r="NOV1" s="282"/>
      <c r="NOW1" s="282"/>
      <c r="NOX1" s="282"/>
      <c r="NOY1" s="282"/>
      <c r="NOZ1" s="282"/>
      <c r="NPA1" s="282"/>
      <c r="NPB1" s="282"/>
      <c r="NPC1" s="282"/>
      <c r="NPD1" s="282"/>
      <c r="NPE1" s="282"/>
      <c r="NPF1" s="282"/>
      <c r="NPG1" s="282"/>
      <c r="NPH1" s="282"/>
      <c r="NPI1" s="282"/>
      <c r="NPJ1" s="282"/>
      <c r="NPK1" s="282"/>
      <c r="NPL1" s="282"/>
      <c r="NPM1" s="282"/>
      <c r="NPN1" s="282"/>
      <c r="NPO1" s="282"/>
      <c r="NPP1" s="282"/>
      <c r="NPQ1" s="282"/>
      <c r="NPR1" s="282"/>
      <c r="NPS1" s="282"/>
      <c r="NPT1" s="282"/>
      <c r="NPU1" s="282"/>
      <c r="NPV1" s="282"/>
      <c r="NPW1" s="282"/>
      <c r="NPX1" s="282"/>
      <c r="NPY1" s="282"/>
      <c r="NPZ1" s="282"/>
      <c r="NQA1" s="282"/>
      <c r="NQB1" s="282"/>
      <c r="NQC1" s="282"/>
      <c r="NQD1" s="282"/>
      <c r="NQE1" s="282"/>
      <c r="NQF1" s="282"/>
      <c r="NQG1" s="282"/>
      <c r="NQH1" s="282"/>
      <c r="NQI1" s="282"/>
      <c r="NQJ1" s="282"/>
      <c r="NQK1" s="282"/>
      <c r="NQL1" s="282"/>
      <c r="NQM1" s="282"/>
      <c r="NQN1" s="282"/>
      <c r="NQO1" s="282"/>
      <c r="NQP1" s="282"/>
      <c r="NQQ1" s="282"/>
      <c r="NQR1" s="282"/>
      <c r="NQS1" s="282"/>
      <c r="NQT1" s="282"/>
      <c r="NQU1" s="282"/>
      <c r="NQV1" s="282"/>
      <c r="NQW1" s="282"/>
      <c r="NQX1" s="282"/>
      <c r="NQY1" s="282"/>
      <c r="NQZ1" s="282"/>
      <c r="NRA1" s="282"/>
      <c r="NRB1" s="282"/>
      <c r="NRC1" s="282"/>
      <c r="NRD1" s="282"/>
      <c r="NRE1" s="282"/>
      <c r="NRF1" s="282"/>
      <c r="NRG1" s="282"/>
      <c r="NRH1" s="282"/>
      <c r="NRI1" s="282"/>
      <c r="NRJ1" s="282"/>
      <c r="NRK1" s="282"/>
      <c r="NRL1" s="282"/>
      <c r="NRM1" s="282"/>
      <c r="NRN1" s="282"/>
      <c r="NRO1" s="282"/>
      <c r="NRP1" s="282"/>
      <c r="NRQ1" s="282"/>
      <c r="NRR1" s="282"/>
      <c r="NRS1" s="282"/>
      <c r="NRT1" s="282"/>
      <c r="NRU1" s="282"/>
      <c r="NRV1" s="282"/>
      <c r="NRW1" s="282"/>
      <c r="NRX1" s="282"/>
      <c r="NRY1" s="282"/>
      <c r="NRZ1" s="282"/>
      <c r="NSA1" s="282"/>
      <c r="NSB1" s="282"/>
      <c r="NSC1" s="282"/>
      <c r="NSD1" s="282"/>
      <c r="NSE1" s="282"/>
      <c r="NSF1" s="282"/>
      <c r="NSG1" s="282"/>
      <c r="NSH1" s="282"/>
      <c r="NSI1" s="282"/>
      <c r="NSJ1" s="282"/>
      <c r="NSK1" s="282"/>
      <c r="NSL1" s="282"/>
      <c r="NSM1" s="282"/>
      <c r="NSN1" s="282"/>
      <c r="NSO1" s="282"/>
      <c r="NSP1" s="282"/>
      <c r="NSQ1" s="282"/>
      <c r="NSR1" s="282"/>
      <c r="NSS1" s="282"/>
      <c r="NST1" s="282"/>
      <c r="NSU1" s="282"/>
      <c r="NSV1" s="282"/>
      <c r="NSW1" s="282"/>
      <c r="NSX1" s="282"/>
      <c r="NSY1" s="282"/>
      <c r="NSZ1" s="282"/>
      <c r="NTA1" s="282"/>
      <c r="NTB1" s="282"/>
      <c r="NTC1" s="282"/>
      <c r="NTD1" s="282"/>
      <c r="NTE1" s="282"/>
      <c r="NTF1" s="282"/>
      <c r="NTG1" s="282"/>
      <c r="NTH1" s="282"/>
      <c r="NTI1" s="282"/>
      <c r="NTJ1" s="282"/>
      <c r="NTK1" s="282"/>
      <c r="NTL1" s="282"/>
      <c r="NTM1" s="282"/>
      <c r="NTN1" s="282"/>
      <c r="NTO1" s="282"/>
      <c r="NTP1" s="282"/>
      <c r="NTQ1" s="282"/>
      <c r="NTR1" s="282"/>
      <c r="NTS1" s="282"/>
      <c r="NTT1" s="282"/>
      <c r="NTU1" s="282"/>
      <c r="NTV1" s="282"/>
      <c r="NTW1" s="282"/>
      <c r="NTX1" s="282"/>
      <c r="NTY1" s="282"/>
      <c r="NTZ1" s="282"/>
      <c r="NUA1" s="282"/>
      <c r="NUB1" s="282"/>
      <c r="NUC1" s="282"/>
      <c r="NUD1" s="282"/>
      <c r="NUE1" s="282"/>
      <c r="NUF1" s="282"/>
      <c r="NUG1" s="282"/>
      <c r="NUH1" s="282"/>
      <c r="NUI1" s="282"/>
      <c r="NUJ1" s="282"/>
      <c r="NUK1" s="282"/>
      <c r="NUL1" s="282"/>
      <c r="NUM1" s="282"/>
      <c r="NUN1" s="282"/>
      <c r="NUO1" s="282"/>
      <c r="NUP1" s="282"/>
      <c r="NUQ1" s="282"/>
      <c r="NUR1" s="282"/>
      <c r="NUS1" s="282"/>
      <c r="NUT1" s="282"/>
      <c r="NUU1" s="282"/>
      <c r="NUV1" s="282"/>
      <c r="NUW1" s="282"/>
      <c r="NUX1" s="282"/>
      <c r="NUY1" s="282"/>
      <c r="NUZ1" s="282"/>
      <c r="NVA1" s="282"/>
      <c r="NVB1" s="282"/>
      <c r="NVC1" s="282"/>
      <c r="NVD1" s="282"/>
      <c r="NVE1" s="282"/>
      <c r="NVF1" s="282"/>
      <c r="NVG1" s="282"/>
      <c r="NVH1" s="282"/>
      <c r="NVI1" s="282"/>
      <c r="NVJ1" s="282"/>
      <c r="NVK1" s="282"/>
      <c r="NVL1" s="282"/>
      <c r="NVM1" s="282"/>
      <c r="NVN1" s="282"/>
      <c r="NVO1" s="282"/>
      <c r="NVP1" s="282"/>
      <c r="NVQ1" s="282"/>
      <c r="NVR1" s="282"/>
      <c r="NVS1" s="282"/>
      <c r="NVT1" s="282"/>
      <c r="NVU1" s="282"/>
      <c r="NVV1" s="282"/>
      <c r="NVW1" s="282"/>
      <c r="NVX1" s="282"/>
      <c r="NVY1" s="282"/>
      <c r="NVZ1" s="282"/>
      <c r="NWA1" s="282"/>
      <c r="NWB1" s="282"/>
      <c r="NWC1" s="282"/>
      <c r="NWD1" s="282"/>
      <c r="NWE1" s="282"/>
      <c r="NWF1" s="282"/>
      <c r="NWG1" s="282"/>
      <c r="NWH1" s="282"/>
      <c r="NWI1" s="282"/>
      <c r="NWJ1" s="282"/>
      <c r="NWK1" s="282"/>
      <c r="NWL1" s="282"/>
      <c r="NWM1" s="282"/>
      <c r="NWN1" s="282"/>
      <c r="NWO1" s="282"/>
      <c r="NWP1" s="282"/>
      <c r="NWQ1" s="282"/>
      <c r="NWR1" s="282"/>
      <c r="NWS1" s="282"/>
      <c r="NWT1" s="282"/>
      <c r="NWU1" s="282"/>
      <c r="NWV1" s="282"/>
      <c r="NWW1" s="282"/>
      <c r="NWX1" s="282"/>
      <c r="NWY1" s="282"/>
      <c r="NWZ1" s="282"/>
      <c r="NXA1" s="282"/>
      <c r="NXB1" s="282"/>
      <c r="NXC1" s="282"/>
      <c r="NXD1" s="282"/>
      <c r="NXE1" s="282"/>
      <c r="NXF1" s="282"/>
      <c r="NXG1" s="282"/>
      <c r="NXH1" s="282"/>
      <c r="NXI1" s="282"/>
      <c r="NXJ1" s="282"/>
      <c r="NXK1" s="282"/>
      <c r="NXL1" s="282"/>
      <c r="NXM1" s="282"/>
      <c r="NXN1" s="282"/>
      <c r="NXO1" s="282"/>
      <c r="NXP1" s="282"/>
      <c r="NXQ1" s="282"/>
      <c r="NXR1" s="282"/>
      <c r="NXS1" s="282"/>
      <c r="NXT1" s="282"/>
      <c r="NXU1" s="282"/>
      <c r="NXV1" s="282"/>
      <c r="NXW1" s="282"/>
      <c r="NXX1" s="282"/>
      <c r="NXY1" s="282"/>
      <c r="NXZ1" s="282"/>
      <c r="NYA1" s="282"/>
      <c r="NYB1" s="282"/>
      <c r="NYC1" s="282"/>
      <c r="NYD1" s="282"/>
      <c r="NYE1" s="282"/>
      <c r="NYF1" s="282"/>
      <c r="NYG1" s="282"/>
      <c r="NYH1" s="282"/>
      <c r="NYI1" s="282"/>
      <c r="NYJ1" s="282"/>
      <c r="NYK1" s="282"/>
      <c r="NYL1" s="282"/>
      <c r="NYM1" s="282"/>
      <c r="NYN1" s="282"/>
      <c r="NYO1" s="282"/>
      <c r="NYP1" s="282"/>
      <c r="NYQ1" s="282"/>
      <c r="NYR1" s="282"/>
      <c r="NYS1" s="282"/>
      <c r="NYT1" s="282"/>
      <c r="NYU1" s="282"/>
      <c r="NYV1" s="282"/>
      <c r="NYW1" s="282"/>
      <c r="NYX1" s="282"/>
      <c r="NYY1" s="282"/>
      <c r="NYZ1" s="282"/>
      <c r="NZA1" s="282"/>
      <c r="NZB1" s="282"/>
      <c r="NZC1" s="282"/>
      <c r="NZD1" s="282"/>
      <c r="NZE1" s="282"/>
      <c r="NZF1" s="282"/>
      <c r="NZG1" s="282"/>
      <c r="NZH1" s="282"/>
      <c r="NZI1" s="282"/>
      <c r="NZJ1" s="282"/>
      <c r="NZK1" s="282"/>
      <c r="NZL1" s="282"/>
      <c r="NZM1" s="282"/>
      <c r="NZN1" s="282"/>
      <c r="NZO1" s="282"/>
      <c r="NZP1" s="282"/>
      <c r="NZQ1" s="282"/>
      <c r="NZR1" s="282"/>
      <c r="NZS1" s="282"/>
      <c r="NZT1" s="282"/>
      <c r="NZU1" s="282"/>
      <c r="NZV1" s="282"/>
      <c r="NZW1" s="282"/>
      <c r="NZX1" s="282"/>
      <c r="NZY1" s="282"/>
      <c r="NZZ1" s="282"/>
      <c r="OAA1" s="282"/>
      <c r="OAB1" s="282"/>
      <c r="OAC1" s="282"/>
      <c r="OAD1" s="282"/>
      <c r="OAE1" s="282"/>
      <c r="OAF1" s="282"/>
      <c r="OAG1" s="282"/>
      <c r="OAH1" s="282"/>
      <c r="OAI1" s="282"/>
      <c r="OAJ1" s="282"/>
      <c r="OAK1" s="282"/>
      <c r="OAL1" s="282"/>
      <c r="OAM1" s="282"/>
      <c r="OAN1" s="282"/>
      <c r="OAO1" s="282"/>
      <c r="OAP1" s="282"/>
      <c r="OAQ1" s="282"/>
      <c r="OAR1" s="282"/>
      <c r="OAS1" s="282"/>
      <c r="OAT1" s="282"/>
      <c r="OAU1" s="282"/>
      <c r="OAV1" s="282"/>
      <c r="OAW1" s="282"/>
      <c r="OAX1" s="282"/>
      <c r="OAY1" s="282"/>
      <c r="OAZ1" s="282"/>
      <c r="OBA1" s="282"/>
      <c r="OBB1" s="282"/>
      <c r="OBC1" s="282"/>
      <c r="OBD1" s="282"/>
      <c r="OBE1" s="282"/>
      <c r="OBF1" s="282"/>
      <c r="OBG1" s="282"/>
      <c r="OBH1" s="282"/>
      <c r="OBI1" s="282"/>
      <c r="OBJ1" s="282"/>
      <c r="OBK1" s="282"/>
      <c r="OBL1" s="282"/>
      <c r="OBM1" s="282"/>
      <c r="OBN1" s="282"/>
      <c r="OBO1" s="282"/>
      <c r="OBP1" s="282"/>
      <c r="OBQ1" s="282"/>
      <c r="OBR1" s="282"/>
      <c r="OBS1" s="282"/>
      <c r="OBT1" s="282"/>
      <c r="OBU1" s="282"/>
      <c r="OBV1" s="282"/>
      <c r="OBW1" s="282"/>
      <c r="OBX1" s="282"/>
      <c r="OBY1" s="282"/>
      <c r="OBZ1" s="282"/>
      <c r="OCA1" s="282"/>
      <c r="OCB1" s="282"/>
      <c r="OCC1" s="282"/>
      <c r="OCD1" s="282"/>
      <c r="OCE1" s="282"/>
      <c r="OCF1" s="282"/>
      <c r="OCG1" s="282"/>
      <c r="OCH1" s="282"/>
      <c r="OCI1" s="282"/>
      <c r="OCJ1" s="282"/>
      <c r="OCK1" s="282"/>
      <c r="OCL1" s="282"/>
      <c r="OCM1" s="282"/>
      <c r="OCN1" s="282"/>
      <c r="OCO1" s="282"/>
      <c r="OCP1" s="282"/>
      <c r="OCQ1" s="282"/>
      <c r="OCR1" s="282"/>
      <c r="OCS1" s="282"/>
      <c r="OCT1" s="282"/>
      <c r="OCU1" s="282"/>
      <c r="OCV1" s="282"/>
      <c r="OCW1" s="282"/>
      <c r="OCX1" s="282"/>
      <c r="OCY1" s="282"/>
      <c r="OCZ1" s="282"/>
      <c r="ODA1" s="282"/>
      <c r="ODB1" s="282"/>
      <c r="ODC1" s="282"/>
      <c r="ODD1" s="282"/>
      <c r="ODE1" s="282"/>
      <c r="ODF1" s="282"/>
      <c r="ODG1" s="282"/>
      <c r="ODH1" s="282"/>
      <c r="ODI1" s="282"/>
      <c r="ODJ1" s="282"/>
      <c r="ODK1" s="282"/>
      <c r="ODL1" s="282"/>
      <c r="ODM1" s="282"/>
      <c r="ODN1" s="282"/>
      <c r="ODO1" s="282"/>
      <c r="ODP1" s="282"/>
      <c r="ODQ1" s="282"/>
      <c r="ODR1" s="282"/>
      <c r="ODS1" s="282"/>
      <c r="ODT1" s="282"/>
      <c r="ODU1" s="282"/>
      <c r="ODV1" s="282"/>
      <c r="ODW1" s="282"/>
      <c r="ODX1" s="282"/>
      <c r="ODY1" s="282"/>
      <c r="ODZ1" s="282"/>
      <c r="OEA1" s="282"/>
      <c r="OEB1" s="282"/>
      <c r="OEC1" s="282"/>
      <c r="OED1" s="282"/>
      <c r="OEE1" s="282"/>
      <c r="OEF1" s="282"/>
      <c r="OEG1" s="282"/>
      <c r="OEH1" s="282"/>
      <c r="OEI1" s="282"/>
      <c r="OEJ1" s="282"/>
      <c r="OEK1" s="282"/>
      <c r="OEL1" s="282"/>
      <c r="OEM1" s="282"/>
      <c r="OEN1" s="282"/>
      <c r="OEO1" s="282"/>
      <c r="OEP1" s="282"/>
      <c r="OEQ1" s="282"/>
      <c r="OER1" s="282"/>
      <c r="OES1" s="282"/>
      <c r="OET1" s="282"/>
      <c r="OEU1" s="282"/>
      <c r="OEV1" s="282"/>
      <c r="OEW1" s="282"/>
      <c r="OEX1" s="282"/>
      <c r="OEY1" s="282"/>
      <c r="OEZ1" s="282"/>
      <c r="OFA1" s="282"/>
      <c r="OFB1" s="282"/>
      <c r="OFC1" s="282"/>
      <c r="OFD1" s="282"/>
      <c r="OFE1" s="282"/>
      <c r="OFF1" s="282"/>
      <c r="OFG1" s="282"/>
      <c r="OFH1" s="282"/>
      <c r="OFI1" s="282"/>
      <c r="OFJ1" s="282"/>
      <c r="OFK1" s="282"/>
      <c r="OFL1" s="282"/>
      <c r="OFM1" s="282"/>
      <c r="OFN1" s="282"/>
      <c r="OFO1" s="282"/>
      <c r="OFP1" s="282"/>
      <c r="OFQ1" s="282"/>
      <c r="OFR1" s="282"/>
      <c r="OFS1" s="282"/>
      <c r="OFT1" s="282"/>
      <c r="OFU1" s="282"/>
      <c r="OFV1" s="282"/>
      <c r="OFW1" s="282"/>
      <c r="OFX1" s="282"/>
      <c r="OFY1" s="282"/>
      <c r="OFZ1" s="282"/>
      <c r="OGA1" s="282"/>
      <c r="OGB1" s="282"/>
      <c r="OGC1" s="282"/>
      <c r="OGD1" s="282"/>
      <c r="OGE1" s="282"/>
      <c r="OGF1" s="282"/>
      <c r="OGG1" s="282"/>
      <c r="OGH1" s="282"/>
      <c r="OGI1" s="282"/>
      <c r="OGJ1" s="282"/>
      <c r="OGK1" s="282"/>
      <c r="OGL1" s="282"/>
      <c r="OGM1" s="282"/>
      <c r="OGN1" s="282"/>
      <c r="OGO1" s="282"/>
      <c r="OGP1" s="282"/>
      <c r="OGQ1" s="282"/>
      <c r="OGR1" s="282"/>
      <c r="OGS1" s="282"/>
      <c r="OGT1" s="282"/>
      <c r="OGU1" s="282"/>
      <c r="OGV1" s="282"/>
      <c r="OGW1" s="282"/>
      <c r="OGX1" s="282"/>
      <c r="OGY1" s="282"/>
      <c r="OGZ1" s="282"/>
      <c r="OHA1" s="282"/>
      <c r="OHB1" s="282"/>
      <c r="OHC1" s="282"/>
      <c r="OHD1" s="282"/>
      <c r="OHE1" s="282"/>
      <c r="OHF1" s="282"/>
      <c r="OHG1" s="282"/>
      <c r="OHH1" s="282"/>
      <c r="OHI1" s="282"/>
      <c r="OHJ1" s="282"/>
      <c r="OHK1" s="282"/>
      <c r="OHL1" s="282"/>
      <c r="OHM1" s="282"/>
      <c r="OHN1" s="282"/>
      <c r="OHO1" s="282"/>
      <c r="OHP1" s="282"/>
      <c r="OHQ1" s="282"/>
      <c r="OHR1" s="282"/>
      <c r="OHS1" s="282"/>
      <c r="OHT1" s="282"/>
      <c r="OHU1" s="282"/>
      <c r="OHV1" s="282"/>
      <c r="OHW1" s="282"/>
      <c r="OHX1" s="282"/>
      <c r="OHY1" s="282"/>
      <c r="OHZ1" s="282"/>
      <c r="OIA1" s="282"/>
      <c r="OIB1" s="282"/>
      <c r="OIC1" s="282"/>
      <c r="OID1" s="282"/>
      <c r="OIE1" s="282"/>
      <c r="OIF1" s="282"/>
      <c r="OIG1" s="282"/>
      <c r="OIH1" s="282"/>
      <c r="OII1" s="282"/>
      <c r="OIJ1" s="282"/>
      <c r="OIK1" s="282"/>
      <c r="OIL1" s="282"/>
      <c r="OIM1" s="282"/>
      <c r="OIN1" s="282"/>
      <c r="OIO1" s="282"/>
      <c r="OIP1" s="282"/>
      <c r="OIQ1" s="282"/>
      <c r="OIR1" s="282"/>
      <c r="OIS1" s="282"/>
      <c r="OIT1" s="282"/>
      <c r="OIU1" s="282"/>
      <c r="OIV1" s="282"/>
      <c r="OIW1" s="282"/>
      <c r="OIX1" s="282"/>
      <c r="OIY1" s="282"/>
      <c r="OIZ1" s="282"/>
      <c r="OJA1" s="282"/>
      <c r="OJB1" s="282"/>
      <c r="OJC1" s="282"/>
      <c r="OJD1" s="282"/>
      <c r="OJE1" s="282"/>
      <c r="OJF1" s="282"/>
      <c r="OJG1" s="282"/>
      <c r="OJH1" s="282"/>
      <c r="OJI1" s="282"/>
      <c r="OJJ1" s="282"/>
      <c r="OJK1" s="282"/>
      <c r="OJL1" s="282"/>
      <c r="OJM1" s="282"/>
      <c r="OJN1" s="282"/>
      <c r="OJO1" s="282"/>
      <c r="OJP1" s="282"/>
      <c r="OJQ1" s="282"/>
      <c r="OJR1" s="282"/>
      <c r="OJS1" s="282"/>
      <c r="OJT1" s="282"/>
      <c r="OJU1" s="282"/>
      <c r="OJV1" s="282"/>
      <c r="OJW1" s="282"/>
      <c r="OJX1" s="282"/>
      <c r="OJY1" s="282"/>
      <c r="OJZ1" s="282"/>
      <c r="OKA1" s="282"/>
      <c r="OKB1" s="282"/>
      <c r="OKC1" s="282"/>
      <c r="OKD1" s="282"/>
      <c r="OKE1" s="282"/>
      <c r="OKF1" s="282"/>
      <c r="OKG1" s="282"/>
      <c r="OKH1" s="282"/>
      <c r="OKI1" s="282"/>
      <c r="OKJ1" s="282"/>
      <c r="OKK1" s="282"/>
      <c r="OKL1" s="282"/>
      <c r="OKM1" s="282"/>
      <c r="OKN1" s="282"/>
      <c r="OKO1" s="282"/>
      <c r="OKP1" s="282"/>
      <c r="OKQ1" s="282"/>
      <c r="OKR1" s="282"/>
      <c r="OKS1" s="282"/>
      <c r="OKT1" s="282"/>
      <c r="OKU1" s="282"/>
      <c r="OKV1" s="282"/>
      <c r="OKW1" s="282"/>
      <c r="OKX1" s="282"/>
      <c r="OKY1" s="282"/>
      <c r="OKZ1" s="282"/>
      <c r="OLA1" s="282"/>
      <c r="OLB1" s="282"/>
      <c r="OLC1" s="282"/>
      <c r="OLD1" s="282"/>
      <c r="OLE1" s="282"/>
      <c r="OLF1" s="282"/>
      <c r="OLG1" s="282"/>
      <c r="OLH1" s="282"/>
      <c r="OLI1" s="282"/>
      <c r="OLJ1" s="282"/>
      <c r="OLK1" s="282"/>
      <c r="OLL1" s="282"/>
      <c r="OLM1" s="282"/>
      <c r="OLN1" s="282"/>
      <c r="OLO1" s="282"/>
      <c r="OLP1" s="282"/>
      <c r="OLQ1" s="282"/>
      <c r="OLR1" s="282"/>
      <c r="OLS1" s="282"/>
      <c r="OLT1" s="282"/>
      <c r="OLU1" s="282"/>
      <c r="OLV1" s="282"/>
      <c r="OLW1" s="282"/>
      <c r="OLX1" s="282"/>
      <c r="OLY1" s="282"/>
      <c r="OLZ1" s="282"/>
      <c r="OMA1" s="282"/>
      <c r="OMB1" s="282"/>
      <c r="OMC1" s="282"/>
      <c r="OMD1" s="282"/>
      <c r="OME1" s="282"/>
      <c r="OMF1" s="282"/>
      <c r="OMG1" s="282"/>
      <c r="OMH1" s="282"/>
      <c r="OMI1" s="282"/>
      <c r="OMJ1" s="282"/>
      <c r="OMK1" s="282"/>
      <c r="OML1" s="282"/>
      <c r="OMM1" s="282"/>
      <c r="OMN1" s="282"/>
      <c r="OMO1" s="282"/>
      <c r="OMP1" s="282"/>
      <c r="OMQ1" s="282"/>
      <c r="OMR1" s="282"/>
      <c r="OMS1" s="282"/>
      <c r="OMT1" s="282"/>
      <c r="OMU1" s="282"/>
      <c r="OMV1" s="282"/>
      <c r="OMW1" s="282"/>
      <c r="OMX1" s="282"/>
      <c r="OMY1" s="282"/>
      <c r="OMZ1" s="282"/>
      <c r="ONA1" s="282"/>
      <c r="ONB1" s="282"/>
      <c r="ONC1" s="282"/>
      <c r="OND1" s="282"/>
      <c r="ONE1" s="282"/>
      <c r="ONF1" s="282"/>
      <c r="ONG1" s="282"/>
      <c r="ONH1" s="282"/>
      <c r="ONI1" s="282"/>
      <c r="ONJ1" s="282"/>
      <c r="ONK1" s="282"/>
      <c r="ONL1" s="282"/>
      <c r="ONM1" s="282"/>
      <c r="ONN1" s="282"/>
      <c r="ONO1" s="282"/>
      <c r="ONP1" s="282"/>
      <c r="ONQ1" s="282"/>
      <c r="ONR1" s="282"/>
      <c r="ONS1" s="282"/>
      <c r="ONT1" s="282"/>
      <c r="ONU1" s="282"/>
      <c r="ONV1" s="282"/>
      <c r="ONW1" s="282"/>
      <c r="ONX1" s="282"/>
      <c r="ONY1" s="282"/>
      <c r="ONZ1" s="282"/>
      <c r="OOA1" s="282"/>
      <c r="OOB1" s="282"/>
      <c r="OOC1" s="282"/>
      <c r="OOD1" s="282"/>
      <c r="OOE1" s="282"/>
      <c r="OOF1" s="282"/>
      <c r="OOG1" s="282"/>
      <c r="OOH1" s="282"/>
      <c r="OOI1" s="282"/>
      <c r="OOJ1" s="282"/>
      <c r="OOK1" s="282"/>
      <c r="OOL1" s="282"/>
      <c r="OOM1" s="282"/>
      <c r="OON1" s="282"/>
      <c r="OOO1" s="282"/>
      <c r="OOP1" s="282"/>
      <c r="OOQ1" s="282"/>
      <c r="OOR1" s="282"/>
      <c r="OOS1" s="282"/>
      <c r="OOT1" s="282"/>
      <c r="OOU1" s="282"/>
      <c r="OOV1" s="282"/>
      <c r="OOW1" s="282"/>
      <c r="OOX1" s="282"/>
      <c r="OOY1" s="282"/>
      <c r="OOZ1" s="282"/>
      <c r="OPA1" s="282"/>
      <c r="OPB1" s="282"/>
      <c r="OPC1" s="282"/>
      <c r="OPD1" s="282"/>
      <c r="OPE1" s="282"/>
      <c r="OPF1" s="282"/>
      <c r="OPG1" s="282"/>
      <c r="OPH1" s="282"/>
      <c r="OPI1" s="282"/>
      <c r="OPJ1" s="282"/>
      <c r="OPK1" s="282"/>
      <c r="OPL1" s="282"/>
      <c r="OPM1" s="282"/>
      <c r="OPN1" s="282"/>
      <c r="OPO1" s="282"/>
      <c r="OPP1" s="282"/>
      <c r="OPQ1" s="282"/>
      <c r="OPR1" s="282"/>
      <c r="OPS1" s="282"/>
      <c r="OPT1" s="282"/>
      <c r="OPU1" s="282"/>
      <c r="OPV1" s="282"/>
      <c r="OPW1" s="282"/>
      <c r="OPX1" s="282"/>
      <c r="OPY1" s="282"/>
      <c r="OPZ1" s="282"/>
      <c r="OQA1" s="282"/>
      <c r="OQB1" s="282"/>
      <c r="OQC1" s="282"/>
      <c r="OQD1" s="282"/>
      <c r="OQE1" s="282"/>
      <c r="OQF1" s="282"/>
      <c r="OQG1" s="282"/>
      <c r="OQH1" s="282"/>
      <c r="OQI1" s="282"/>
      <c r="OQJ1" s="282"/>
      <c r="OQK1" s="282"/>
      <c r="OQL1" s="282"/>
      <c r="OQM1" s="282"/>
      <c r="OQN1" s="282"/>
      <c r="OQO1" s="282"/>
      <c r="OQP1" s="282"/>
      <c r="OQQ1" s="282"/>
      <c r="OQR1" s="282"/>
      <c r="OQS1" s="282"/>
      <c r="OQT1" s="282"/>
      <c r="OQU1" s="282"/>
      <c r="OQV1" s="282"/>
      <c r="OQW1" s="282"/>
      <c r="OQX1" s="282"/>
      <c r="OQY1" s="282"/>
      <c r="OQZ1" s="282"/>
      <c r="ORA1" s="282"/>
      <c r="ORB1" s="282"/>
      <c r="ORC1" s="282"/>
      <c r="ORD1" s="282"/>
      <c r="ORE1" s="282"/>
      <c r="ORF1" s="282"/>
      <c r="ORG1" s="282"/>
      <c r="ORH1" s="282"/>
      <c r="ORI1" s="282"/>
      <c r="ORJ1" s="282"/>
      <c r="ORK1" s="282"/>
      <c r="ORL1" s="282"/>
      <c r="ORM1" s="282"/>
      <c r="ORN1" s="282"/>
      <c r="ORO1" s="282"/>
      <c r="ORP1" s="282"/>
      <c r="ORQ1" s="282"/>
      <c r="ORR1" s="282"/>
      <c r="ORS1" s="282"/>
      <c r="ORT1" s="282"/>
      <c r="ORU1" s="282"/>
      <c r="ORV1" s="282"/>
      <c r="ORW1" s="282"/>
      <c r="ORX1" s="282"/>
      <c r="ORY1" s="282"/>
      <c r="ORZ1" s="282"/>
      <c r="OSA1" s="282"/>
      <c r="OSB1" s="282"/>
      <c r="OSC1" s="282"/>
      <c r="OSD1" s="282"/>
      <c r="OSE1" s="282"/>
      <c r="OSF1" s="282"/>
      <c r="OSG1" s="282"/>
      <c r="OSH1" s="282"/>
      <c r="OSI1" s="282"/>
      <c r="OSJ1" s="282"/>
      <c r="OSK1" s="282"/>
      <c r="OSL1" s="282"/>
      <c r="OSM1" s="282"/>
      <c r="OSN1" s="282"/>
      <c r="OSO1" s="282"/>
      <c r="OSP1" s="282"/>
      <c r="OSQ1" s="282"/>
      <c r="OSR1" s="282"/>
      <c r="OSS1" s="282"/>
      <c r="OST1" s="282"/>
      <c r="OSU1" s="282"/>
      <c r="OSV1" s="282"/>
      <c r="OSW1" s="282"/>
      <c r="OSX1" s="282"/>
      <c r="OSY1" s="282"/>
      <c r="OSZ1" s="282"/>
      <c r="OTA1" s="282"/>
      <c r="OTB1" s="282"/>
      <c r="OTC1" s="282"/>
      <c r="OTD1" s="282"/>
      <c r="OTE1" s="282"/>
      <c r="OTF1" s="282"/>
      <c r="OTG1" s="282"/>
      <c r="OTH1" s="282"/>
      <c r="OTI1" s="282"/>
      <c r="OTJ1" s="282"/>
      <c r="OTK1" s="282"/>
      <c r="OTL1" s="282"/>
      <c r="OTM1" s="282"/>
      <c r="OTN1" s="282"/>
      <c r="OTO1" s="282"/>
      <c r="OTP1" s="282"/>
      <c r="OTQ1" s="282"/>
      <c r="OTR1" s="282"/>
      <c r="OTS1" s="282"/>
      <c r="OTT1" s="282"/>
      <c r="OTU1" s="282"/>
      <c r="OTV1" s="282"/>
      <c r="OTW1" s="282"/>
      <c r="OTX1" s="282"/>
      <c r="OTY1" s="282"/>
      <c r="OTZ1" s="282"/>
      <c r="OUA1" s="282"/>
      <c r="OUB1" s="282"/>
      <c r="OUC1" s="282"/>
      <c r="OUD1" s="282"/>
      <c r="OUE1" s="282"/>
      <c r="OUF1" s="282"/>
      <c r="OUG1" s="282"/>
      <c r="OUH1" s="282"/>
      <c r="OUI1" s="282"/>
      <c r="OUJ1" s="282"/>
      <c r="OUK1" s="282"/>
      <c r="OUL1" s="282"/>
      <c r="OUM1" s="282"/>
      <c r="OUN1" s="282"/>
      <c r="OUO1" s="282"/>
      <c r="OUP1" s="282"/>
      <c r="OUQ1" s="282"/>
      <c r="OUR1" s="282"/>
      <c r="OUS1" s="282"/>
      <c r="OUT1" s="282"/>
      <c r="OUU1" s="282"/>
      <c r="OUV1" s="282"/>
      <c r="OUW1" s="282"/>
      <c r="OUX1" s="282"/>
      <c r="OUY1" s="282"/>
      <c r="OUZ1" s="282"/>
      <c r="OVA1" s="282"/>
      <c r="OVB1" s="282"/>
      <c r="OVC1" s="282"/>
      <c r="OVD1" s="282"/>
      <c r="OVE1" s="282"/>
      <c r="OVF1" s="282"/>
      <c r="OVG1" s="282"/>
      <c r="OVH1" s="282"/>
      <c r="OVI1" s="282"/>
      <c r="OVJ1" s="282"/>
      <c r="OVK1" s="282"/>
      <c r="OVL1" s="282"/>
      <c r="OVM1" s="282"/>
      <c r="OVN1" s="282"/>
      <c r="OVO1" s="282"/>
      <c r="OVP1" s="282"/>
      <c r="OVQ1" s="282"/>
      <c r="OVR1" s="282"/>
      <c r="OVS1" s="282"/>
      <c r="OVT1" s="282"/>
      <c r="OVU1" s="282"/>
      <c r="OVV1" s="282"/>
      <c r="OVW1" s="282"/>
      <c r="OVX1" s="282"/>
      <c r="OVY1" s="282"/>
      <c r="OVZ1" s="282"/>
      <c r="OWA1" s="282"/>
      <c r="OWB1" s="282"/>
      <c r="OWC1" s="282"/>
      <c r="OWD1" s="282"/>
      <c r="OWE1" s="282"/>
      <c r="OWF1" s="282"/>
      <c r="OWG1" s="282"/>
      <c r="OWH1" s="282"/>
      <c r="OWI1" s="282"/>
      <c r="OWJ1" s="282"/>
      <c r="OWK1" s="282"/>
      <c r="OWL1" s="282"/>
      <c r="OWM1" s="282"/>
      <c r="OWN1" s="282"/>
      <c r="OWO1" s="282"/>
      <c r="OWP1" s="282"/>
      <c r="OWQ1" s="282"/>
      <c r="OWR1" s="282"/>
      <c r="OWS1" s="282"/>
      <c r="OWT1" s="282"/>
      <c r="OWU1" s="282"/>
      <c r="OWV1" s="282"/>
      <c r="OWW1" s="282"/>
      <c r="OWX1" s="282"/>
      <c r="OWY1" s="282"/>
      <c r="OWZ1" s="282"/>
      <c r="OXA1" s="282"/>
      <c r="OXB1" s="282"/>
      <c r="OXC1" s="282"/>
      <c r="OXD1" s="282"/>
      <c r="OXE1" s="282"/>
      <c r="OXF1" s="282"/>
      <c r="OXG1" s="282"/>
      <c r="OXH1" s="282"/>
      <c r="OXI1" s="282"/>
      <c r="OXJ1" s="282"/>
      <c r="OXK1" s="282"/>
      <c r="OXL1" s="282"/>
      <c r="OXM1" s="282"/>
      <c r="OXN1" s="282"/>
      <c r="OXO1" s="282"/>
      <c r="OXP1" s="282"/>
      <c r="OXQ1" s="282"/>
      <c r="OXR1" s="282"/>
      <c r="OXS1" s="282"/>
      <c r="OXT1" s="282"/>
      <c r="OXU1" s="282"/>
      <c r="OXV1" s="282"/>
      <c r="OXW1" s="282"/>
      <c r="OXX1" s="282"/>
      <c r="OXY1" s="282"/>
      <c r="OXZ1" s="282"/>
      <c r="OYA1" s="282"/>
      <c r="OYB1" s="282"/>
      <c r="OYC1" s="282"/>
      <c r="OYD1" s="282"/>
      <c r="OYE1" s="282"/>
      <c r="OYF1" s="282"/>
      <c r="OYG1" s="282"/>
      <c r="OYH1" s="282"/>
      <c r="OYI1" s="282"/>
      <c r="OYJ1" s="282"/>
      <c r="OYK1" s="282"/>
      <c r="OYL1" s="282"/>
      <c r="OYM1" s="282"/>
      <c r="OYN1" s="282"/>
      <c r="OYO1" s="282"/>
      <c r="OYP1" s="282"/>
      <c r="OYQ1" s="282"/>
      <c r="OYR1" s="282"/>
      <c r="OYS1" s="282"/>
      <c r="OYT1" s="282"/>
      <c r="OYU1" s="282"/>
      <c r="OYV1" s="282"/>
      <c r="OYW1" s="282"/>
      <c r="OYX1" s="282"/>
      <c r="OYY1" s="282"/>
      <c r="OYZ1" s="282"/>
      <c r="OZA1" s="282"/>
      <c r="OZB1" s="282"/>
      <c r="OZC1" s="282"/>
      <c r="OZD1" s="282"/>
      <c r="OZE1" s="282"/>
      <c r="OZF1" s="282"/>
      <c r="OZG1" s="282"/>
      <c r="OZH1" s="282"/>
      <c r="OZI1" s="282"/>
      <c r="OZJ1" s="282"/>
      <c r="OZK1" s="282"/>
      <c r="OZL1" s="282"/>
      <c r="OZM1" s="282"/>
      <c r="OZN1" s="282"/>
      <c r="OZO1" s="282"/>
      <c r="OZP1" s="282"/>
      <c r="OZQ1" s="282"/>
      <c r="OZR1" s="282"/>
      <c r="OZS1" s="282"/>
      <c r="OZT1" s="282"/>
      <c r="OZU1" s="282"/>
      <c r="OZV1" s="282"/>
      <c r="OZW1" s="282"/>
      <c r="OZX1" s="282"/>
      <c r="OZY1" s="282"/>
      <c r="OZZ1" s="282"/>
      <c r="PAA1" s="282"/>
      <c r="PAB1" s="282"/>
      <c r="PAC1" s="282"/>
      <c r="PAD1" s="282"/>
      <c r="PAE1" s="282"/>
      <c r="PAF1" s="282"/>
      <c r="PAG1" s="282"/>
      <c r="PAH1" s="282"/>
      <c r="PAI1" s="282"/>
      <c r="PAJ1" s="282"/>
      <c r="PAK1" s="282"/>
      <c r="PAL1" s="282"/>
      <c r="PAM1" s="282"/>
      <c r="PAN1" s="282"/>
      <c r="PAO1" s="282"/>
      <c r="PAP1" s="282"/>
      <c r="PAQ1" s="282"/>
      <c r="PAR1" s="282"/>
      <c r="PAS1" s="282"/>
      <c r="PAT1" s="282"/>
      <c r="PAU1" s="282"/>
      <c r="PAV1" s="282"/>
      <c r="PAW1" s="282"/>
      <c r="PAX1" s="282"/>
      <c r="PAY1" s="282"/>
      <c r="PAZ1" s="282"/>
      <c r="PBA1" s="282"/>
      <c r="PBB1" s="282"/>
      <c r="PBC1" s="282"/>
      <c r="PBD1" s="282"/>
      <c r="PBE1" s="282"/>
      <c r="PBF1" s="282"/>
      <c r="PBG1" s="282"/>
      <c r="PBH1" s="282"/>
      <c r="PBI1" s="282"/>
      <c r="PBJ1" s="282"/>
      <c r="PBK1" s="282"/>
      <c r="PBL1" s="282"/>
      <c r="PBM1" s="282"/>
      <c r="PBN1" s="282"/>
      <c r="PBO1" s="282"/>
      <c r="PBP1" s="282"/>
      <c r="PBQ1" s="282"/>
      <c r="PBR1" s="282"/>
      <c r="PBS1" s="282"/>
      <c r="PBT1" s="282"/>
      <c r="PBU1" s="282"/>
      <c r="PBV1" s="282"/>
      <c r="PBW1" s="282"/>
      <c r="PBX1" s="282"/>
      <c r="PBY1" s="282"/>
      <c r="PBZ1" s="282"/>
      <c r="PCA1" s="282"/>
      <c r="PCB1" s="282"/>
      <c r="PCC1" s="282"/>
      <c r="PCD1" s="282"/>
      <c r="PCE1" s="282"/>
      <c r="PCF1" s="282"/>
      <c r="PCG1" s="282"/>
      <c r="PCH1" s="282"/>
      <c r="PCI1" s="282"/>
      <c r="PCJ1" s="282"/>
      <c r="PCK1" s="282"/>
      <c r="PCL1" s="282"/>
      <c r="PCM1" s="282"/>
      <c r="PCN1" s="282"/>
      <c r="PCO1" s="282"/>
      <c r="PCP1" s="282"/>
      <c r="PCQ1" s="282"/>
      <c r="PCR1" s="282"/>
      <c r="PCS1" s="282"/>
      <c r="PCT1" s="282"/>
      <c r="PCU1" s="282"/>
      <c r="PCV1" s="282"/>
      <c r="PCW1" s="282"/>
      <c r="PCX1" s="282"/>
      <c r="PCY1" s="282"/>
      <c r="PCZ1" s="282"/>
      <c r="PDA1" s="282"/>
      <c r="PDB1" s="282"/>
      <c r="PDC1" s="282"/>
      <c r="PDD1" s="282"/>
      <c r="PDE1" s="282"/>
      <c r="PDF1" s="282"/>
      <c r="PDG1" s="282"/>
      <c r="PDH1" s="282"/>
      <c r="PDI1" s="282"/>
      <c r="PDJ1" s="282"/>
      <c r="PDK1" s="282"/>
      <c r="PDL1" s="282"/>
      <c r="PDM1" s="282"/>
      <c r="PDN1" s="282"/>
      <c r="PDO1" s="282"/>
      <c r="PDP1" s="282"/>
      <c r="PDQ1" s="282"/>
      <c r="PDR1" s="282"/>
      <c r="PDS1" s="282"/>
      <c r="PDT1" s="282"/>
      <c r="PDU1" s="282"/>
      <c r="PDV1" s="282"/>
      <c r="PDW1" s="282"/>
      <c r="PDX1" s="282"/>
      <c r="PDY1" s="282"/>
      <c r="PDZ1" s="282"/>
      <c r="PEA1" s="282"/>
      <c r="PEB1" s="282"/>
      <c r="PEC1" s="282"/>
      <c r="PED1" s="282"/>
      <c r="PEE1" s="282"/>
      <c r="PEF1" s="282"/>
      <c r="PEG1" s="282"/>
      <c r="PEH1" s="282"/>
      <c r="PEI1" s="282"/>
      <c r="PEJ1" s="282"/>
      <c r="PEK1" s="282"/>
      <c r="PEL1" s="282"/>
      <c r="PEM1" s="282"/>
      <c r="PEN1" s="282"/>
      <c r="PEO1" s="282"/>
      <c r="PEP1" s="282"/>
      <c r="PEQ1" s="282"/>
      <c r="PER1" s="282"/>
      <c r="PES1" s="282"/>
      <c r="PET1" s="282"/>
      <c r="PEU1" s="282"/>
      <c r="PEV1" s="282"/>
      <c r="PEW1" s="282"/>
      <c r="PEX1" s="282"/>
      <c r="PEY1" s="282"/>
      <c r="PEZ1" s="282"/>
      <c r="PFA1" s="282"/>
      <c r="PFB1" s="282"/>
      <c r="PFC1" s="282"/>
      <c r="PFD1" s="282"/>
      <c r="PFE1" s="282"/>
      <c r="PFF1" s="282"/>
      <c r="PFG1" s="282"/>
      <c r="PFH1" s="282"/>
      <c r="PFI1" s="282"/>
      <c r="PFJ1" s="282"/>
      <c r="PFK1" s="282"/>
      <c r="PFL1" s="282"/>
      <c r="PFM1" s="282"/>
      <c r="PFN1" s="282"/>
      <c r="PFO1" s="282"/>
      <c r="PFP1" s="282"/>
      <c r="PFQ1" s="282"/>
      <c r="PFR1" s="282"/>
      <c r="PFS1" s="282"/>
      <c r="PFT1" s="282"/>
      <c r="PFU1" s="282"/>
      <c r="PFV1" s="282"/>
      <c r="PFW1" s="282"/>
      <c r="PFX1" s="282"/>
      <c r="PFY1" s="282"/>
      <c r="PFZ1" s="282"/>
      <c r="PGA1" s="282"/>
      <c r="PGB1" s="282"/>
      <c r="PGC1" s="282"/>
      <c r="PGD1" s="282"/>
      <c r="PGE1" s="282"/>
      <c r="PGF1" s="282"/>
      <c r="PGG1" s="282"/>
      <c r="PGH1" s="282"/>
      <c r="PGI1" s="282"/>
      <c r="PGJ1" s="282"/>
      <c r="PGK1" s="282"/>
      <c r="PGL1" s="282"/>
      <c r="PGM1" s="282"/>
      <c r="PGN1" s="282"/>
      <c r="PGO1" s="282"/>
      <c r="PGP1" s="282"/>
      <c r="PGQ1" s="282"/>
      <c r="PGR1" s="282"/>
      <c r="PGS1" s="282"/>
      <c r="PGT1" s="282"/>
      <c r="PGU1" s="282"/>
      <c r="PGV1" s="282"/>
      <c r="PGW1" s="282"/>
      <c r="PGX1" s="282"/>
      <c r="PGY1" s="282"/>
      <c r="PGZ1" s="282"/>
      <c r="PHA1" s="282"/>
      <c r="PHB1" s="282"/>
      <c r="PHC1" s="282"/>
      <c r="PHD1" s="282"/>
      <c r="PHE1" s="282"/>
      <c r="PHF1" s="282"/>
      <c r="PHG1" s="282"/>
      <c r="PHH1" s="282"/>
      <c r="PHI1" s="282"/>
      <c r="PHJ1" s="282"/>
      <c r="PHK1" s="282"/>
      <c r="PHL1" s="282"/>
      <c r="PHM1" s="282"/>
      <c r="PHN1" s="282"/>
      <c r="PHO1" s="282"/>
      <c r="PHP1" s="282"/>
      <c r="PHQ1" s="282"/>
      <c r="PHR1" s="282"/>
      <c r="PHS1" s="282"/>
      <c r="PHT1" s="282"/>
      <c r="PHU1" s="282"/>
      <c r="PHV1" s="282"/>
      <c r="PHW1" s="282"/>
      <c r="PHX1" s="282"/>
      <c r="PHY1" s="282"/>
      <c r="PHZ1" s="282"/>
      <c r="PIA1" s="282"/>
      <c r="PIB1" s="282"/>
      <c r="PIC1" s="282"/>
      <c r="PID1" s="282"/>
      <c r="PIE1" s="282"/>
      <c r="PIF1" s="282"/>
      <c r="PIG1" s="282"/>
      <c r="PIH1" s="282"/>
      <c r="PII1" s="282"/>
      <c r="PIJ1" s="282"/>
      <c r="PIK1" s="282"/>
      <c r="PIL1" s="282"/>
      <c r="PIM1" s="282"/>
      <c r="PIN1" s="282"/>
      <c r="PIO1" s="282"/>
      <c r="PIP1" s="282"/>
      <c r="PIQ1" s="282"/>
      <c r="PIR1" s="282"/>
      <c r="PIS1" s="282"/>
      <c r="PIT1" s="282"/>
      <c r="PIU1" s="282"/>
      <c r="PIV1" s="282"/>
      <c r="PIW1" s="282"/>
      <c r="PIX1" s="282"/>
      <c r="PIY1" s="282"/>
      <c r="PIZ1" s="282"/>
      <c r="PJA1" s="282"/>
      <c r="PJB1" s="282"/>
      <c r="PJC1" s="282"/>
      <c r="PJD1" s="282"/>
      <c r="PJE1" s="282"/>
      <c r="PJF1" s="282"/>
      <c r="PJG1" s="282"/>
      <c r="PJH1" s="282"/>
      <c r="PJI1" s="282"/>
      <c r="PJJ1" s="282"/>
      <c r="PJK1" s="282"/>
      <c r="PJL1" s="282"/>
      <c r="PJM1" s="282"/>
      <c r="PJN1" s="282"/>
      <c r="PJO1" s="282"/>
      <c r="PJP1" s="282"/>
      <c r="PJQ1" s="282"/>
      <c r="PJR1" s="282"/>
      <c r="PJS1" s="282"/>
      <c r="PJT1" s="282"/>
      <c r="PJU1" s="282"/>
      <c r="PJV1" s="282"/>
      <c r="PJW1" s="282"/>
      <c r="PJX1" s="282"/>
      <c r="PJY1" s="282"/>
      <c r="PJZ1" s="282"/>
      <c r="PKA1" s="282"/>
      <c r="PKB1" s="282"/>
      <c r="PKC1" s="282"/>
      <c r="PKD1" s="282"/>
      <c r="PKE1" s="282"/>
      <c r="PKF1" s="282"/>
      <c r="PKG1" s="282"/>
      <c r="PKH1" s="282"/>
      <c r="PKI1" s="282"/>
      <c r="PKJ1" s="282"/>
      <c r="PKK1" s="282"/>
      <c r="PKL1" s="282"/>
      <c r="PKM1" s="282"/>
      <c r="PKN1" s="282"/>
      <c r="PKO1" s="282"/>
      <c r="PKP1" s="282"/>
      <c r="PKQ1" s="282"/>
      <c r="PKR1" s="282"/>
      <c r="PKS1" s="282"/>
      <c r="PKT1" s="282"/>
      <c r="PKU1" s="282"/>
      <c r="PKV1" s="282"/>
      <c r="PKW1" s="282"/>
      <c r="PKX1" s="282"/>
      <c r="PKY1" s="282"/>
      <c r="PKZ1" s="282"/>
      <c r="PLA1" s="282"/>
      <c r="PLB1" s="282"/>
      <c r="PLC1" s="282"/>
      <c r="PLD1" s="282"/>
      <c r="PLE1" s="282"/>
      <c r="PLF1" s="282"/>
      <c r="PLG1" s="282"/>
      <c r="PLH1" s="282"/>
      <c r="PLI1" s="282"/>
      <c r="PLJ1" s="282"/>
      <c r="PLK1" s="282"/>
      <c r="PLL1" s="282"/>
      <c r="PLM1" s="282"/>
      <c r="PLN1" s="282"/>
      <c r="PLO1" s="282"/>
      <c r="PLP1" s="282"/>
      <c r="PLQ1" s="282"/>
      <c r="PLR1" s="282"/>
      <c r="PLS1" s="282"/>
      <c r="PLT1" s="282"/>
      <c r="PLU1" s="282"/>
      <c r="PLV1" s="282"/>
      <c r="PLW1" s="282"/>
      <c r="PLX1" s="282"/>
      <c r="PLY1" s="282"/>
      <c r="PLZ1" s="282"/>
      <c r="PMA1" s="282"/>
      <c r="PMB1" s="282"/>
      <c r="PMC1" s="282"/>
      <c r="PMD1" s="282"/>
      <c r="PME1" s="282"/>
      <c r="PMF1" s="282"/>
      <c r="PMG1" s="282"/>
      <c r="PMH1" s="282"/>
      <c r="PMI1" s="282"/>
      <c r="PMJ1" s="282"/>
      <c r="PMK1" s="282"/>
      <c r="PML1" s="282"/>
      <c r="PMM1" s="282"/>
      <c r="PMN1" s="282"/>
      <c r="PMO1" s="282"/>
      <c r="PMP1" s="282"/>
      <c r="PMQ1" s="282"/>
      <c r="PMR1" s="282"/>
      <c r="PMS1" s="282"/>
      <c r="PMT1" s="282"/>
      <c r="PMU1" s="282"/>
      <c r="PMV1" s="282"/>
      <c r="PMW1" s="282"/>
      <c r="PMX1" s="282"/>
      <c r="PMY1" s="282"/>
      <c r="PMZ1" s="282"/>
      <c r="PNA1" s="282"/>
      <c r="PNB1" s="282"/>
      <c r="PNC1" s="282"/>
      <c r="PND1" s="282"/>
      <c r="PNE1" s="282"/>
      <c r="PNF1" s="282"/>
      <c r="PNG1" s="282"/>
      <c r="PNH1" s="282"/>
      <c r="PNI1" s="282"/>
      <c r="PNJ1" s="282"/>
      <c r="PNK1" s="282"/>
      <c r="PNL1" s="282"/>
      <c r="PNM1" s="282"/>
      <c r="PNN1" s="282"/>
      <c r="PNO1" s="282"/>
      <c r="PNP1" s="282"/>
      <c r="PNQ1" s="282"/>
      <c r="PNR1" s="282"/>
      <c r="PNS1" s="282"/>
      <c r="PNT1" s="282"/>
      <c r="PNU1" s="282"/>
      <c r="PNV1" s="282"/>
      <c r="PNW1" s="282"/>
      <c r="PNX1" s="282"/>
      <c r="PNY1" s="282"/>
      <c r="PNZ1" s="282"/>
      <c r="POA1" s="282"/>
      <c r="POB1" s="282"/>
      <c r="POC1" s="282"/>
      <c r="POD1" s="282"/>
      <c r="POE1" s="282"/>
      <c r="POF1" s="282"/>
      <c r="POG1" s="282"/>
      <c r="POH1" s="282"/>
      <c r="POI1" s="282"/>
      <c r="POJ1" s="282"/>
      <c r="POK1" s="282"/>
      <c r="POL1" s="282"/>
      <c r="POM1" s="282"/>
      <c r="PON1" s="282"/>
      <c r="POO1" s="282"/>
      <c r="POP1" s="282"/>
      <c r="POQ1" s="282"/>
      <c r="POR1" s="282"/>
      <c r="POS1" s="282"/>
      <c r="POT1" s="282"/>
      <c r="POU1" s="282"/>
      <c r="POV1" s="282"/>
      <c r="POW1" s="282"/>
      <c r="POX1" s="282"/>
      <c r="POY1" s="282"/>
      <c r="POZ1" s="282"/>
      <c r="PPA1" s="282"/>
      <c r="PPB1" s="282"/>
      <c r="PPC1" s="282"/>
      <c r="PPD1" s="282"/>
      <c r="PPE1" s="282"/>
      <c r="PPF1" s="282"/>
      <c r="PPG1" s="282"/>
      <c r="PPH1" s="282"/>
      <c r="PPI1" s="282"/>
      <c r="PPJ1" s="282"/>
      <c r="PPK1" s="282"/>
      <c r="PPL1" s="282"/>
      <c r="PPM1" s="282"/>
      <c r="PPN1" s="282"/>
      <c r="PPO1" s="282"/>
      <c r="PPP1" s="282"/>
      <c r="PPQ1" s="282"/>
      <c r="PPR1" s="282"/>
      <c r="PPS1" s="282"/>
      <c r="PPT1" s="282"/>
      <c r="PPU1" s="282"/>
      <c r="PPV1" s="282"/>
      <c r="PPW1" s="282"/>
      <c r="PPX1" s="282"/>
      <c r="PPY1" s="282"/>
      <c r="PPZ1" s="282"/>
      <c r="PQA1" s="282"/>
      <c r="PQB1" s="282"/>
      <c r="PQC1" s="282"/>
      <c r="PQD1" s="282"/>
      <c r="PQE1" s="282"/>
      <c r="PQF1" s="282"/>
      <c r="PQG1" s="282"/>
      <c r="PQH1" s="282"/>
      <c r="PQI1" s="282"/>
      <c r="PQJ1" s="282"/>
      <c r="PQK1" s="282"/>
      <c r="PQL1" s="282"/>
      <c r="PQM1" s="282"/>
      <c r="PQN1" s="282"/>
      <c r="PQO1" s="282"/>
      <c r="PQP1" s="282"/>
      <c r="PQQ1" s="282"/>
      <c r="PQR1" s="282"/>
      <c r="PQS1" s="282"/>
      <c r="PQT1" s="282"/>
      <c r="PQU1" s="282"/>
      <c r="PQV1" s="282"/>
      <c r="PQW1" s="282"/>
      <c r="PQX1" s="282"/>
      <c r="PQY1" s="282"/>
      <c r="PQZ1" s="282"/>
      <c r="PRA1" s="282"/>
      <c r="PRB1" s="282"/>
      <c r="PRC1" s="282"/>
      <c r="PRD1" s="282"/>
      <c r="PRE1" s="282"/>
      <c r="PRF1" s="282"/>
      <c r="PRG1" s="282"/>
      <c r="PRH1" s="282"/>
      <c r="PRI1" s="282"/>
      <c r="PRJ1" s="282"/>
      <c r="PRK1" s="282"/>
      <c r="PRL1" s="282"/>
      <c r="PRM1" s="282"/>
      <c r="PRN1" s="282"/>
      <c r="PRO1" s="282"/>
      <c r="PRP1" s="282"/>
      <c r="PRQ1" s="282"/>
      <c r="PRR1" s="282"/>
      <c r="PRS1" s="282"/>
      <c r="PRT1" s="282"/>
      <c r="PRU1" s="282"/>
      <c r="PRV1" s="282"/>
      <c r="PRW1" s="282"/>
      <c r="PRX1" s="282"/>
      <c r="PRY1" s="282"/>
      <c r="PRZ1" s="282"/>
      <c r="PSA1" s="282"/>
      <c r="PSB1" s="282"/>
      <c r="PSC1" s="282"/>
      <c r="PSD1" s="282"/>
      <c r="PSE1" s="282"/>
      <c r="PSF1" s="282"/>
      <c r="PSG1" s="282"/>
      <c r="PSH1" s="282"/>
      <c r="PSI1" s="282"/>
      <c r="PSJ1" s="282"/>
      <c r="PSK1" s="282"/>
      <c r="PSL1" s="282"/>
      <c r="PSM1" s="282"/>
      <c r="PSN1" s="282"/>
      <c r="PSO1" s="282"/>
      <c r="PSP1" s="282"/>
      <c r="PSQ1" s="282"/>
      <c r="PSR1" s="282"/>
      <c r="PSS1" s="282"/>
      <c r="PST1" s="282"/>
      <c r="PSU1" s="282"/>
      <c r="PSV1" s="282"/>
      <c r="PSW1" s="282"/>
      <c r="PSX1" s="282"/>
      <c r="PSY1" s="282"/>
      <c r="PSZ1" s="282"/>
      <c r="PTA1" s="282"/>
      <c r="PTB1" s="282"/>
      <c r="PTC1" s="282"/>
      <c r="PTD1" s="282"/>
      <c r="PTE1" s="282"/>
      <c r="PTF1" s="282"/>
      <c r="PTG1" s="282"/>
      <c r="PTH1" s="282"/>
      <c r="PTI1" s="282"/>
      <c r="PTJ1" s="282"/>
      <c r="PTK1" s="282"/>
      <c r="PTL1" s="282"/>
      <c r="PTM1" s="282"/>
      <c r="PTN1" s="282"/>
      <c r="PTO1" s="282"/>
      <c r="PTP1" s="282"/>
      <c r="PTQ1" s="282"/>
      <c r="PTR1" s="282"/>
      <c r="PTS1" s="282"/>
      <c r="PTT1" s="282"/>
      <c r="PTU1" s="282"/>
      <c r="PTV1" s="282"/>
      <c r="PTW1" s="282"/>
      <c r="PTX1" s="282"/>
      <c r="PTY1" s="282"/>
      <c r="PTZ1" s="282"/>
      <c r="PUA1" s="282"/>
      <c r="PUB1" s="282"/>
      <c r="PUC1" s="282"/>
      <c r="PUD1" s="282"/>
      <c r="PUE1" s="282"/>
      <c r="PUF1" s="282"/>
      <c r="PUG1" s="282"/>
      <c r="PUH1" s="282"/>
      <c r="PUI1" s="282"/>
      <c r="PUJ1" s="282"/>
      <c r="PUK1" s="282"/>
      <c r="PUL1" s="282"/>
      <c r="PUM1" s="282"/>
      <c r="PUN1" s="282"/>
      <c r="PUO1" s="282"/>
      <c r="PUP1" s="282"/>
      <c r="PUQ1" s="282"/>
      <c r="PUR1" s="282"/>
      <c r="PUS1" s="282"/>
      <c r="PUT1" s="282"/>
      <c r="PUU1" s="282"/>
      <c r="PUV1" s="282"/>
      <c r="PUW1" s="282"/>
      <c r="PUX1" s="282"/>
      <c r="PUY1" s="282"/>
      <c r="PUZ1" s="282"/>
      <c r="PVA1" s="282"/>
      <c r="PVB1" s="282"/>
      <c r="PVC1" s="282"/>
      <c r="PVD1" s="282"/>
      <c r="PVE1" s="282"/>
      <c r="PVF1" s="282"/>
      <c r="PVG1" s="282"/>
      <c r="PVH1" s="282"/>
      <c r="PVI1" s="282"/>
      <c r="PVJ1" s="282"/>
      <c r="PVK1" s="282"/>
      <c r="PVL1" s="282"/>
      <c r="PVM1" s="282"/>
      <c r="PVN1" s="282"/>
      <c r="PVO1" s="282"/>
      <c r="PVP1" s="282"/>
      <c r="PVQ1" s="282"/>
      <c r="PVR1" s="282"/>
      <c r="PVS1" s="282"/>
      <c r="PVT1" s="282"/>
      <c r="PVU1" s="282"/>
      <c r="PVV1" s="282"/>
      <c r="PVW1" s="282"/>
      <c r="PVX1" s="282"/>
      <c r="PVY1" s="282"/>
      <c r="PVZ1" s="282"/>
      <c r="PWA1" s="282"/>
      <c r="PWB1" s="282"/>
      <c r="PWC1" s="282"/>
      <c r="PWD1" s="282"/>
      <c r="PWE1" s="282"/>
      <c r="PWF1" s="282"/>
      <c r="PWG1" s="282"/>
      <c r="PWH1" s="282"/>
      <c r="PWI1" s="282"/>
      <c r="PWJ1" s="282"/>
      <c r="PWK1" s="282"/>
      <c r="PWL1" s="282"/>
      <c r="PWM1" s="282"/>
      <c r="PWN1" s="282"/>
      <c r="PWO1" s="282"/>
      <c r="PWP1" s="282"/>
      <c r="PWQ1" s="282"/>
      <c r="PWR1" s="282"/>
      <c r="PWS1" s="282"/>
      <c r="PWT1" s="282"/>
      <c r="PWU1" s="282"/>
      <c r="PWV1" s="282"/>
      <c r="PWW1" s="282"/>
      <c r="PWX1" s="282"/>
      <c r="PWY1" s="282"/>
      <c r="PWZ1" s="282"/>
      <c r="PXA1" s="282"/>
      <c r="PXB1" s="282"/>
      <c r="PXC1" s="282"/>
      <c r="PXD1" s="282"/>
      <c r="PXE1" s="282"/>
      <c r="PXF1" s="282"/>
      <c r="PXG1" s="282"/>
      <c r="PXH1" s="282"/>
      <c r="PXI1" s="282"/>
      <c r="PXJ1" s="282"/>
      <c r="PXK1" s="282"/>
      <c r="PXL1" s="282"/>
      <c r="PXM1" s="282"/>
      <c r="PXN1" s="282"/>
      <c r="PXO1" s="282"/>
      <c r="PXP1" s="282"/>
      <c r="PXQ1" s="282"/>
      <c r="PXR1" s="282"/>
      <c r="PXS1" s="282"/>
      <c r="PXT1" s="282"/>
      <c r="PXU1" s="282"/>
      <c r="PXV1" s="282"/>
      <c r="PXW1" s="282"/>
      <c r="PXX1" s="282"/>
      <c r="PXY1" s="282"/>
      <c r="PXZ1" s="282"/>
      <c r="PYA1" s="282"/>
      <c r="PYB1" s="282"/>
      <c r="PYC1" s="282"/>
      <c r="PYD1" s="282"/>
      <c r="PYE1" s="282"/>
      <c r="PYF1" s="282"/>
      <c r="PYG1" s="282"/>
      <c r="PYH1" s="282"/>
      <c r="PYI1" s="282"/>
      <c r="PYJ1" s="282"/>
      <c r="PYK1" s="282"/>
      <c r="PYL1" s="282"/>
      <c r="PYM1" s="282"/>
      <c r="PYN1" s="282"/>
      <c r="PYO1" s="282"/>
      <c r="PYP1" s="282"/>
      <c r="PYQ1" s="282"/>
      <c r="PYR1" s="282"/>
      <c r="PYS1" s="282"/>
      <c r="PYT1" s="282"/>
      <c r="PYU1" s="282"/>
      <c r="PYV1" s="282"/>
      <c r="PYW1" s="282"/>
      <c r="PYX1" s="282"/>
      <c r="PYY1" s="282"/>
      <c r="PYZ1" s="282"/>
      <c r="PZA1" s="282"/>
      <c r="PZB1" s="282"/>
      <c r="PZC1" s="282"/>
      <c r="PZD1" s="282"/>
      <c r="PZE1" s="282"/>
      <c r="PZF1" s="282"/>
      <c r="PZG1" s="282"/>
      <c r="PZH1" s="282"/>
      <c r="PZI1" s="282"/>
      <c r="PZJ1" s="282"/>
      <c r="PZK1" s="282"/>
      <c r="PZL1" s="282"/>
      <c r="PZM1" s="282"/>
      <c r="PZN1" s="282"/>
      <c r="PZO1" s="282"/>
      <c r="PZP1" s="282"/>
      <c r="PZQ1" s="282"/>
      <c r="PZR1" s="282"/>
      <c r="PZS1" s="282"/>
      <c r="PZT1" s="282"/>
      <c r="PZU1" s="282"/>
      <c r="PZV1" s="282"/>
      <c r="PZW1" s="282"/>
      <c r="PZX1" s="282"/>
      <c r="PZY1" s="282"/>
      <c r="PZZ1" s="282"/>
      <c r="QAA1" s="282"/>
      <c r="QAB1" s="282"/>
      <c r="QAC1" s="282"/>
      <c r="QAD1" s="282"/>
      <c r="QAE1" s="282"/>
      <c r="QAF1" s="282"/>
      <c r="QAG1" s="282"/>
      <c r="QAH1" s="282"/>
      <c r="QAI1" s="282"/>
      <c r="QAJ1" s="282"/>
      <c r="QAK1" s="282"/>
      <c r="QAL1" s="282"/>
      <c r="QAM1" s="282"/>
      <c r="QAN1" s="282"/>
      <c r="QAO1" s="282"/>
      <c r="QAP1" s="282"/>
      <c r="QAQ1" s="282"/>
      <c r="QAR1" s="282"/>
      <c r="QAS1" s="282"/>
      <c r="QAT1" s="282"/>
      <c r="QAU1" s="282"/>
      <c r="QAV1" s="282"/>
      <c r="QAW1" s="282"/>
      <c r="QAX1" s="282"/>
      <c r="QAY1" s="282"/>
      <c r="QAZ1" s="282"/>
      <c r="QBA1" s="282"/>
      <c r="QBB1" s="282"/>
      <c r="QBC1" s="282"/>
      <c r="QBD1" s="282"/>
      <c r="QBE1" s="282"/>
      <c r="QBF1" s="282"/>
      <c r="QBG1" s="282"/>
      <c r="QBH1" s="282"/>
      <c r="QBI1" s="282"/>
      <c r="QBJ1" s="282"/>
      <c r="QBK1" s="282"/>
      <c r="QBL1" s="282"/>
      <c r="QBM1" s="282"/>
      <c r="QBN1" s="282"/>
      <c r="QBO1" s="282"/>
      <c r="QBP1" s="282"/>
      <c r="QBQ1" s="282"/>
      <c r="QBR1" s="282"/>
      <c r="QBS1" s="282"/>
      <c r="QBT1" s="282"/>
      <c r="QBU1" s="282"/>
      <c r="QBV1" s="282"/>
      <c r="QBW1" s="282"/>
      <c r="QBX1" s="282"/>
      <c r="QBY1" s="282"/>
      <c r="QBZ1" s="282"/>
      <c r="QCA1" s="282"/>
      <c r="QCB1" s="282"/>
      <c r="QCC1" s="282"/>
      <c r="QCD1" s="282"/>
      <c r="QCE1" s="282"/>
      <c r="QCF1" s="282"/>
      <c r="QCG1" s="282"/>
      <c r="QCH1" s="282"/>
      <c r="QCI1" s="282"/>
      <c r="QCJ1" s="282"/>
      <c r="QCK1" s="282"/>
      <c r="QCL1" s="282"/>
      <c r="QCM1" s="282"/>
      <c r="QCN1" s="282"/>
      <c r="QCO1" s="282"/>
      <c r="QCP1" s="282"/>
      <c r="QCQ1" s="282"/>
      <c r="QCR1" s="282"/>
      <c r="QCS1" s="282"/>
      <c r="QCT1" s="282"/>
      <c r="QCU1" s="282"/>
      <c r="QCV1" s="282"/>
      <c r="QCW1" s="282"/>
      <c r="QCX1" s="282"/>
      <c r="QCY1" s="282"/>
      <c r="QCZ1" s="282"/>
      <c r="QDA1" s="282"/>
      <c r="QDB1" s="282"/>
      <c r="QDC1" s="282"/>
      <c r="QDD1" s="282"/>
      <c r="QDE1" s="282"/>
      <c r="QDF1" s="282"/>
      <c r="QDG1" s="282"/>
      <c r="QDH1" s="282"/>
      <c r="QDI1" s="282"/>
      <c r="QDJ1" s="282"/>
      <c r="QDK1" s="282"/>
      <c r="QDL1" s="282"/>
      <c r="QDM1" s="282"/>
      <c r="QDN1" s="282"/>
      <c r="QDO1" s="282"/>
      <c r="QDP1" s="282"/>
      <c r="QDQ1" s="282"/>
      <c r="QDR1" s="282"/>
      <c r="QDS1" s="282"/>
      <c r="QDT1" s="282"/>
      <c r="QDU1" s="282"/>
      <c r="QDV1" s="282"/>
      <c r="QDW1" s="282"/>
      <c r="QDX1" s="282"/>
      <c r="QDY1" s="282"/>
      <c r="QDZ1" s="282"/>
      <c r="QEA1" s="282"/>
      <c r="QEB1" s="282"/>
      <c r="QEC1" s="282"/>
      <c r="QED1" s="282"/>
      <c r="QEE1" s="282"/>
      <c r="QEF1" s="282"/>
      <c r="QEG1" s="282"/>
      <c r="QEH1" s="282"/>
      <c r="QEI1" s="282"/>
      <c r="QEJ1" s="282"/>
      <c r="QEK1" s="282"/>
      <c r="QEL1" s="282"/>
      <c r="QEM1" s="282"/>
      <c r="QEN1" s="282"/>
      <c r="QEO1" s="282"/>
      <c r="QEP1" s="282"/>
      <c r="QEQ1" s="282"/>
      <c r="QER1" s="282"/>
      <c r="QES1" s="282"/>
      <c r="QET1" s="282"/>
      <c r="QEU1" s="282"/>
      <c r="QEV1" s="282"/>
      <c r="QEW1" s="282"/>
      <c r="QEX1" s="282"/>
      <c r="QEY1" s="282"/>
      <c r="QEZ1" s="282"/>
      <c r="QFA1" s="282"/>
      <c r="QFB1" s="282"/>
      <c r="QFC1" s="282"/>
      <c r="QFD1" s="282"/>
      <c r="QFE1" s="282"/>
      <c r="QFF1" s="282"/>
      <c r="QFG1" s="282"/>
      <c r="QFH1" s="282"/>
      <c r="QFI1" s="282"/>
      <c r="QFJ1" s="282"/>
      <c r="QFK1" s="282"/>
      <c r="QFL1" s="282"/>
      <c r="QFM1" s="282"/>
      <c r="QFN1" s="282"/>
      <c r="QFO1" s="282"/>
      <c r="QFP1" s="282"/>
      <c r="QFQ1" s="282"/>
      <c r="QFR1" s="282"/>
      <c r="QFS1" s="282"/>
      <c r="QFT1" s="282"/>
      <c r="QFU1" s="282"/>
      <c r="QFV1" s="282"/>
      <c r="QFW1" s="282"/>
      <c r="QFX1" s="282"/>
      <c r="QFY1" s="282"/>
      <c r="QFZ1" s="282"/>
      <c r="QGA1" s="282"/>
      <c r="QGB1" s="282"/>
      <c r="QGC1" s="282"/>
      <c r="QGD1" s="282"/>
      <c r="QGE1" s="282"/>
      <c r="QGF1" s="282"/>
      <c r="QGG1" s="282"/>
      <c r="QGH1" s="282"/>
      <c r="QGI1" s="282"/>
      <c r="QGJ1" s="282"/>
      <c r="QGK1" s="282"/>
      <c r="QGL1" s="282"/>
      <c r="QGM1" s="282"/>
      <c r="QGN1" s="282"/>
      <c r="QGO1" s="282"/>
      <c r="QGP1" s="282"/>
      <c r="QGQ1" s="282"/>
      <c r="QGR1" s="282"/>
      <c r="QGS1" s="282"/>
      <c r="QGT1" s="282"/>
      <c r="QGU1" s="282"/>
      <c r="QGV1" s="282"/>
      <c r="QGW1" s="282"/>
      <c r="QGX1" s="282"/>
      <c r="QGY1" s="282"/>
      <c r="QGZ1" s="282"/>
      <c r="QHA1" s="282"/>
      <c r="QHB1" s="282"/>
      <c r="QHC1" s="282"/>
      <c r="QHD1" s="282"/>
      <c r="QHE1" s="282"/>
      <c r="QHF1" s="282"/>
      <c r="QHG1" s="282"/>
      <c r="QHH1" s="282"/>
      <c r="QHI1" s="282"/>
      <c r="QHJ1" s="282"/>
      <c r="QHK1" s="282"/>
      <c r="QHL1" s="282"/>
      <c r="QHM1" s="282"/>
      <c r="QHN1" s="282"/>
      <c r="QHO1" s="282"/>
      <c r="QHP1" s="282"/>
      <c r="QHQ1" s="282"/>
      <c r="QHR1" s="282"/>
      <c r="QHS1" s="282"/>
      <c r="QHT1" s="282"/>
      <c r="QHU1" s="282"/>
      <c r="QHV1" s="282"/>
      <c r="QHW1" s="282"/>
      <c r="QHX1" s="282"/>
      <c r="QHY1" s="282"/>
      <c r="QHZ1" s="282"/>
      <c r="QIA1" s="282"/>
      <c r="QIB1" s="282"/>
      <c r="QIC1" s="282"/>
      <c r="QID1" s="282"/>
      <c r="QIE1" s="282"/>
      <c r="QIF1" s="282"/>
      <c r="QIG1" s="282"/>
      <c r="QIH1" s="282"/>
      <c r="QII1" s="282"/>
      <c r="QIJ1" s="282"/>
      <c r="QIK1" s="282"/>
      <c r="QIL1" s="282"/>
      <c r="QIM1" s="282"/>
      <c r="QIN1" s="282"/>
      <c r="QIO1" s="282"/>
      <c r="QIP1" s="282"/>
      <c r="QIQ1" s="282"/>
      <c r="QIR1" s="282"/>
      <c r="QIS1" s="282"/>
      <c r="QIT1" s="282"/>
      <c r="QIU1" s="282"/>
      <c r="QIV1" s="282"/>
      <c r="QIW1" s="282"/>
      <c r="QIX1" s="282"/>
      <c r="QIY1" s="282"/>
      <c r="QIZ1" s="282"/>
      <c r="QJA1" s="282"/>
      <c r="QJB1" s="282"/>
      <c r="QJC1" s="282"/>
      <c r="QJD1" s="282"/>
      <c r="QJE1" s="282"/>
      <c r="QJF1" s="282"/>
      <c r="QJG1" s="282"/>
      <c r="QJH1" s="282"/>
      <c r="QJI1" s="282"/>
      <c r="QJJ1" s="282"/>
      <c r="QJK1" s="282"/>
      <c r="QJL1" s="282"/>
      <c r="QJM1" s="282"/>
      <c r="QJN1" s="282"/>
      <c r="QJO1" s="282"/>
      <c r="QJP1" s="282"/>
      <c r="QJQ1" s="282"/>
      <c r="QJR1" s="282"/>
      <c r="QJS1" s="282"/>
      <c r="QJT1" s="282"/>
      <c r="QJU1" s="282"/>
      <c r="QJV1" s="282"/>
      <c r="QJW1" s="282"/>
      <c r="QJX1" s="282"/>
      <c r="QJY1" s="282"/>
      <c r="QJZ1" s="282"/>
      <c r="QKA1" s="282"/>
      <c r="QKB1" s="282"/>
      <c r="QKC1" s="282"/>
      <c r="QKD1" s="282"/>
      <c r="QKE1" s="282"/>
      <c r="QKF1" s="282"/>
      <c r="QKG1" s="282"/>
      <c r="QKH1" s="282"/>
      <c r="QKI1" s="282"/>
      <c r="QKJ1" s="282"/>
      <c r="QKK1" s="282"/>
      <c r="QKL1" s="282"/>
      <c r="QKM1" s="282"/>
      <c r="QKN1" s="282"/>
      <c r="QKO1" s="282"/>
      <c r="QKP1" s="282"/>
      <c r="QKQ1" s="282"/>
      <c r="QKR1" s="282"/>
      <c r="QKS1" s="282"/>
      <c r="QKT1" s="282"/>
      <c r="QKU1" s="282"/>
      <c r="QKV1" s="282"/>
      <c r="QKW1" s="282"/>
      <c r="QKX1" s="282"/>
      <c r="QKY1" s="282"/>
      <c r="QKZ1" s="282"/>
      <c r="QLA1" s="282"/>
      <c r="QLB1" s="282"/>
      <c r="QLC1" s="282"/>
      <c r="QLD1" s="282"/>
      <c r="QLE1" s="282"/>
      <c r="QLF1" s="282"/>
      <c r="QLG1" s="282"/>
      <c r="QLH1" s="282"/>
      <c r="QLI1" s="282"/>
      <c r="QLJ1" s="282"/>
      <c r="QLK1" s="282"/>
      <c r="QLL1" s="282"/>
      <c r="QLM1" s="282"/>
      <c r="QLN1" s="282"/>
      <c r="QLO1" s="282"/>
      <c r="QLP1" s="282"/>
      <c r="QLQ1" s="282"/>
      <c r="QLR1" s="282"/>
      <c r="QLS1" s="282"/>
      <c r="QLT1" s="282"/>
      <c r="QLU1" s="282"/>
      <c r="QLV1" s="282"/>
      <c r="QLW1" s="282"/>
      <c r="QLX1" s="282"/>
      <c r="QLY1" s="282"/>
      <c r="QLZ1" s="282"/>
      <c r="QMA1" s="282"/>
      <c r="QMB1" s="282"/>
      <c r="QMC1" s="282"/>
      <c r="QMD1" s="282"/>
      <c r="QME1" s="282"/>
      <c r="QMF1" s="282"/>
      <c r="QMG1" s="282"/>
      <c r="QMH1" s="282"/>
      <c r="QMI1" s="282"/>
      <c r="QMJ1" s="282"/>
      <c r="QMK1" s="282"/>
      <c r="QML1" s="282"/>
      <c r="QMM1" s="282"/>
      <c r="QMN1" s="282"/>
      <c r="QMO1" s="282"/>
      <c r="QMP1" s="282"/>
      <c r="QMQ1" s="282"/>
      <c r="QMR1" s="282"/>
      <c r="QMS1" s="282"/>
      <c r="QMT1" s="282"/>
      <c r="QMU1" s="282"/>
      <c r="QMV1" s="282"/>
      <c r="QMW1" s="282"/>
      <c r="QMX1" s="282"/>
      <c r="QMY1" s="282"/>
      <c r="QMZ1" s="282"/>
      <c r="QNA1" s="282"/>
      <c r="QNB1" s="282"/>
      <c r="QNC1" s="282"/>
      <c r="QND1" s="282"/>
      <c r="QNE1" s="282"/>
      <c r="QNF1" s="282"/>
      <c r="QNG1" s="282"/>
      <c r="QNH1" s="282"/>
      <c r="QNI1" s="282"/>
      <c r="QNJ1" s="282"/>
      <c r="QNK1" s="282"/>
      <c r="QNL1" s="282"/>
      <c r="QNM1" s="282"/>
      <c r="QNN1" s="282"/>
      <c r="QNO1" s="282"/>
      <c r="QNP1" s="282"/>
      <c r="QNQ1" s="282"/>
      <c r="QNR1" s="282"/>
      <c r="QNS1" s="282"/>
      <c r="QNT1" s="282"/>
      <c r="QNU1" s="282"/>
      <c r="QNV1" s="282"/>
      <c r="QNW1" s="282"/>
      <c r="QNX1" s="282"/>
      <c r="QNY1" s="282"/>
      <c r="QNZ1" s="282"/>
      <c r="QOA1" s="282"/>
      <c r="QOB1" s="282"/>
      <c r="QOC1" s="282"/>
      <c r="QOD1" s="282"/>
      <c r="QOE1" s="282"/>
      <c r="QOF1" s="282"/>
      <c r="QOG1" s="282"/>
      <c r="QOH1" s="282"/>
      <c r="QOI1" s="282"/>
      <c r="QOJ1" s="282"/>
      <c r="QOK1" s="282"/>
      <c r="QOL1" s="282"/>
      <c r="QOM1" s="282"/>
      <c r="QON1" s="282"/>
      <c r="QOO1" s="282"/>
      <c r="QOP1" s="282"/>
      <c r="QOQ1" s="282"/>
      <c r="QOR1" s="282"/>
      <c r="QOS1" s="282"/>
      <c r="QOT1" s="282"/>
      <c r="QOU1" s="282"/>
      <c r="QOV1" s="282"/>
      <c r="QOW1" s="282"/>
      <c r="QOX1" s="282"/>
      <c r="QOY1" s="282"/>
      <c r="QOZ1" s="282"/>
      <c r="QPA1" s="282"/>
      <c r="QPB1" s="282"/>
      <c r="QPC1" s="282"/>
      <c r="QPD1" s="282"/>
      <c r="QPE1" s="282"/>
      <c r="QPF1" s="282"/>
      <c r="QPG1" s="282"/>
      <c r="QPH1" s="282"/>
      <c r="QPI1" s="282"/>
      <c r="QPJ1" s="282"/>
      <c r="QPK1" s="282"/>
      <c r="QPL1" s="282"/>
      <c r="QPM1" s="282"/>
      <c r="QPN1" s="282"/>
      <c r="QPO1" s="282"/>
      <c r="QPP1" s="282"/>
      <c r="QPQ1" s="282"/>
      <c r="QPR1" s="282"/>
      <c r="QPS1" s="282"/>
      <c r="QPT1" s="282"/>
      <c r="QPU1" s="282"/>
      <c r="QPV1" s="282"/>
      <c r="QPW1" s="282"/>
      <c r="QPX1" s="282"/>
      <c r="QPY1" s="282"/>
      <c r="QPZ1" s="282"/>
      <c r="QQA1" s="282"/>
      <c r="QQB1" s="282"/>
      <c r="QQC1" s="282"/>
      <c r="QQD1" s="282"/>
      <c r="QQE1" s="282"/>
      <c r="QQF1" s="282"/>
      <c r="QQG1" s="282"/>
      <c r="QQH1" s="282"/>
      <c r="QQI1" s="282"/>
      <c r="QQJ1" s="282"/>
      <c r="QQK1" s="282"/>
      <c r="QQL1" s="282"/>
      <c r="QQM1" s="282"/>
      <c r="QQN1" s="282"/>
      <c r="QQO1" s="282"/>
      <c r="QQP1" s="282"/>
      <c r="QQQ1" s="282"/>
      <c r="QQR1" s="282"/>
      <c r="QQS1" s="282"/>
      <c r="QQT1" s="282"/>
      <c r="QQU1" s="282"/>
      <c r="QQV1" s="282"/>
      <c r="QQW1" s="282"/>
      <c r="QQX1" s="282"/>
      <c r="QQY1" s="282"/>
      <c r="QQZ1" s="282"/>
      <c r="QRA1" s="282"/>
      <c r="QRB1" s="282"/>
      <c r="QRC1" s="282"/>
      <c r="QRD1" s="282"/>
      <c r="QRE1" s="282"/>
      <c r="QRF1" s="282"/>
      <c r="QRG1" s="282"/>
      <c r="QRH1" s="282"/>
      <c r="QRI1" s="282"/>
      <c r="QRJ1" s="282"/>
      <c r="QRK1" s="282"/>
      <c r="QRL1" s="282"/>
      <c r="QRM1" s="282"/>
      <c r="QRN1" s="282"/>
      <c r="QRO1" s="282"/>
      <c r="QRP1" s="282"/>
      <c r="QRQ1" s="282"/>
      <c r="QRR1" s="282"/>
      <c r="QRS1" s="282"/>
      <c r="QRT1" s="282"/>
      <c r="QRU1" s="282"/>
      <c r="QRV1" s="282"/>
      <c r="QRW1" s="282"/>
      <c r="QRX1" s="282"/>
      <c r="QRY1" s="282"/>
      <c r="QRZ1" s="282"/>
      <c r="QSA1" s="282"/>
      <c r="QSB1" s="282"/>
      <c r="QSC1" s="282"/>
      <c r="QSD1" s="282"/>
      <c r="QSE1" s="282"/>
      <c r="QSF1" s="282"/>
      <c r="QSG1" s="282"/>
      <c r="QSH1" s="282"/>
      <c r="QSI1" s="282"/>
      <c r="QSJ1" s="282"/>
      <c r="QSK1" s="282"/>
      <c r="QSL1" s="282"/>
      <c r="QSM1" s="282"/>
      <c r="QSN1" s="282"/>
      <c r="QSO1" s="282"/>
      <c r="QSP1" s="282"/>
      <c r="QSQ1" s="282"/>
      <c r="QSR1" s="282"/>
      <c r="QSS1" s="282"/>
      <c r="QST1" s="282"/>
      <c r="QSU1" s="282"/>
      <c r="QSV1" s="282"/>
      <c r="QSW1" s="282"/>
      <c r="QSX1" s="282"/>
      <c r="QSY1" s="282"/>
      <c r="QSZ1" s="282"/>
      <c r="QTA1" s="282"/>
      <c r="QTB1" s="282"/>
      <c r="QTC1" s="282"/>
      <c r="QTD1" s="282"/>
      <c r="QTE1" s="282"/>
      <c r="QTF1" s="282"/>
      <c r="QTG1" s="282"/>
      <c r="QTH1" s="282"/>
      <c r="QTI1" s="282"/>
      <c r="QTJ1" s="282"/>
      <c r="QTK1" s="282"/>
      <c r="QTL1" s="282"/>
      <c r="QTM1" s="282"/>
      <c r="QTN1" s="282"/>
      <c r="QTO1" s="282"/>
      <c r="QTP1" s="282"/>
      <c r="QTQ1" s="282"/>
      <c r="QTR1" s="282"/>
      <c r="QTS1" s="282"/>
      <c r="QTT1" s="282"/>
      <c r="QTU1" s="282"/>
      <c r="QTV1" s="282"/>
      <c r="QTW1" s="282"/>
      <c r="QTX1" s="282"/>
      <c r="QTY1" s="282"/>
      <c r="QTZ1" s="282"/>
      <c r="QUA1" s="282"/>
      <c r="QUB1" s="282"/>
      <c r="QUC1" s="282"/>
      <c r="QUD1" s="282"/>
      <c r="QUE1" s="282"/>
      <c r="QUF1" s="282"/>
      <c r="QUG1" s="282"/>
      <c r="QUH1" s="282"/>
      <c r="QUI1" s="282"/>
      <c r="QUJ1" s="282"/>
      <c r="QUK1" s="282"/>
      <c r="QUL1" s="282"/>
      <c r="QUM1" s="282"/>
      <c r="QUN1" s="282"/>
      <c r="QUO1" s="282"/>
      <c r="QUP1" s="282"/>
      <c r="QUQ1" s="282"/>
      <c r="QUR1" s="282"/>
      <c r="QUS1" s="282"/>
      <c r="QUT1" s="282"/>
      <c r="QUU1" s="282"/>
      <c r="QUV1" s="282"/>
      <c r="QUW1" s="282"/>
      <c r="QUX1" s="282"/>
      <c r="QUY1" s="282"/>
      <c r="QUZ1" s="282"/>
      <c r="QVA1" s="282"/>
      <c r="QVB1" s="282"/>
      <c r="QVC1" s="282"/>
      <c r="QVD1" s="282"/>
      <c r="QVE1" s="282"/>
      <c r="QVF1" s="282"/>
      <c r="QVG1" s="282"/>
      <c r="QVH1" s="282"/>
      <c r="QVI1" s="282"/>
      <c r="QVJ1" s="282"/>
      <c r="QVK1" s="282"/>
      <c r="QVL1" s="282"/>
      <c r="QVM1" s="282"/>
      <c r="QVN1" s="282"/>
      <c r="QVO1" s="282"/>
      <c r="QVP1" s="282"/>
      <c r="QVQ1" s="282"/>
      <c r="QVR1" s="282"/>
      <c r="QVS1" s="282"/>
      <c r="QVT1" s="282"/>
      <c r="QVU1" s="282"/>
      <c r="QVV1" s="282"/>
      <c r="QVW1" s="282"/>
      <c r="QVX1" s="282"/>
      <c r="QVY1" s="282"/>
      <c r="QVZ1" s="282"/>
      <c r="QWA1" s="282"/>
      <c r="QWB1" s="282"/>
      <c r="QWC1" s="282"/>
      <c r="QWD1" s="282"/>
      <c r="QWE1" s="282"/>
      <c r="QWF1" s="282"/>
      <c r="QWG1" s="282"/>
      <c r="QWH1" s="282"/>
      <c r="QWI1" s="282"/>
      <c r="QWJ1" s="282"/>
      <c r="QWK1" s="282"/>
      <c r="QWL1" s="282"/>
      <c r="QWM1" s="282"/>
      <c r="QWN1" s="282"/>
      <c r="QWO1" s="282"/>
      <c r="QWP1" s="282"/>
      <c r="QWQ1" s="282"/>
      <c r="QWR1" s="282"/>
      <c r="QWS1" s="282"/>
      <c r="QWT1" s="282"/>
      <c r="QWU1" s="282"/>
      <c r="QWV1" s="282"/>
      <c r="QWW1" s="282"/>
      <c r="QWX1" s="282"/>
      <c r="QWY1" s="282"/>
      <c r="QWZ1" s="282"/>
      <c r="QXA1" s="282"/>
      <c r="QXB1" s="282"/>
      <c r="QXC1" s="282"/>
      <c r="QXD1" s="282"/>
      <c r="QXE1" s="282"/>
      <c r="QXF1" s="282"/>
      <c r="QXG1" s="282"/>
      <c r="QXH1" s="282"/>
      <c r="QXI1" s="282"/>
      <c r="QXJ1" s="282"/>
      <c r="QXK1" s="282"/>
      <c r="QXL1" s="282"/>
      <c r="QXM1" s="282"/>
      <c r="QXN1" s="282"/>
      <c r="QXO1" s="282"/>
      <c r="QXP1" s="282"/>
      <c r="QXQ1" s="282"/>
      <c r="QXR1" s="282"/>
      <c r="QXS1" s="282"/>
      <c r="QXT1" s="282"/>
      <c r="QXU1" s="282"/>
      <c r="QXV1" s="282"/>
      <c r="QXW1" s="282"/>
      <c r="QXX1" s="282"/>
      <c r="QXY1" s="282"/>
      <c r="QXZ1" s="282"/>
      <c r="QYA1" s="282"/>
      <c r="QYB1" s="282"/>
      <c r="QYC1" s="282"/>
      <c r="QYD1" s="282"/>
      <c r="QYE1" s="282"/>
      <c r="QYF1" s="282"/>
      <c r="QYG1" s="282"/>
      <c r="QYH1" s="282"/>
      <c r="QYI1" s="282"/>
      <c r="QYJ1" s="282"/>
      <c r="QYK1" s="282"/>
      <c r="QYL1" s="282"/>
      <c r="QYM1" s="282"/>
      <c r="QYN1" s="282"/>
      <c r="QYO1" s="282"/>
      <c r="QYP1" s="282"/>
      <c r="QYQ1" s="282"/>
      <c r="QYR1" s="282"/>
      <c r="QYS1" s="282"/>
      <c r="QYT1" s="282"/>
      <c r="QYU1" s="282"/>
      <c r="QYV1" s="282"/>
      <c r="QYW1" s="282"/>
      <c r="QYX1" s="282"/>
      <c r="QYY1" s="282"/>
      <c r="QYZ1" s="282"/>
      <c r="QZA1" s="282"/>
      <c r="QZB1" s="282"/>
      <c r="QZC1" s="282"/>
      <c r="QZD1" s="282"/>
      <c r="QZE1" s="282"/>
      <c r="QZF1" s="282"/>
      <c r="QZG1" s="282"/>
      <c r="QZH1" s="282"/>
      <c r="QZI1" s="282"/>
      <c r="QZJ1" s="282"/>
      <c r="QZK1" s="282"/>
      <c r="QZL1" s="282"/>
      <c r="QZM1" s="282"/>
      <c r="QZN1" s="282"/>
      <c r="QZO1" s="282"/>
      <c r="QZP1" s="282"/>
      <c r="QZQ1" s="282"/>
      <c r="QZR1" s="282"/>
      <c r="QZS1" s="282"/>
      <c r="QZT1" s="282"/>
      <c r="QZU1" s="282"/>
      <c r="QZV1" s="282"/>
      <c r="QZW1" s="282"/>
      <c r="QZX1" s="282"/>
      <c r="QZY1" s="282"/>
      <c r="QZZ1" s="282"/>
      <c r="RAA1" s="282"/>
      <c r="RAB1" s="282"/>
      <c r="RAC1" s="282"/>
      <c r="RAD1" s="282"/>
      <c r="RAE1" s="282"/>
      <c r="RAF1" s="282"/>
      <c r="RAG1" s="282"/>
      <c r="RAH1" s="282"/>
      <c r="RAI1" s="282"/>
      <c r="RAJ1" s="282"/>
      <c r="RAK1" s="282"/>
      <c r="RAL1" s="282"/>
      <c r="RAM1" s="282"/>
      <c r="RAN1" s="282"/>
      <c r="RAO1" s="282"/>
      <c r="RAP1" s="282"/>
      <c r="RAQ1" s="282"/>
      <c r="RAR1" s="282"/>
      <c r="RAS1" s="282"/>
      <c r="RAT1" s="282"/>
      <c r="RAU1" s="282"/>
      <c r="RAV1" s="282"/>
      <c r="RAW1" s="282"/>
      <c r="RAX1" s="282"/>
      <c r="RAY1" s="282"/>
      <c r="RAZ1" s="282"/>
      <c r="RBA1" s="282"/>
      <c r="RBB1" s="282"/>
      <c r="RBC1" s="282"/>
      <c r="RBD1" s="282"/>
      <c r="RBE1" s="282"/>
      <c r="RBF1" s="282"/>
      <c r="RBG1" s="282"/>
      <c r="RBH1" s="282"/>
      <c r="RBI1" s="282"/>
      <c r="RBJ1" s="282"/>
      <c r="RBK1" s="282"/>
      <c r="RBL1" s="282"/>
      <c r="RBM1" s="282"/>
      <c r="RBN1" s="282"/>
      <c r="RBO1" s="282"/>
      <c r="RBP1" s="282"/>
      <c r="RBQ1" s="282"/>
      <c r="RBR1" s="282"/>
      <c r="RBS1" s="282"/>
      <c r="RBT1" s="282"/>
      <c r="RBU1" s="282"/>
      <c r="RBV1" s="282"/>
      <c r="RBW1" s="282"/>
      <c r="RBX1" s="282"/>
      <c r="RBY1" s="282"/>
      <c r="RBZ1" s="282"/>
      <c r="RCA1" s="282"/>
      <c r="RCB1" s="282"/>
      <c r="RCC1" s="282"/>
      <c r="RCD1" s="282"/>
      <c r="RCE1" s="282"/>
      <c r="RCF1" s="282"/>
      <c r="RCG1" s="282"/>
      <c r="RCH1" s="282"/>
      <c r="RCI1" s="282"/>
      <c r="RCJ1" s="282"/>
      <c r="RCK1" s="282"/>
      <c r="RCL1" s="282"/>
      <c r="RCM1" s="282"/>
      <c r="RCN1" s="282"/>
      <c r="RCO1" s="282"/>
      <c r="RCP1" s="282"/>
      <c r="RCQ1" s="282"/>
      <c r="RCR1" s="282"/>
      <c r="RCS1" s="282"/>
      <c r="RCT1" s="282"/>
      <c r="RCU1" s="282"/>
      <c r="RCV1" s="282"/>
      <c r="RCW1" s="282"/>
      <c r="RCX1" s="282"/>
      <c r="RCY1" s="282"/>
      <c r="RCZ1" s="282"/>
      <c r="RDA1" s="282"/>
      <c r="RDB1" s="282"/>
      <c r="RDC1" s="282"/>
      <c r="RDD1" s="282"/>
      <c r="RDE1" s="282"/>
      <c r="RDF1" s="282"/>
      <c r="RDG1" s="282"/>
      <c r="RDH1" s="282"/>
      <c r="RDI1" s="282"/>
      <c r="RDJ1" s="282"/>
      <c r="RDK1" s="282"/>
      <c r="RDL1" s="282"/>
      <c r="RDM1" s="282"/>
      <c r="RDN1" s="282"/>
      <c r="RDO1" s="282"/>
      <c r="RDP1" s="282"/>
      <c r="RDQ1" s="282"/>
      <c r="RDR1" s="282"/>
      <c r="RDS1" s="282"/>
      <c r="RDT1" s="282"/>
      <c r="RDU1" s="282"/>
      <c r="RDV1" s="282"/>
      <c r="RDW1" s="282"/>
      <c r="RDX1" s="282"/>
      <c r="RDY1" s="282"/>
      <c r="RDZ1" s="282"/>
      <c r="REA1" s="282"/>
      <c r="REB1" s="282"/>
      <c r="REC1" s="282"/>
      <c r="RED1" s="282"/>
      <c r="REE1" s="282"/>
      <c r="REF1" s="282"/>
      <c r="REG1" s="282"/>
      <c r="REH1" s="282"/>
      <c r="REI1" s="282"/>
      <c r="REJ1" s="282"/>
      <c r="REK1" s="282"/>
      <c r="REL1" s="282"/>
      <c r="REM1" s="282"/>
      <c r="REN1" s="282"/>
      <c r="REO1" s="282"/>
      <c r="REP1" s="282"/>
      <c r="REQ1" s="282"/>
      <c r="RER1" s="282"/>
      <c r="RES1" s="282"/>
      <c r="RET1" s="282"/>
      <c r="REU1" s="282"/>
      <c r="REV1" s="282"/>
      <c r="REW1" s="282"/>
      <c r="REX1" s="282"/>
      <c r="REY1" s="282"/>
      <c r="REZ1" s="282"/>
      <c r="RFA1" s="282"/>
      <c r="RFB1" s="282"/>
      <c r="RFC1" s="282"/>
      <c r="RFD1" s="282"/>
      <c r="RFE1" s="282"/>
      <c r="RFF1" s="282"/>
      <c r="RFG1" s="282"/>
      <c r="RFH1" s="282"/>
      <c r="RFI1" s="282"/>
      <c r="RFJ1" s="282"/>
      <c r="RFK1" s="282"/>
      <c r="RFL1" s="282"/>
      <c r="RFM1" s="282"/>
      <c r="RFN1" s="282"/>
      <c r="RFO1" s="282"/>
      <c r="RFP1" s="282"/>
      <c r="RFQ1" s="282"/>
      <c r="RFR1" s="282"/>
      <c r="RFS1" s="282"/>
      <c r="RFT1" s="282"/>
      <c r="RFU1" s="282"/>
      <c r="RFV1" s="282"/>
      <c r="RFW1" s="282"/>
      <c r="RFX1" s="282"/>
      <c r="RFY1" s="282"/>
      <c r="RFZ1" s="282"/>
      <c r="RGA1" s="282"/>
      <c r="RGB1" s="282"/>
      <c r="RGC1" s="282"/>
      <c r="RGD1" s="282"/>
      <c r="RGE1" s="282"/>
      <c r="RGF1" s="282"/>
      <c r="RGG1" s="282"/>
      <c r="RGH1" s="282"/>
      <c r="RGI1" s="282"/>
      <c r="RGJ1" s="282"/>
      <c r="RGK1" s="282"/>
      <c r="RGL1" s="282"/>
      <c r="RGM1" s="282"/>
      <c r="RGN1" s="282"/>
      <c r="RGO1" s="282"/>
      <c r="RGP1" s="282"/>
      <c r="RGQ1" s="282"/>
      <c r="RGR1" s="282"/>
      <c r="RGS1" s="282"/>
      <c r="RGT1" s="282"/>
      <c r="RGU1" s="282"/>
      <c r="RGV1" s="282"/>
      <c r="RGW1" s="282"/>
      <c r="RGX1" s="282"/>
      <c r="RGY1" s="282"/>
      <c r="RGZ1" s="282"/>
      <c r="RHA1" s="282"/>
      <c r="RHB1" s="282"/>
      <c r="RHC1" s="282"/>
      <c r="RHD1" s="282"/>
      <c r="RHE1" s="282"/>
      <c r="RHF1" s="282"/>
      <c r="RHG1" s="282"/>
      <c r="RHH1" s="282"/>
      <c r="RHI1" s="282"/>
      <c r="RHJ1" s="282"/>
      <c r="RHK1" s="282"/>
      <c r="RHL1" s="282"/>
      <c r="RHM1" s="282"/>
      <c r="RHN1" s="282"/>
      <c r="RHO1" s="282"/>
      <c r="RHP1" s="282"/>
      <c r="RHQ1" s="282"/>
      <c r="RHR1" s="282"/>
      <c r="RHS1" s="282"/>
      <c r="RHT1" s="282"/>
      <c r="RHU1" s="282"/>
      <c r="RHV1" s="282"/>
      <c r="RHW1" s="282"/>
      <c r="RHX1" s="282"/>
      <c r="RHY1" s="282"/>
      <c r="RHZ1" s="282"/>
      <c r="RIA1" s="282"/>
      <c r="RIB1" s="282"/>
      <c r="RIC1" s="282"/>
      <c r="RID1" s="282"/>
      <c r="RIE1" s="282"/>
      <c r="RIF1" s="282"/>
      <c r="RIG1" s="282"/>
      <c r="RIH1" s="282"/>
      <c r="RII1" s="282"/>
      <c r="RIJ1" s="282"/>
      <c r="RIK1" s="282"/>
      <c r="RIL1" s="282"/>
      <c r="RIM1" s="282"/>
      <c r="RIN1" s="282"/>
      <c r="RIO1" s="282"/>
      <c r="RIP1" s="282"/>
      <c r="RIQ1" s="282"/>
      <c r="RIR1" s="282"/>
      <c r="RIS1" s="282"/>
      <c r="RIT1" s="282"/>
      <c r="RIU1" s="282"/>
      <c r="RIV1" s="282"/>
      <c r="RIW1" s="282"/>
      <c r="RIX1" s="282"/>
      <c r="RIY1" s="282"/>
      <c r="RIZ1" s="282"/>
      <c r="RJA1" s="282"/>
      <c r="RJB1" s="282"/>
      <c r="RJC1" s="282"/>
      <c r="RJD1" s="282"/>
      <c r="RJE1" s="282"/>
      <c r="RJF1" s="282"/>
      <c r="RJG1" s="282"/>
      <c r="RJH1" s="282"/>
      <c r="RJI1" s="282"/>
      <c r="RJJ1" s="282"/>
      <c r="RJK1" s="282"/>
      <c r="RJL1" s="282"/>
      <c r="RJM1" s="282"/>
      <c r="RJN1" s="282"/>
      <c r="RJO1" s="282"/>
      <c r="RJP1" s="282"/>
      <c r="RJQ1" s="282"/>
      <c r="RJR1" s="282"/>
      <c r="RJS1" s="282"/>
      <c r="RJT1" s="282"/>
      <c r="RJU1" s="282"/>
      <c r="RJV1" s="282"/>
      <c r="RJW1" s="282"/>
      <c r="RJX1" s="282"/>
      <c r="RJY1" s="282"/>
      <c r="RJZ1" s="282"/>
      <c r="RKA1" s="282"/>
      <c r="RKB1" s="282"/>
      <c r="RKC1" s="282"/>
      <c r="RKD1" s="282"/>
      <c r="RKE1" s="282"/>
      <c r="RKF1" s="282"/>
      <c r="RKG1" s="282"/>
      <c r="RKH1" s="282"/>
      <c r="RKI1" s="282"/>
      <c r="RKJ1" s="282"/>
      <c r="RKK1" s="282"/>
      <c r="RKL1" s="282"/>
      <c r="RKM1" s="282"/>
      <c r="RKN1" s="282"/>
      <c r="RKO1" s="282"/>
      <c r="RKP1" s="282"/>
      <c r="RKQ1" s="282"/>
      <c r="RKR1" s="282"/>
      <c r="RKS1" s="282"/>
      <c r="RKT1" s="282"/>
      <c r="RKU1" s="282"/>
      <c r="RKV1" s="282"/>
      <c r="RKW1" s="282"/>
      <c r="RKX1" s="282"/>
      <c r="RKY1" s="282"/>
      <c r="RKZ1" s="282"/>
      <c r="RLA1" s="282"/>
      <c r="RLB1" s="282"/>
      <c r="RLC1" s="282"/>
      <c r="RLD1" s="282"/>
      <c r="RLE1" s="282"/>
      <c r="RLF1" s="282"/>
      <c r="RLG1" s="282"/>
      <c r="RLH1" s="282"/>
      <c r="RLI1" s="282"/>
      <c r="RLJ1" s="282"/>
      <c r="RLK1" s="282"/>
      <c r="RLL1" s="282"/>
      <c r="RLM1" s="282"/>
      <c r="RLN1" s="282"/>
      <c r="RLO1" s="282"/>
      <c r="RLP1" s="282"/>
      <c r="RLQ1" s="282"/>
      <c r="RLR1" s="282"/>
      <c r="RLS1" s="282"/>
      <c r="RLT1" s="282"/>
      <c r="RLU1" s="282"/>
      <c r="RLV1" s="282"/>
      <c r="RLW1" s="282"/>
      <c r="RLX1" s="282"/>
      <c r="RLY1" s="282"/>
      <c r="RLZ1" s="282"/>
      <c r="RMA1" s="282"/>
      <c r="RMB1" s="282"/>
      <c r="RMC1" s="282"/>
      <c r="RMD1" s="282"/>
      <c r="RME1" s="282"/>
      <c r="RMF1" s="282"/>
      <c r="RMG1" s="282"/>
      <c r="RMH1" s="282"/>
      <c r="RMI1" s="282"/>
      <c r="RMJ1" s="282"/>
      <c r="RMK1" s="282"/>
      <c r="RML1" s="282"/>
      <c r="RMM1" s="282"/>
      <c r="RMN1" s="282"/>
      <c r="RMO1" s="282"/>
      <c r="RMP1" s="282"/>
      <c r="RMQ1" s="282"/>
      <c r="RMR1" s="282"/>
      <c r="RMS1" s="282"/>
      <c r="RMT1" s="282"/>
      <c r="RMU1" s="282"/>
      <c r="RMV1" s="282"/>
      <c r="RMW1" s="282"/>
      <c r="RMX1" s="282"/>
      <c r="RMY1" s="282"/>
      <c r="RMZ1" s="282"/>
      <c r="RNA1" s="282"/>
      <c r="RNB1" s="282"/>
      <c r="RNC1" s="282"/>
      <c r="RND1" s="282"/>
      <c r="RNE1" s="282"/>
      <c r="RNF1" s="282"/>
      <c r="RNG1" s="282"/>
      <c r="RNH1" s="282"/>
      <c r="RNI1" s="282"/>
      <c r="RNJ1" s="282"/>
      <c r="RNK1" s="282"/>
      <c r="RNL1" s="282"/>
      <c r="RNM1" s="282"/>
      <c r="RNN1" s="282"/>
      <c r="RNO1" s="282"/>
      <c r="RNP1" s="282"/>
      <c r="RNQ1" s="282"/>
      <c r="RNR1" s="282"/>
      <c r="RNS1" s="282"/>
      <c r="RNT1" s="282"/>
      <c r="RNU1" s="282"/>
      <c r="RNV1" s="282"/>
      <c r="RNW1" s="282"/>
      <c r="RNX1" s="282"/>
      <c r="RNY1" s="282"/>
      <c r="RNZ1" s="282"/>
      <c r="ROA1" s="282"/>
      <c r="ROB1" s="282"/>
      <c r="ROC1" s="282"/>
      <c r="ROD1" s="282"/>
      <c r="ROE1" s="282"/>
      <c r="ROF1" s="282"/>
      <c r="ROG1" s="282"/>
      <c r="ROH1" s="282"/>
      <c r="ROI1" s="282"/>
      <c r="ROJ1" s="282"/>
      <c r="ROK1" s="282"/>
      <c r="ROL1" s="282"/>
      <c r="ROM1" s="282"/>
      <c r="RON1" s="282"/>
      <c r="ROO1" s="282"/>
      <c r="ROP1" s="282"/>
      <c r="ROQ1" s="282"/>
      <c r="ROR1" s="282"/>
      <c r="ROS1" s="282"/>
      <c r="ROT1" s="282"/>
      <c r="ROU1" s="282"/>
      <c r="ROV1" s="282"/>
      <c r="ROW1" s="282"/>
      <c r="ROX1" s="282"/>
      <c r="ROY1" s="282"/>
      <c r="ROZ1" s="282"/>
      <c r="RPA1" s="282"/>
      <c r="RPB1" s="282"/>
      <c r="RPC1" s="282"/>
      <c r="RPD1" s="282"/>
      <c r="RPE1" s="282"/>
      <c r="RPF1" s="282"/>
      <c r="RPG1" s="282"/>
      <c r="RPH1" s="282"/>
      <c r="RPI1" s="282"/>
      <c r="RPJ1" s="282"/>
      <c r="RPK1" s="282"/>
      <c r="RPL1" s="282"/>
      <c r="RPM1" s="282"/>
      <c r="RPN1" s="282"/>
      <c r="RPO1" s="282"/>
      <c r="RPP1" s="282"/>
      <c r="RPQ1" s="282"/>
      <c r="RPR1" s="282"/>
      <c r="RPS1" s="282"/>
      <c r="RPT1" s="282"/>
      <c r="RPU1" s="282"/>
      <c r="RPV1" s="282"/>
      <c r="RPW1" s="282"/>
      <c r="RPX1" s="282"/>
      <c r="RPY1" s="282"/>
      <c r="RPZ1" s="282"/>
      <c r="RQA1" s="282"/>
      <c r="RQB1" s="282"/>
      <c r="RQC1" s="282"/>
      <c r="RQD1" s="282"/>
      <c r="RQE1" s="282"/>
      <c r="RQF1" s="282"/>
      <c r="RQG1" s="282"/>
      <c r="RQH1" s="282"/>
      <c r="RQI1" s="282"/>
      <c r="RQJ1" s="282"/>
      <c r="RQK1" s="282"/>
      <c r="RQL1" s="282"/>
      <c r="RQM1" s="282"/>
      <c r="RQN1" s="282"/>
      <c r="RQO1" s="282"/>
      <c r="RQP1" s="282"/>
      <c r="RQQ1" s="282"/>
      <c r="RQR1" s="282"/>
      <c r="RQS1" s="282"/>
      <c r="RQT1" s="282"/>
      <c r="RQU1" s="282"/>
      <c r="RQV1" s="282"/>
      <c r="RQW1" s="282"/>
      <c r="RQX1" s="282"/>
      <c r="RQY1" s="282"/>
      <c r="RQZ1" s="282"/>
      <c r="RRA1" s="282"/>
      <c r="RRB1" s="282"/>
      <c r="RRC1" s="282"/>
      <c r="RRD1" s="282"/>
      <c r="RRE1" s="282"/>
      <c r="RRF1" s="282"/>
      <c r="RRG1" s="282"/>
      <c r="RRH1" s="282"/>
      <c r="RRI1" s="282"/>
      <c r="RRJ1" s="282"/>
      <c r="RRK1" s="282"/>
      <c r="RRL1" s="282"/>
      <c r="RRM1" s="282"/>
      <c r="RRN1" s="282"/>
      <c r="RRO1" s="282"/>
      <c r="RRP1" s="282"/>
      <c r="RRQ1" s="282"/>
      <c r="RRR1" s="282"/>
      <c r="RRS1" s="282"/>
      <c r="RRT1" s="282"/>
      <c r="RRU1" s="282"/>
      <c r="RRV1" s="282"/>
      <c r="RRW1" s="282"/>
      <c r="RRX1" s="282"/>
      <c r="RRY1" s="282"/>
      <c r="RRZ1" s="282"/>
      <c r="RSA1" s="282"/>
      <c r="RSB1" s="282"/>
      <c r="RSC1" s="282"/>
      <c r="RSD1" s="282"/>
      <c r="RSE1" s="282"/>
      <c r="RSF1" s="282"/>
      <c r="RSG1" s="282"/>
      <c r="RSH1" s="282"/>
      <c r="RSI1" s="282"/>
      <c r="RSJ1" s="282"/>
      <c r="RSK1" s="282"/>
      <c r="RSL1" s="282"/>
      <c r="RSM1" s="282"/>
      <c r="RSN1" s="282"/>
      <c r="RSO1" s="282"/>
      <c r="RSP1" s="282"/>
      <c r="RSQ1" s="282"/>
      <c r="RSR1" s="282"/>
      <c r="RSS1" s="282"/>
      <c r="RST1" s="282"/>
      <c r="RSU1" s="282"/>
      <c r="RSV1" s="282"/>
      <c r="RSW1" s="282"/>
      <c r="RSX1" s="282"/>
      <c r="RSY1" s="282"/>
      <c r="RSZ1" s="282"/>
      <c r="RTA1" s="282"/>
      <c r="RTB1" s="282"/>
      <c r="RTC1" s="282"/>
      <c r="RTD1" s="282"/>
      <c r="RTE1" s="282"/>
      <c r="RTF1" s="282"/>
      <c r="RTG1" s="282"/>
      <c r="RTH1" s="282"/>
      <c r="RTI1" s="282"/>
      <c r="RTJ1" s="282"/>
      <c r="RTK1" s="282"/>
      <c r="RTL1" s="282"/>
      <c r="RTM1" s="282"/>
      <c r="RTN1" s="282"/>
      <c r="RTO1" s="282"/>
      <c r="RTP1" s="282"/>
      <c r="RTQ1" s="282"/>
      <c r="RTR1" s="282"/>
      <c r="RTS1" s="282"/>
      <c r="RTT1" s="282"/>
      <c r="RTU1" s="282"/>
      <c r="RTV1" s="282"/>
      <c r="RTW1" s="282"/>
      <c r="RTX1" s="282"/>
      <c r="RTY1" s="282"/>
      <c r="RTZ1" s="282"/>
      <c r="RUA1" s="282"/>
      <c r="RUB1" s="282"/>
      <c r="RUC1" s="282"/>
      <c r="RUD1" s="282"/>
      <c r="RUE1" s="282"/>
      <c r="RUF1" s="282"/>
      <c r="RUG1" s="282"/>
      <c r="RUH1" s="282"/>
      <c r="RUI1" s="282"/>
      <c r="RUJ1" s="282"/>
      <c r="RUK1" s="282"/>
      <c r="RUL1" s="282"/>
      <c r="RUM1" s="282"/>
      <c r="RUN1" s="282"/>
      <c r="RUO1" s="282"/>
      <c r="RUP1" s="282"/>
      <c r="RUQ1" s="282"/>
      <c r="RUR1" s="282"/>
      <c r="RUS1" s="282"/>
      <c r="RUT1" s="282"/>
      <c r="RUU1" s="282"/>
      <c r="RUV1" s="282"/>
      <c r="RUW1" s="282"/>
      <c r="RUX1" s="282"/>
      <c r="RUY1" s="282"/>
      <c r="RUZ1" s="282"/>
      <c r="RVA1" s="282"/>
      <c r="RVB1" s="282"/>
      <c r="RVC1" s="282"/>
      <c r="RVD1" s="282"/>
      <c r="RVE1" s="282"/>
      <c r="RVF1" s="282"/>
      <c r="RVG1" s="282"/>
      <c r="RVH1" s="282"/>
      <c r="RVI1" s="282"/>
      <c r="RVJ1" s="282"/>
      <c r="RVK1" s="282"/>
      <c r="RVL1" s="282"/>
      <c r="RVM1" s="282"/>
      <c r="RVN1" s="282"/>
      <c r="RVO1" s="282"/>
      <c r="RVP1" s="282"/>
      <c r="RVQ1" s="282"/>
      <c r="RVR1" s="282"/>
      <c r="RVS1" s="282"/>
      <c r="RVT1" s="282"/>
      <c r="RVU1" s="282"/>
      <c r="RVV1" s="282"/>
      <c r="RVW1" s="282"/>
      <c r="RVX1" s="282"/>
      <c r="RVY1" s="282"/>
      <c r="RVZ1" s="282"/>
      <c r="RWA1" s="282"/>
      <c r="RWB1" s="282"/>
      <c r="RWC1" s="282"/>
      <c r="RWD1" s="282"/>
      <c r="RWE1" s="282"/>
      <c r="RWF1" s="282"/>
      <c r="RWG1" s="282"/>
      <c r="RWH1" s="282"/>
      <c r="RWI1" s="282"/>
      <c r="RWJ1" s="282"/>
      <c r="RWK1" s="282"/>
      <c r="RWL1" s="282"/>
      <c r="RWM1" s="282"/>
      <c r="RWN1" s="282"/>
      <c r="RWO1" s="282"/>
      <c r="RWP1" s="282"/>
      <c r="RWQ1" s="282"/>
      <c r="RWR1" s="282"/>
      <c r="RWS1" s="282"/>
      <c r="RWT1" s="282"/>
      <c r="RWU1" s="282"/>
      <c r="RWV1" s="282"/>
      <c r="RWW1" s="282"/>
      <c r="RWX1" s="282"/>
      <c r="RWY1" s="282"/>
      <c r="RWZ1" s="282"/>
      <c r="RXA1" s="282"/>
      <c r="RXB1" s="282"/>
      <c r="RXC1" s="282"/>
      <c r="RXD1" s="282"/>
      <c r="RXE1" s="282"/>
      <c r="RXF1" s="282"/>
      <c r="RXG1" s="282"/>
      <c r="RXH1" s="282"/>
      <c r="RXI1" s="282"/>
      <c r="RXJ1" s="282"/>
      <c r="RXK1" s="282"/>
      <c r="RXL1" s="282"/>
      <c r="RXM1" s="282"/>
      <c r="RXN1" s="282"/>
      <c r="RXO1" s="282"/>
      <c r="RXP1" s="282"/>
      <c r="RXQ1" s="282"/>
      <c r="RXR1" s="282"/>
      <c r="RXS1" s="282"/>
      <c r="RXT1" s="282"/>
      <c r="RXU1" s="282"/>
      <c r="RXV1" s="282"/>
      <c r="RXW1" s="282"/>
      <c r="RXX1" s="282"/>
      <c r="RXY1" s="282"/>
      <c r="RXZ1" s="282"/>
      <c r="RYA1" s="282"/>
      <c r="RYB1" s="282"/>
      <c r="RYC1" s="282"/>
      <c r="RYD1" s="282"/>
      <c r="RYE1" s="282"/>
      <c r="RYF1" s="282"/>
      <c r="RYG1" s="282"/>
      <c r="RYH1" s="282"/>
      <c r="RYI1" s="282"/>
      <c r="RYJ1" s="282"/>
      <c r="RYK1" s="282"/>
      <c r="RYL1" s="282"/>
      <c r="RYM1" s="282"/>
      <c r="RYN1" s="282"/>
      <c r="RYO1" s="282"/>
      <c r="RYP1" s="282"/>
      <c r="RYQ1" s="282"/>
      <c r="RYR1" s="282"/>
      <c r="RYS1" s="282"/>
      <c r="RYT1" s="282"/>
      <c r="RYU1" s="282"/>
      <c r="RYV1" s="282"/>
      <c r="RYW1" s="282"/>
      <c r="RYX1" s="282"/>
      <c r="RYY1" s="282"/>
      <c r="RYZ1" s="282"/>
      <c r="RZA1" s="282"/>
      <c r="RZB1" s="282"/>
      <c r="RZC1" s="282"/>
      <c r="RZD1" s="282"/>
      <c r="RZE1" s="282"/>
      <c r="RZF1" s="282"/>
      <c r="RZG1" s="282"/>
      <c r="RZH1" s="282"/>
      <c r="RZI1" s="282"/>
      <c r="RZJ1" s="282"/>
      <c r="RZK1" s="282"/>
      <c r="RZL1" s="282"/>
      <c r="RZM1" s="282"/>
      <c r="RZN1" s="282"/>
      <c r="RZO1" s="282"/>
      <c r="RZP1" s="282"/>
      <c r="RZQ1" s="282"/>
      <c r="RZR1" s="282"/>
      <c r="RZS1" s="282"/>
      <c r="RZT1" s="282"/>
      <c r="RZU1" s="282"/>
      <c r="RZV1" s="282"/>
      <c r="RZW1" s="282"/>
      <c r="RZX1" s="282"/>
      <c r="RZY1" s="282"/>
      <c r="RZZ1" s="282"/>
      <c r="SAA1" s="282"/>
      <c r="SAB1" s="282"/>
      <c r="SAC1" s="282"/>
      <c r="SAD1" s="282"/>
      <c r="SAE1" s="282"/>
      <c r="SAF1" s="282"/>
      <c r="SAG1" s="282"/>
      <c r="SAH1" s="282"/>
      <c r="SAI1" s="282"/>
      <c r="SAJ1" s="282"/>
      <c r="SAK1" s="282"/>
      <c r="SAL1" s="282"/>
      <c r="SAM1" s="282"/>
      <c r="SAN1" s="282"/>
      <c r="SAO1" s="282"/>
      <c r="SAP1" s="282"/>
      <c r="SAQ1" s="282"/>
      <c r="SAR1" s="282"/>
      <c r="SAS1" s="282"/>
      <c r="SAT1" s="282"/>
      <c r="SAU1" s="282"/>
      <c r="SAV1" s="282"/>
      <c r="SAW1" s="282"/>
      <c r="SAX1" s="282"/>
      <c r="SAY1" s="282"/>
      <c r="SAZ1" s="282"/>
      <c r="SBA1" s="282"/>
      <c r="SBB1" s="282"/>
      <c r="SBC1" s="282"/>
      <c r="SBD1" s="282"/>
      <c r="SBE1" s="282"/>
      <c r="SBF1" s="282"/>
      <c r="SBG1" s="282"/>
      <c r="SBH1" s="282"/>
      <c r="SBI1" s="282"/>
      <c r="SBJ1" s="282"/>
      <c r="SBK1" s="282"/>
      <c r="SBL1" s="282"/>
      <c r="SBM1" s="282"/>
      <c r="SBN1" s="282"/>
      <c r="SBO1" s="282"/>
      <c r="SBP1" s="282"/>
      <c r="SBQ1" s="282"/>
      <c r="SBR1" s="282"/>
      <c r="SBS1" s="282"/>
      <c r="SBT1" s="282"/>
      <c r="SBU1" s="282"/>
      <c r="SBV1" s="282"/>
      <c r="SBW1" s="282"/>
      <c r="SBX1" s="282"/>
      <c r="SBY1" s="282"/>
      <c r="SBZ1" s="282"/>
      <c r="SCA1" s="282"/>
      <c r="SCB1" s="282"/>
      <c r="SCC1" s="282"/>
      <c r="SCD1" s="282"/>
      <c r="SCE1" s="282"/>
      <c r="SCF1" s="282"/>
      <c r="SCG1" s="282"/>
      <c r="SCH1" s="282"/>
      <c r="SCI1" s="282"/>
      <c r="SCJ1" s="282"/>
      <c r="SCK1" s="282"/>
      <c r="SCL1" s="282"/>
      <c r="SCM1" s="282"/>
      <c r="SCN1" s="282"/>
      <c r="SCO1" s="282"/>
      <c r="SCP1" s="282"/>
      <c r="SCQ1" s="282"/>
      <c r="SCR1" s="282"/>
      <c r="SCS1" s="282"/>
      <c r="SCT1" s="282"/>
      <c r="SCU1" s="282"/>
      <c r="SCV1" s="282"/>
      <c r="SCW1" s="282"/>
      <c r="SCX1" s="282"/>
      <c r="SCY1" s="282"/>
      <c r="SCZ1" s="282"/>
      <c r="SDA1" s="282"/>
      <c r="SDB1" s="282"/>
      <c r="SDC1" s="282"/>
      <c r="SDD1" s="282"/>
      <c r="SDE1" s="282"/>
      <c r="SDF1" s="282"/>
      <c r="SDG1" s="282"/>
      <c r="SDH1" s="282"/>
      <c r="SDI1" s="282"/>
      <c r="SDJ1" s="282"/>
      <c r="SDK1" s="282"/>
      <c r="SDL1" s="282"/>
      <c r="SDM1" s="282"/>
      <c r="SDN1" s="282"/>
      <c r="SDO1" s="282"/>
      <c r="SDP1" s="282"/>
      <c r="SDQ1" s="282"/>
      <c r="SDR1" s="282"/>
      <c r="SDS1" s="282"/>
      <c r="SDT1" s="282"/>
      <c r="SDU1" s="282"/>
      <c r="SDV1" s="282"/>
      <c r="SDW1" s="282"/>
      <c r="SDX1" s="282"/>
      <c r="SDY1" s="282"/>
      <c r="SDZ1" s="282"/>
      <c r="SEA1" s="282"/>
      <c r="SEB1" s="282"/>
      <c r="SEC1" s="282"/>
      <c r="SED1" s="282"/>
      <c r="SEE1" s="282"/>
      <c r="SEF1" s="282"/>
      <c r="SEG1" s="282"/>
      <c r="SEH1" s="282"/>
      <c r="SEI1" s="282"/>
      <c r="SEJ1" s="282"/>
      <c r="SEK1" s="282"/>
      <c r="SEL1" s="282"/>
      <c r="SEM1" s="282"/>
      <c r="SEN1" s="282"/>
      <c r="SEO1" s="282"/>
      <c r="SEP1" s="282"/>
      <c r="SEQ1" s="282"/>
      <c r="SER1" s="282"/>
      <c r="SES1" s="282"/>
      <c r="SET1" s="282"/>
      <c r="SEU1" s="282"/>
      <c r="SEV1" s="282"/>
      <c r="SEW1" s="282"/>
      <c r="SEX1" s="282"/>
      <c r="SEY1" s="282"/>
      <c r="SEZ1" s="282"/>
      <c r="SFA1" s="282"/>
      <c r="SFB1" s="282"/>
      <c r="SFC1" s="282"/>
      <c r="SFD1" s="282"/>
      <c r="SFE1" s="282"/>
      <c r="SFF1" s="282"/>
      <c r="SFG1" s="282"/>
      <c r="SFH1" s="282"/>
      <c r="SFI1" s="282"/>
      <c r="SFJ1" s="282"/>
      <c r="SFK1" s="282"/>
      <c r="SFL1" s="282"/>
      <c r="SFM1" s="282"/>
      <c r="SFN1" s="282"/>
      <c r="SFO1" s="282"/>
      <c r="SFP1" s="282"/>
      <c r="SFQ1" s="282"/>
      <c r="SFR1" s="282"/>
      <c r="SFS1" s="282"/>
      <c r="SFT1" s="282"/>
      <c r="SFU1" s="282"/>
      <c r="SFV1" s="282"/>
      <c r="SFW1" s="282"/>
      <c r="SFX1" s="282"/>
      <c r="SFY1" s="282"/>
      <c r="SFZ1" s="282"/>
      <c r="SGA1" s="282"/>
      <c r="SGB1" s="282"/>
      <c r="SGC1" s="282"/>
      <c r="SGD1" s="282"/>
      <c r="SGE1" s="282"/>
      <c r="SGF1" s="282"/>
      <c r="SGG1" s="282"/>
      <c r="SGH1" s="282"/>
      <c r="SGI1" s="282"/>
      <c r="SGJ1" s="282"/>
      <c r="SGK1" s="282"/>
      <c r="SGL1" s="282"/>
      <c r="SGM1" s="282"/>
      <c r="SGN1" s="282"/>
      <c r="SGO1" s="282"/>
      <c r="SGP1" s="282"/>
      <c r="SGQ1" s="282"/>
      <c r="SGR1" s="282"/>
      <c r="SGS1" s="282"/>
      <c r="SGT1" s="282"/>
      <c r="SGU1" s="282"/>
      <c r="SGV1" s="282"/>
      <c r="SGW1" s="282"/>
      <c r="SGX1" s="282"/>
      <c r="SGY1" s="282"/>
      <c r="SGZ1" s="282"/>
      <c r="SHA1" s="282"/>
      <c r="SHB1" s="282"/>
      <c r="SHC1" s="282"/>
      <c r="SHD1" s="282"/>
      <c r="SHE1" s="282"/>
      <c r="SHF1" s="282"/>
      <c r="SHG1" s="282"/>
      <c r="SHH1" s="282"/>
      <c r="SHI1" s="282"/>
      <c r="SHJ1" s="282"/>
      <c r="SHK1" s="282"/>
      <c r="SHL1" s="282"/>
      <c r="SHM1" s="282"/>
      <c r="SHN1" s="282"/>
      <c r="SHO1" s="282"/>
      <c r="SHP1" s="282"/>
      <c r="SHQ1" s="282"/>
      <c r="SHR1" s="282"/>
      <c r="SHS1" s="282"/>
      <c r="SHT1" s="282"/>
      <c r="SHU1" s="282"/>
      <c r="SHV1" s="282"/>
      <c r="SHW1" s="282"/>
      <c r="SHX1" s="282"/>
      <c r="SHY1" s="282"/>
      <c r="SHZ1" s="282"/>
      <c r="SIA1" s="282"/>
      <c r="SIB1" s="282"/>
      <c r="SIC1" s="282"/>
      <c r="SID1" s="282"/>
      <c r="SIE1" s="282"/>
      <c r="SIF1" s="282"/>
      <c r="SIG1" s="282"/>
      <c r="SIH1" s="282"/>
      <c r="SII1" s="282"/>
      <c r="SIJ1" s="282"/>
      <c r="SIK1" s="282"/>
      <c r="SIL1" s="282"/>
      <c r="SIM1" s="282"/>
      <c r="SIN1" s="282"/>
      <c r="SIO1" s="282"/>
      <c r="SIP1" s="282"/>
      <c r="SIQ1" s="282"/>
      <c r="SIR1" s="282"/>
      <c r="SIS1" s="282"/>
      <c r="SIT1" s="282"/>
      <c r="SIU1" s="282"/>
      <c r="SIV1" s="282"/>
      <c r="SIW1" s="282"/>
      <c r="SIX1" s="282"/>
      <c r="SIY1" s="282"/>
      <c r="SIZ1" s="282"/>
      <c r="SJA1" s="282"/>
      <c r="SJB1" s="282"/>
      <c r="SJC1" s="282"/>
      <c r="SJD1" s="282"/>
      <c r="SJE1" s="282"/>
      <c r="SJF1" s="282"/>
      <c r="SJG1" s="282"/>
      <c r="SJH1" s="282"/>
      <c r="SJI1" s="282"/>
      <c r="SJJ1" s="282"/>
      <c r="SJK1" s="282"/>
      <c r="SJL1" s="282"/>
      <c r="SJM1" s="282"/>
      <c r="SJN1" s="282"/>
      <c r="SJO1" s="282"/>
      <c r="SJP1" s="282"/>
      <c r="SJQ1" s="282"/>
      <c r="SJR1" s="282"/>
      <c r="SJS1" s="282"/>
      <c r="SJT1" s="282"/>
      <c r="SJU1" s="282"/>
      <c r="SJV1" s="282"/>
      <c r="SJW1" s="282"/>
      <c r="SJX1" s="282"/>
      <c r="SJY1" s="282"/>
      <c r="SJZ1" s="282"/>
      <c r="SKA1" s="282"/>
      <c r="SKB1" s="282"/>
      <c r="SKC1" s="282"/>
      <c r="SKD1" s="282"/>
      <c r="SKE1" s="282"/>
      <c r="SKF1" s="282"/>
      <c r="SKG1" s="282"/>
      <c r="SKH1" s="282"/>
      <c r="SKI1" s="282"/>
      <c r="SKJ1" s="282"/>
      <c r="SKK1" s="282"/>
      <c r="SKL1" s="282"/>
      <c r="SKM1" s="282"/>
      <c r="SKN1" s="282"/>
      <c r="SKO1" s="282"/>
      <c r="SKP1" s="282"/>
      <c r="SKQ1" s="282"/>
      <c r="SKR1" s="282"/>
      <c r="SKS1" s="282"/>
      <c r="SKT1" s="282"/>
      <c r="SKU1" s="282"/>
      <c r="SKV1" s="282"/>
      <c r="SKW1" s="282"/>
      <c r="SKX1" s="282"/>
      <c r="SKY1" s="282"/>
      <c r="SKZ1" s="282"/>
      <c r="SLA1" s="282"/>
      <c r="SLB1" s="282"/>
      <c r="SLC1" s="282"/>
      <c r="SLD1" s="282"/>
      <c r="SLE1" s="282"/>
      <c r="SLF1" s="282"/>
      <c r="SLG1" s="282"/>
      <c r="SLH1" s="282"/>
      <c r="SLI1" s="282"/>
      <c r="SLJ1" s="282"/>
      <c r="SLK1" s="282"/>
      <c r="SLL1" s="282"/>
      <c r="SLM1" s="282"/>
      <c r="SLN1" s="282"/>
      <c r="SLO1" s="282"/>
      <c r="SLP1" s="282"/>
      <c r="SLQ1" s="282"/>
      <c r="SLR1" s="282"/>
      <c r="SLS1" s="282"/>
      <c r="SLT1" s="282"/>
      <c r="SLU1" s="282"/>
      <c r="SLV1" s="282"/>
      <c r="SLW1" s="282"/>
      <c r="SLX1" s="282"/>
      <c r="SLY1" s="282"/>
      <c r="SLZ1" s="282"/>
      <c r="SMA1" s="282"/>
      <c r="SMB1" s="282"/>
      <c r="SMC1" s="282"/>
      <c r="SMD1" s="282"/>
      <c r="SME1" s="282"/>
      <c r="SMF1" s="282"/>
      <c r="SMG1" s="282"/>
      <c r="SMH1" s="282"/>
      <c r="SMI1" s="282"/>
      <c r="SMJ1" s="282"/>
      <c r="SMK1" s="282"/>
      <c r="SML1" s="282"/>
      <c r="SMM1" s="282"/>
      <c r="SMN1" s="282"/>
      <c r="SMO1" s="282"/>
      <c r="SMP1" s="282"/>
      <c r="SMQ1" s="282"/>
      <c r="SMR1" s="282"/>
      <c r="SMS1" s="282"/>
      <c r="SMT1" s="282"/>
      <c r="SMU1" s="282"/>
      <c r="SMV1" s="282"/>
      <c r="SMW1" s="282"/>
      <c r="SMX1" s="282"/>
      <c r="SMY1" s="282"/>
      <c r="SMZ1" s="282"/>
      <c r="SNA1" s="282"/>
      <c r="SNB1" s="282"/>
      <c r="SNC1" s="282"/>
      <c r="SND1" s="282"/>
      <c r="SNE1" s="282"/>
      <c r="SNF1" s="282"/>
      <c r="SNG1" s="282"/>
      <c r="SNH1" s="282"/>
      <c r="SNI1" s="282"/>
      <c r="SNJ1" s="282"/>
      <c r="SNK1" s="282"/>
      <c r="SNL1" s="282"/>
      <c r="SNM1" s="282"/>
      <c r="SNN1" s="282"/>
      <c r="SNO1" s="282"/>
      <c r="SNP1" s="282"/>
      <c r="SNQ1" s="282"/>
      <c r="SNR1" s="282"/>
      <c r="SNS1" s="282"/>
      <c r="SNT1" s="282"/>
      <c r="SNU1" s="282"/>
      <c r="SNV1" s="282"/>
      <c r="SNW1" s="282"/>
      <c r="SNX1" s="282"/>
      <c r="SNY1" s="282"/>
      <c r="SNZ1" s="282"/>
      <c r="SOA1" s="282"/>
      <c r="SOB1" s="282"/>
      <c r="SOC1" s="282"/>
      <c r="SOD1" s="282"/>
      <c r="SOE1" s="282"/>
      <c r="SOF1" s="282"/>
      <c r="SOG1" s="282"/>
      <c r="SOH1" s="282"/>
      <c r="SOI1" s="282"/>
      <c r="SOJ1" s="282"/>
      <c r="SOK1" s="282"/>
      <c r="SOL1" s="282"/>
      <c r="SOM1" s="282"/>
      <c r="SON1" s="282"/>
      <c r="SOO1" s="282"/>
      <c r="SOP1" s="282"/>
      <c r="SOQ1" s="282"/>
      <c r="SOR1" s="282"/>
      <c r="SOS1" s="282"/>
      <c r="SOT1" s="282"/>
      <c r="SOU1" s="282"/>
      <c r="SOV1" s="282"/>
      <c r="SOW1" s="282"/>
      <c r="SOX1" s="282"/>
      <c r="SOY1" s="282"/>
      <c r="SOZ1" s="282"/>
      <c r="SPA1" s="282"/>
      <c r="SPB1" s="282"/>
      <c r="SPC1" s="282"/>
      <c r="SPD1" s="282"/>
      <c r="SPE1" s="282"/>
      <c r="SPF1" s="282"/>
      <c r="SPG1" s="282"/>
      <c r="SPH1" s="282"/>
      <c r="SPI1" s="282"/>
      <c r="SPJ1" s="282"/>
      <c r="SPK1" s="282"/>
      <c r="SPL1" s="282"/>
      <c r="SPM1" s="282"/>
      <c r="SPN1" s="282"/>
      <c r="SPO1" s="282"/>
      <c r="SPP1" s="282"/>
      <c r="SPQ1" s="282"/>
      <c r="SPR1" s="282"/>
      <c r="SPS1" s="282"/>
      <c r="SPT1" s="282"/>
      <c r="SPU1" s="282"/>
      <c r="SPV1" s="282"/>
      <c r="SPW1" s="282"/>
      <c r="SPX1" s="282"/>
      <c r="SPY1" s="282"/>
      <c r="SPZ1" s="282"/>
      <c r="SQA1" s="282"/>
      <c r="SQB1" s="282"/>
      <c r="SQC1" s="282"/>
      <c r="SQD1" s="282"/>
      <c r="SQE1" s="282"/>
      <c r="SQF1" s="282"/>
      <c r="SQG1" s="282"/>
      <c r="SQH1" s="282"/>
      <c r="SQI1" s="282"/>
      <c r="SQJ1" s="282"/>
      <c r="SQK1" s="282"/>
      <c r="SQL1" s="282"/>
      <c r="SQM1" s="282"/>
      <c r="SQN1" s="282"/>
      <c r="SQO1" s="282"/>
      <c r="SQP1" s="282"/>
      <c r="SQQ1" s="282"/>
      <c r="SQR1" s="282"/>
      <c r="SQS1" s="282"/>
      <c r="SQT1" s="282"/>
      <c r="SQU1" s="282"/>
      <c r="SQV1" s="282"/>
      <c r="SQW1" s="282"/>
      <c r="SQX1" s="282"/>
      <c r="SQY1" s="282"/>
      <c r="SQZ1" s="282"/>
      <c r="SRA1" s="282"/>
      <c r="SRB1" s="282"/>
      <c r="SRC1" s="282"/>
      <c r="SRD1" s="282"/>
      <c r="SRE1" s="282"/>
      <c r="SRF1" s="282"/>
      <c r="SRG1" s="282"/>
      <c r="SRH1" s="282"/>
      <c r="SRI1" s="282"/>
      <c r="SRJ1" s="282"/>
      <c r="SRK1" s="282"/>
      <c r="SRL1" s="282"/>
      <c r="SRM1" s="282"/>
      <c r="SRN1" s="282"/>
      <c r="SRO1" s="282"/>
      <c r="SRP1" s="282"/>
      <c r="SRQ1" s="282"/>
      <c r="SRR1" s="282"/>
      <c r="SRS1" s="282"/>
      <c r="SRT1" s="282"/>
      <c r="SRU1" s="282"/>
      <c r="SRV1" s="282"/>
      <c r="SRW1" s="282"/>
      <c r="SRX1" s="282"/>
      <c r="SRY1" s="282"/>
      <c r="SRZ1" s="282"/>
      <c r="SSA1" s="282"/>
      <c r="SSB1" s="282"/>
      <c r="SSC1" s="282"/>
      <c r="SSD1" s="282"/>
      <c r="SSE1" s="282"/>
      <c r="SSF1" s="282"/>
      <c r="SSG1" s="282"/>
      <c r="SSH1" s="282"/>
      <c r="SSI1" s="282"/>
      <c r="SSJ1" s="282"/>
      <c r="SSK1" s="282"/>
      <c r="SSL1" s="282"/>
      <c r="SSM1" s="282"/>
      <c r="SSN1" s="282"/>
      <c r="SSO1" s="282"/>
      <c r="SSP1" s="282"/>
      <c r="SSQ1" s="282"/>
      <c r="SSR1" s="282"/>
      <c r="SSS1" s="282"/>
      <c r="SST1" s="282"/>
      <c r="SSU1" s="282"/>
      <c r="SSV1" s="282"/>
      <c r="SSW1" s="282"/>
      <c r="SSX1" s="282"/>
      <c r="SSY1" s="282"/>
      <c r="SSZ1" s="282"/>
      <c r="STA1" s="282"/>
      <c r="STB1" s="282"/>
      <c r="STC1" s="282"/>
      <c r="STD1" s="282"/>
      <c r="STE1" s="282"/>
      <c r="STF1" s="282"/>
      <c r="STG1" s="282"/>
      <c r="STH1" s="282"/>
      <c r="STI1" s="282"/>
      <c r="STJ1" s="282"/>
      <c r="STK1" s="282"/>
      <c r="STL1" s="282"/>
      <c r="STM1" s="282"/>
      <c r="STN1" s="282"/>
      <c r="STO1" s="282"/>
      <c r="STP1" s="282"/>
      <c r="STQ1" s="282"/>
      <c r="STR1" s="282"/>
      <c r="STS1" s="282"/>
      <c r="STT1" s="282"/>
      <c r="STU1" s="282"/>
      <c r="STV1" s="282"/>
      <c r="STW1" s="282"/>
      <c r="STX1" s="282"/>
      <c r="STY1" s="282"/>
      <c r="STZ1" s="282"/>
      <c r="SUA1" s="282"/>
      <c r="SUB1" s="282"/>
      <c r="SUC1" s="282"/>
      <c r="SUD1" s="282"/>
      <c r="SUE1" s="282"/>
      <c r="SUF1" s="282"/>
      <c r="SUG1" s="282"/>
      <c r="SUH1" s="282"/>
      <c r="SUI1" s="282"/>
      <c r="SUJ1" s="282"/>
      <c r="SUK1" s="282"/>
      <c r="SUL1" s="282"/>
      <c r="SUM1" s="282"/>
      <c r="SUN1" s="282"/>
      <c r="SUO1" s="282"/>
      <c r="SUP1" s="282"/>
      <c r="SUQ1" s="282"/>
      <c r="SUR1" s="282"/>
      <c r="SUS1" s="282"/>
      <c r="SUT1" s="282"/>
      <c r="SUU1" s="282"/>
      <c r="SUV1" s="282"/>
      <c r="SUW1" s="282"/>
      <c r="SUX1" s="282"/>
      <c r="SUY1" s="282"/>
      <c r="SUZ1" s="282"/>
      <c r="SVA1" s="282"/>
      <c r="SVB1" s="282"/>
      <c r="SVC1" s="282"/>
      <c r="SVD1" s="282"/>
      <c r="SVE1" s="282"/>
      <c r="SVF1" s="282"/>
      <c r="SVG1" s="282"/>
      <c r="SVH1" s="282"/>
      <c r="SVI1" s="282"/>
      <c r="SVJ1" s="282"/>
      <c r="SVK1" s="282"/>
      <c r="SVL1" s="282"/>
      <c r="SVM1" s="282"/>
      <c r="SVN1" s="282"/>
      <c r="SVO1" s="282"/>
      <c r="SVP1" s="282"/>
      <c r="SVQ1" s="282"/>
      <c r="SVR1" s="282"/>
      <c r="SVS1" s="282"/>
      <c r="SVT1" s="282"/>
      <c r="SVU1" s="282"/>
      <c r="SVV1" s="282"/>
      <c r="SVW1" s="282"/>
      <c r="SVX1" s="282"/>
      <c r="SVY1" s="282"/>
      <c r="SVZ1" s="282"/>
      <c r="SWA1" s="282"/>
      <c r="SWB1" s="282"/>
      <c r="SWC1" s="282"/>
      <c r="SWD1" s="282"/>
      <c r="SWE1" s="282"/>
      <c r="SWF1" s="282"/>
      <c r="SWG1" s="282"/>
      <c r="SWH1" s="282"/>
      <c r="SWI1" s="282"/>
      <c r="SWJ1" s="282"/>
      <c r="SWK1" s="282"/>
      <c r="SWL1" s="282"/>
      <c r="SWM1" s="282"/>
      <c r="SWN1" s="282"/>
      <c r="SWO1" s="282"/>
      <c r="SWP1" s="282"/>
      <c r="SWQ1" s="282"/>
      <c r="SWR1" s="282"/>
      <c r="SWS1" s="282"/>
      <c r="SWT1" s="282"/>
      <c r="SWU1" s="282"/>
      <c r="SWV1" s="282"/>
      <c r="SWW1" s="282"/>
      <c r="SWX1" s="282"/>
      <c r="SWY1" s="282"/>
      <c r="SWZ1" s="282"/>
      <c r="SXA1" s="282"/>
      <c r="SXB1" s="282"/>
      <c r="SXC1" s="282"/>
      <c r="SXD1" s="282"/>
      <c r="SXE1" s="282"/>
      <c r="SXF1" s="282"/>
      <c r="SXG1" s="282"/>
      <c r="SXH1" s="282"/>
      <c r="SXI1" s="282"/>
      <c r="SXJ1" s="282"/>
      <c r="SXK1" s="282"/>
      <c r="SXL1" s="282"/>
      <c r="SXM1" s="282"/>
      <c r="SXN1" s="282"/>
      <c r="SXO1" s="282"/>
      <c r="SXP1" s="282"/>
      <c r="SXQ1" s="282"/>
      <c r="SXR1" s="282"/>
      <c r="SXS1" s="282"/>
      <c r="SXT1" s="282"/>
      <c r="SXU1" s="282"/>
      <c r="SXV1" s="282"/>
      <c r="SXW1" s="282"/>
      <c r="SXX1" s="282"/>
      <c r="SXY1" s="282"/>
      <c r="SXZ1" s="282"/>
      <c r="SYA1" s="282"/>
      <c r="SYB1" s="282"/>
      <c r="SYC1" s="282"/>
      <c r="SYD1" s="282"/>
      <c r="SYE1" s="282"/>
      <c r="SYF1" s="282"/>
      <c r="SYG1" s="282"/>
      <c r="SYH1" s="282"/>
      <c r="SYI1" s="282"/>
      <c r="SYJ1" s="282"/>
      <c r="SYK1" s="282"/>
      <c r="SYL1" s="282"/>
      <c r="SYM1" s="282"/>
      <c r="SYN1" s="282"/>
      <c r="SYO1" s="282"/>
      <c r="SYP1" s="282"/>
      <c r="SYQ1" s="282"/>
      <c r="SYR1" s="282"/>
      <c r="SYS1" s="282"/>
      <c r="SYT1" s="282"/>
      <c r="SYU1" s="282"/>
      <c r="SYV1" s="282"/>
      <c r="SYW1" s="282"/>
      <c r="SYX1" s="282"/>
      <c r="SYY1" s="282"/>
      <c r="SYZ1" s="282"/>
      <c r="SZA1" s="282"/>
      <c r="SZB1" s="282"/>
      <c r="SZC1" s="282"/>
      <c r="SZD1" s="282"/>
      <c r="SZE1" s="282"/>
      <c r="SZF1" s="282"/>
      <c r="SZG1" s="282"/>
      <c r="SZH1" s="282"/>
      <c r="SZI1" s="282"/>
      <c r="SZJ1" s="282"/>
      <c r="SZK1" s="282"/>
      <c r="SZL1" s="282"/>
      <c r="SZM1" s="282"/>
      <c r="SZN1" s="282"/>
      <c r="SZO1" s="282"/>
      <c r="SZP1" s="282"/>
      <c r="SZQ1" s="282"/>
      <c r="SZR1" s="282"/>
      <c r="SZS1" s="282"/>
      <c r="SZT1" s="282"/>
      <c r="SZU1" s="282"/>
      <c r="SZV1" s="282"/>
      <c r="SZW1" s="282"/>
      <c r="SZX1" s="282"/>
      <c r="SZY1" s="282"/>
      <c r="SZZ1" s="282"/>
      <c r="TAA1" s="282"/>
      <c r="TAB1" s="282"/>
      <c r="TAC1" s="282"/>
      <c r="TAD1" s="282"/>
      <c r="TAE1" s="282"/>
      <c r="TAF1" s="282"/>
      <c r="TAG1" s="282"/>
      <c r="TAH1" s="282"/>
      <c r="TAI1" s="282"/>
      <c r="TAJ1" s="282"/>
      <c r="TAK1" s="282"/>
      <c r="TAL1" s="282"/>
      <c r="TAM1" s="282"/>
      <c r="TAN1" s="282"/>
      <c r="TAO1" s="282"/>
      <c r="TAP1" s="282"/>
      <c r="TAQ1" s="282"/>
      <c r="TAR1" s="282"/>
      <c r="TAS1" s="282"/>
      <c r="TAT1" s="282"/>
      <c r="TAU1" s="282"/>
      <c r="TAV1" s="282"/>
      <c r="TAW1" s="282"/>
      <c r="TAX1" s="282"/>
      <c r="TAY1" s="282"/>
      <c r="TAZ1" s="282"/>
      <c r="TBA1" s="282"/>
      <c r="TBB1" s="282"/>
      <c r="TBC1" s="282"/>
      <c r="TBD1" s="282"/>
      <c r="TBE1" s="282"/>
      <c r="TBF1" s="282"/>
      <c r="TBG1" s="282"/>
      <c r="TBH1" s="282"/>
      <c r="TBI1" s="282"/>
      <c r="TBJ1" s="282"/>
      <c r="TBK1" s="282"/>
      <c r="TBL1" s="282"/>
      <c r="TBM1" s="282"/>
      <c r="TBN1" s="282"/>
      <c r="TBO1" s="282"/>
      <c r="TBP1" s="282"/>
      <c r="TBQ1" s="282"/>
      <c r="TBR1" s="282"/>
      <c r="TBS1" s="282"/>
      <c r="TBT1" s="282"/>
      <c r="TBU1" s="282"/>
      <c r="TBV1" s="282"/>
      <c r="TBW1" s="282"/>
      <c r="TBX1" s="282"/>
      <c r="TBY1" s="282"/>
      <c r="TBZ1" s="282"/>
      <c r="TCA1" s="282"/>
      <c r="TCB1" s="282"/>
      <c r="TCC1" s="282"/>
      <c r="TCD1" s="282"/>
      <c r="TCE1" s="282"/>
      <c r="TCF1" s="282"/>
      <c r="TCG1" s="282"/>
      <c r="TCH1" s="282"/>
      <c r="TCI1" s="282"/>
      <c r="TCJ1" s="282"/>
      <c r="TCK1" s="282"/>
      <c r="TCL1" s="282"/>
      <c r="TCM1" s="282"/>
      <c r="TCN1" s="282"/>
      <c r="TCO1" s="282"/>
      <c r="TCP1" s="282"/>
      <c r="TCQ1" s="282"/>
      <c r="TCR1" s="282"/>
      <c r="TCS1" s="282"/>
      <c r="TCT1" s="282"/>
      <c r="TCU1" s="282"/>
      <c r="TCV1" s="282"/>
      <c r="TCW1" s="282"/>
      <c r="TCX1" s="282"/>
      <c r="TCY1" s="282"/>
      <c r="TCZ1" s="282"/>
      <c r="TDA1" s="282"/>
      <c r="TDB1" s="282"/>
      <c r="TDC1" s="282"/>
      <c r="TDD1" s="282"/>
      <c r="TDE1" s="282"/>
      <c r="TDF1" s="282"/>
      <c r="TDG1" s="282"/>
      <c r="TDH1" s="282"/>
      <c r="TDI1" s="282"/>
      <c r="TDJ1" s="282"/>
      <c r="TDK1" s="282"/>
      <c r="TDL1" s="282"/>
      <c r="TDM1" s="282"/>
      <c r="TDN1" s="282"/>
      <c r="TDO1" s="282"/>
      <c r="TDP1" s="282"/>
      <c r="TDQ1" s="282"/>
      <c r="TDR1" s="282"/>
      <c r="TDS1" s="282"/>
      <c r="TDT1" s="282"/>
      <c r="TDU1" s="282"/>
      <c r="TDV1" s="282"/>
      <c r="TDW1" s="282"/>
      <c r="TDX1" s="282"/>
      <c r="TDY1" s="282"/>
      <c r="TDZ1" s="282"/>
      <c r="TEA1" s="282"/>
      <c r="TEB1" s="282"/>
      <c r="TEC1" s="282"/>
      <c r="TED1" s="282"/>
      <c r="TEE1" s="282"/>
      <c r="TEF1" s="282"/>
      <c r="TEG1" s="282"/>
      <c r="TEH1" s="282"/>
      <c r="TEI1" s="282"/>
      <c r="TEJ1" s="282"/>
      <c r="TEK1" s="282"/>
      <c r="TEL1" s="282"/>
      <c r="TEM1" s="282"/>
      <c r="TEN1" s="282"/>
      <c r="TEO1" s="282"/>
      <c r="TEP1" s="282"/>
      <c r="TEQ1" s="282"/>
      <c r="TER1" s="282"/>
      <c r="TES1" s="282"/>
      <c r="TET1" s="282"/>
      <c r="TEU1" s="282"/>
      <c r="TEV1" s="282"/>
      <c r="TEW1" s="282"/>
      <c r="TEX1" s="282"/>
      <c r="TEY1" s="282"/>
      <c r="TEZ1" s="282"/>
      <c r="TFA1" s="282"/>
      <c r="TFB1" s="282"/>
      <c r="TFC1" s="282"/>
      <c r="TFD1" s="282"/>
      <c r="TFE1" s="282"/>
      <c r="TFF1" s="282"/>
      <c r="TFG1" s="282"/>
      <c r="TFH1" s="282"/>
      <c r="TFI1" s="282"/>
      <c r="TFJ1" s="282"/>
      <c r="TFK1" s="282"/>
      <c r="TFL1" s="282"/>
      <c r="TFM1" s="282"/>
      <c r="TFN1" s="282"/>
      <c r="TFO1" s="282"/>
      <c r="TFP1" s="282"/>
      <c r="TFQ1" s="282"/>
      <c r="TFR1" s="282"/>
      <c r="TFS1" s="282"/>
      <c r="TFT1" s="282"/>
      <c r="TFU1" s="282"/>
      <c r="TFV1" s="282"/>
      <c r="TFW1" s="282"/>
      <c r="TFX1" s="282"/>
      <c r="TFY1" s="282"/>
      <c r="TFZ1" s="282"/>
      <c r="TGA1" s="282"/>
      <c r="TGB1" s="282"/>
      <c r="TGC1" s="282"/>
      <c r="TGD1" s="282"/>
      <c r="TGE1" s="282"/>
      <c r="TGF1" s="282"/>
      <c r="TGG1" s="282"/>
      <c r="TGH1" s="282"/>
      <c r="TGI1" s="282"/>
      <c r="TGJ1" s="282"/>
      <c r="TGK1" s="282"/>
      <c r="TGL1" s="282"/>
      <c r="TGM1" s="282"/>
      <c r="TGN1" s="282"/>
      <c r="TGO1" s="282"/>
      <c r="TGP1" s="282"/>
      <c r="TGQ1" s="282"/>
      <c r="TGR1" s="282"/>
      <c r="TGS1" s="282"/>
      <c r="TGT1" s="282"/>
      <c r="TGU1" s="282"/>
      <c r="TGV1" s="282"/>
      <c r="TGW1" s="282"/>
      <c r="TGX1" s="282"/>
      <c r="TGY1" s="282"/>
      <c r="TGZ1" s="282"/>
      <c r="THA1" s="282"/>
      <c r="THB1" s="282"/>
      <c r="THC1" s="282"/>
      <c r="THD1" s="282"/>
      <c r="THE1" s="282"/>
      <c r="THF1" s="282"/>
      <c r="THG1" s="282"/>
      <c r="THH1" s="282"/>
      <c r="THI1" s="282"/>
      <c r="THJ1" s="282"/>
      <c r="THK1" s="282"/>
      <c r="THL1" s="282"/>
      <c r="THM1" s="282"/>
      <c r="THN1" s="282"/>
      <c r="THO1" s="282"/>
      <c r="THP1" s="282"/>
      <c r="THQ1" s="282"/>
      <c r="THR1" s="282"/>
      <c r="THS1" s="282"/>
      <c r="THT1" s="282"/>
      <c r="THU1" s="282"/>
      <c r="THV1" s="282"/>
      <c r="THW1" s="282"/>
      <c r="THX1" s="282"/>
      <c r="THY1" s="282"/>
      <c r="THZ1" s="282"/>
      <c r="TIA1" s="282"/>
      <c r="TIB1" s="282"/>
      <c r="TIC1" s="282"/>
      <c r="TID1" s="282"/>
      <c r="TIE1" s="282"/>
      <c r="TIF1" s="282"/>
      <c r="TIG1" s="282"/>
      <c r="TIH1" s="282"/>
      <c r="TII1" s="282"/>
      <c r="TIJ1" s="282"/>
      <c r="TIK1" s="282"/>
      <c r="TIL1" s="282"/>
      <c r="TIM1" s="282"/>
      <c r="TIN1" s="282"/>
      <c r="TIO1" s="282"/>
      <c r="TIP1" s="282"/>
      <c r="TIQ1" s="282"/>
      <c r="TIR1" s="282"/>
      <c r="TIS1" s="282"/>
      <c r="TIT1" s="282"/>
      <c r="TIU1" s="282"/>
      <c r="TIV1" s="282"/>
      <c r="TIW1" s="282"/>
      <c r="TIX1" s="282"/>
      <c r="TIY1" s="282"/>
      <c r="TIZ1" s="282"/>
      <c r="TJA1" s="282"/>
      <c r="TJB1" s="282"/>
      <c r="TJC1" s="282"/>
      <c r="TJD1" s="282"/>
      <c r="TJE1" s="282"/>
      <c r="TJF1" s="282"/>
      <c r="TJG1" s="282"/>
      <c r="TJH1" s="282"/>
      <c r="TJI1" s="282"/>
      <c r="TJJ1" s="282"/>
      <c r="TJK1" s="282"/>
      <c r="TJL1" s="282"/>
      <c r="TJM1" s="282"/>
      <c r="TJN1" s="282"/>
      <c r="TJO1" s="282"/>
      <c r="TJP1" s="282"/>
      <c r="TJQ1" s="282"/>
      <c r="TJR1" s="282"/>
      <c r="TJS1" s="282"/>
      <c r="TJT1" s="282"/>
      <c r="TJU1" s="282"/>
      <c r="TJV1" s="282"/>
      <c r="TJW1" s="282"/>
      <c r="TJX1" s="282"/>
      <c r="TJY1" s="282"/>
      <c r="TJZ1" s="282"/>
      <c r="TKA1" s="282"/>
      <c r="TKB1" s="282"/>
      <c r="TKC1" s="282"/>
      <c r="TKD1" s="282"/>
      <c r="TKE1" s="282"/>
      <c r="TKF1" s="282"/>
      <c r="TKG1" s="282"/>
      <c r="TKH1" s="282"/>
      <c r="TKI1" s="282"/>
      <c r="TKJ1" s="282"/>
      <c r="TKK1" s="282"/>
      <c r="TKL1" s="282"/>
      <c r="TKM1" s="282"/>
      <c r="TKN1" s="282"/>
      <c r="TKO1" s="282"/>
      <c r="TKP1" s="282"/>
      <c r="TKQ1" s="282"/>
      <c r="TKR1" s="282"/>
      <c r="TKS1" s="282"/>
      <c r="TKT1" s="282"/>
      <c r="TKU1" s="282"/>
      <c r="TKV1" s="282"/>
      <c r="TKW1" s="282"/>
      <c r="TKX1" s="282"/>
      <c r="TKY1" s="282"/>
      <c r="TKZ1" s="282"/>
      <c r="TLA1" s="282"/>
      <c r="TLB1" s="282"/>
      <c r="TLC1" s="282"/>
      <c r="TLD1" s="282"/>
      <c r="TLE1" s="282"/>
      <c r="TLF1" s="282"/>
      <c r="TLG1" s="282"/>
      <c r="TLH1" s="282"/>
      <c r="TLI1" s="282"/>
      <c r="TLJ1" s="282"/>
      <c r="TLK1" s="282"/>
      <c r="TLL1" s="282"/>
      <c r="TLM1" s="282"/>
      <c r="TLN1" s="282"/>
      <c r="TLO1" s="282"/>
      <c r="TLP1" s="282"/>
      <c r="TLQ1" s="282"/>
      <c r="TLR1" s="282"/>
      <c r="TLS1" s="282"/>
      <c r="TLT1" s="282"/>
      <c r="TLU1" s="282"/>
      <c r="TLV1" s="282"/>
      <c r="TLW1" s="282"/>
      <c r="TLX1" s="282"/>
      <c r="TLY1" s="282"/>
      <c r="TLZ1" s="282"/>
      <c r="TMA1" s="282"/>
      <c r="TMB1" s="282"/>
      <c r="TMC1" s="282"/>
      <c r="TMD1" s="282"/>
      <c r="TME1" s="282"/>
      <c r="TMF1" s="282"/>
      <c r="TMG1" s="282"/>
      <c r="TMH1" s="282"/>
      <c r="TMI1" s="282"/>
      <c r="TMJ1" s="282"/>
      <c r="TMK1" s="282"/>
      <c r="TML1" s="282"/>
      <c r="TMM1" s="282"/>
      <c r="TMN1" s="282"/>
      <c r="TMO1" s="282"/>
      <c r="TMP1" s="282"/>
      <c r="TMQ1" s="282"/>
      <c r="TMR1" s="282"/>
      <c r="TMS1" s="282"/>
      <c r="TMT1" s="282"/>
      <c r="TMU1" s="282"/>
      <c r="TMV1" s="282"/>
      <c r="TMW1" s="282"/>
      <c r="TMX1" s="282"/>
      <c r="TMY1" s="282"/>
      <c r="TMZ1" s="282"/>
      <c r="TNA1" s="282"/>
      <c r="TNB1" s="282"/>
      <c r="TNC1" s="282"/>
      <c r="TND1" s="282"/>
      <c r="TNE1" s="282"/>
      <c r="TNF1" s="282"/>
      <c r="TNG1" s="282"/>
      <c r="TNH1" s="282"/>
      <c r="TNI1" s="282"/>
      <c r="TNJ1" s="282"/>
      <c r="TNK1" s="282"/>
      <c r="TNL1" s="282"/>
      <c r="TNM1" s="282"/>
      <c r="TNN1" s="282"/>
      <c r="TNO1" s="282"/>
      <c r="TNP1" s="282"/>
      <c r="TNQ1" s="282"/>
      <c r="TNR1" s="282"/>
      <c r="TNS1" s="282"/>
      <c r="TNT1" s="282"/>
      <c r="TNU1" s="282"/>
      <c r="TNV1" s="282"/>
      <c r="TNW1" s="282"/>
      <c r="TNX1" s="282"/>
      <c r="TNY1" s="282"/>
      <c r="TNZ1" s="282"/>
      <c r="TOA1" s="282"/>
      <c r="TOB1" s="282"/>
      <c r="TOC1" s="282"/>
      <c r="TOD1" s="282"/>
      <c r="TOE1" s="282"/>
      <c r="TOF1" s="282"/>
      <c r="TOG1" s="282"/>
      <c r="TOH1" s="282"/>
      <c r="TOI1" s="282"/>
      <c r="TOJ1" s="282"/>
      <c r="TOK1" s="282"/>
      <c r="TOL1" s="282"/>
      <c r="TOM1" s="282"/>
      <c r="TON1" s="282"/>
      <c r="TOO1" s="282"/>
      <c r="TOP1" s="282"/>
      <c r="TOQ1" s="282"/>
      <c r="TOR1" s="282"/>
      <c r="TOS1" s="282"/>
      <c r="TOT1" s="282"/>
      <c r="TOU1" s="282"/>
      <c r="TOV1" s="282"/>
      <c r="TOW1" s="282"/>
      <c r="TOX1" s="282"/>
      <c r="TOY1" s="282"/>
      <c r="TOZ1" s="282"/>
      <c r="TPA1" s="282"/>
      <c r="TPB1" s="282"/>
      <c r="TPC1" s="282"/>
      <c r="TPD1" s="282"/>
      <c r="TPE1" s="282"/>
      <c r="TPF1" s="282"/>
      <c r="TPG1" s="282"/>
      <c r="TPH1" s="282"/>
      <c r="TPI1" s="282"/>
      <c r="TPJ1" s="282"/>
      <c r="TPK1" s="282"/>
      <c r="TPL1" s="282"/>
      <c r="TPM1" s="282"/>
      <c r="TPN1" s="282"/>
      <c r="TPO1" s="282"/>
      <c r="TPP1" s="282"/>
      <c r="TPQ1" s="282"/>
      <c r="TPR1" s="282"/>
      <c r="TPS1" s="282"/>
      <c r="TPT1" s="282"/>
      <c r="TPU1" s="282"/>
      <c r="TPV1" s="282"/>
      <c r="TPW1" s="282"/>
      <c r="TPX1" s="282"/>
      <c r="TPY1" s="282"/>
      <c r="TPZ1" s="282"/>
      <c r="TQA1" s="282"/>
      <c r="TQB1" s="282"/>
      <c r="TQC1" s="282"/>
      <c r="TQD1" s="282"/>
      <c r="TQE1" s="282"/>
      <c r="TQF1" s="282"/>
      <c r="TQG1" s="282"/>
      <c r="TQH1" s="282"/>
      <c r="TQI1" s="282"/>
      <c r="TQJ1" s="282"/>
      <c r="TQK1" s="282"/>
      <c r="TQL1" s="282"/>
      <c r="TQM1" s="282"/>
      <c r="TQN1" s="282"/>
      <c r="TQO1" s="282"/>
      <c r="TQP1" s="282"/>
      <c r="TQQ1" s="282"/>
      <c r="TQR1" s="282"/>
      <c r="TQS1" s="282"/>
      <c r="TQT1" s="282"/>
      <c r="TQU1" s="282"/>
      <c r="TQV1" s="282"/>
      <c r="TQW1" s="282"/>
      <c r="TQX1" s="282"/>
      <c r="TQY1" s="282"/>
      <c r="TQZ1" s="282"/>
      <c r="TRA1" s="282"/>
      <c r="TRB1" s="282"/>
      <c r="TRC1" s="282"/>
      <c r="TRD1" s="282"/>
      <c r="TRE1" s="282"/>
      <c r="TRF1" s="282"/>
      <c r="TRG1" s="282"/>
      <c r="TRH1" s="282"/>
      <c r="TRI1" s="282"/>
      <c r="TRJ1" s="282"/>
      <c r="TRK1" s="282"/>
      <c r="TRL1" s="282"/>
      <c r="TRM1" s="282"/>
      <c r="TRN1" s="282"/>
      <c r="TRO1" s="282"/>
      <c r="TRP1" s="282"/>
      <c r="TRQ1" s="282"/>
      <c r="TRR1" s="282"/>
      <c r="TRS1" s="282"/>
      <c r="TRT1" s="282"/>
      <c r="TRU1" s="282"/>
      <c r="TRV1" s="282"/>
      <c r="TRW1" s="282"/>
      <c r="TRX1" s="282"/>
      <c r="TRY1" s="282"/>
      <c r="TRZ1" s="282"/>
      <c r="TSA1" s="282"/>
      <c r="TSB1" s="282"/>
      <c r="TSC1" s="282"/>
      <c r="TSD1" s="282"/>
      <c r="TSE1" s="282"/>
      <c r="TSF1" s="282"/>
      <c r="TSG1" s="282"/>
      <c r="TSH1" s="282"/>
      <c r="TSI1" s="282"/>
      <c r="TSJ1" s="282"/>
      <c r="TSK1" s="282"/>
      <c r="TSL1" s="282"/>
      <c r="TSM1" s="282"/>
      <c r="TSN1" s="282"/>
      <c r="TSO1" s="282"/>
      <c r="TSP1" s="282"/>
      <c r="TSQ1" s="282"/>
      <c r="TSR1" s="282"/>
      <c r="TSS1" s="282"/>
      <c r="TST1" s="282"/>
      <c r="TSU1" s="282"/>
      <c r="TSV1" s="282"/>
      <c r="TSW1" s="282"/>
      <c r="TSX1" s="282"/>
      <c r="TSY1" s="282"/>
      <c r="TSZ1" s="282"/>
      <c r="TTA1" s="282"/>
      <c r="TTB1" s="282"/>
      <c r="TTC1" s="282"/>
      <c r="TTD1" s="282"/>
      <c r="TTE1" s="282"/>
      <c r="TTF1" s="282"/>
      <c r="TTG1" s="282"/>
      <c r="TTH1" s="282"/>
      <c r="TTI1" s="282"/>
      <c r="TTJ1" s="282"/>
      <c r="TTK1" s="282"/>
      <c r="TTL1" s="282"/>
      <c r="TTM1" s="282"/>
      <c r="TTN1" s="282"/>
      <c r="TTO1" s="282"/>
      <c r="TTP1" s="282"/>
      <c r="TTQ1" s="282"/>
      <c r="TTR1" s="282"/>
      <c r="TTS1" s="282"/>
      <c r="TTT1" s="282"/>
      <c r="TTU1" s="282"/>
      <c r="TTV1" s="282"/>
      <c r="TTW1" s="282"/>
      <c r="TTX1" s="282"/>
      <c r="TTY1" s="282"/>
      <c r="TTZ1" s="282"/>
      <c r="TUA1" s="282"/>
      <c r="TUB1" s="282"/>
      <c r="TUC1" s="282"/>
      <c r="TUD1" s="282"/>
      <c r="TUE1" s="282"/>
      <c r="TUF1" s="282"/>
      <c r="TUG1" s="282"/>
      <c r="TUH1" s="282"/>
      <c r="TUI1" s="282"/>
      <c r="TUJ1" s="282"/>
      <c r="TUK1" s="282"/>
      <c r="TUL1" s="282"/>
      <c r="TUM1" s="282"/>
      <c r="TUN1" s="282"/>
      <c r="TUO1" s="282"/>
      <c r="TUP1" s="282"/>
      <c r="TUQ1" s="282"/>
      <c r="TUR1" s="282"/>
      <c r="TUS1" s="282"/>
      <c r="TUT1" s="282"/>
      <c r="TUU1" s="282"/>
      <c r="TUV1" s="282"/>
      <c r="TUW1" s="282"/>
      <c r="TUX1" s="282"/>
      <c r="TUY1" s="282"/>
      <c r="TUZ1" s="282"/>
      <c r="TVA1" s="282"/>
      <c r="TVB1" s="282"/>
      <c r="TVC1" s="282"/>
      <c r="TVD1" s="282"/>
      <c r="TVE1" s="282"/>
      <c r="TVF1" s="282"/>
      <c r="TVG1" s="282"/>
      <c r="TVH1" s="282"/>
      <c r="TVI1" s="282"/>
      <c r="TVJ1" s="282"/>
      <c r="TVK1" s="282"/>
      <c r="TVL1" s="282"/>
      <c r="TVM1" s="282"/>
      <c r="TVN1" s="282"/>
      <c r="TVO1" s="282"/>
      <c r="TVP1" s="282"/>
      <c r="TVQ1" s="282"/>
      <c r="TVR1" s="282"/>
      <c r="TVS1" s="282"/>
      <c r="TVT1" s="282"/>
      <c r="TVU1" s="282"/>
      <c r="TVV1" s="282"/>
      <c r="TVW1" s="282"/>
      <c r="TVX1" s="282"/>
      <c r="TVY1" s="282"/>
      <c r="TVZ1" s="282"/>
      <c r="TWA1" s="282"/>
      <c r="TWB1" s="282"/>
      <c r="TWC1" s="282"/>
      <c r="TWD1" s="282"/>
      <c r="TWE1" s="282"/>
      <c r="TWF1" s="282"/>
      <c r="TWG1" s="282"/>
      <c r="TWH1" s="282"/>
      <c r="TWI1" s="282"/>
      <c r="TWJ1" s="282"/>
      <c r="TWK1" s="282"/>
      <c r="TWL1" s="282"/>
      <c r="TWM1" s="282"/>
      <c r="TWN1" s="282"/>
      <c r="TWO1" s="282"/>
      <c r="TWP1" s="282"/>
      <c r="TWQ1" s="282"/>
      <c r="TWR1" s="282"/>
      <c r="TWS1" s="282"/>
      <c r="TWT1" s="282"/>
      <c r="TWU1" s="282"/>
      <c r="TWV1" s="282"/>
      <c r="TWW1" s="282"/>
      <c r="TWX1" s="282"/>
      <c r="TWY1" s="282"/>
      <c r="TWZ1" s="282"/>
      <c r="TXA1" s="282"/>
      <c r="TXB1" s="282"/>
      <c r="TXC1" s="282"/>
      <c r="TXD1" s="282"/>
      <c r="TXE1" s="282"/>
      <c r="TXF1" s="282"/>
      <c r="TXG1" s="282"/>
      <c r="TXH1" s="282"/>
      <c r="TXI1" s="282"/>
      <c r="TXJ1" s="282"/>
      <c r="TXK1" s="282"/>
      <c r="TXL1" s="282"/>
      <c r="TXM1" s="282"/>
      <c r="TXN1" s="282"/>
      <c r="TXO1" s="282"/>
      <c r="TXP1" s="282"/>
      <c r="TXQ1" s="282"/>
      <c r="TXR1" s="282"/>
      <c r="TXS1" s="282"/>
      <c r="TXT1" s="282"/>
      <c r="TXU1" s="282"/>
      <c r="TXV1" s="282"/>
      <c r="TXW1" s="282"/>
      <c r="TXX1" s="282"/>
      <c r="TXY1" s="282"/>
      <c r="TXZ1" s="282"/>
      <c r="TYA1" s="282"/>
      <c r="TYB1" s="282"/>
      <c r="TYC1" s="282"/>
      <c r="TYD1" s="282"/>
      <c r="TYE1" s="282"/>
      <c r="TYF1" s="282"/>
      <c r="TYG1" s="282"/>
      <c r="TYH1" s="282"/>
      <c r="TYI1" s="282"/>
      <c r="TYJ1" s="282"/>
      <c r="TYK1" s="282"/>
      <c r="TYL1" s="282"/>
      <c r="TYM1" s="282"/>
      <c r="TYN1" s="282"/>
      <c r="TYO1" s="282"/>
      <c r="TYP1" s="282"/>
      <c r="TYQ1" s="282"/>
      <c r="TYR1" s="282"/>
      <c r="TYS1" s="282"/>
      <c r="TYT1" s="282"/>
      <c r="TYU1" s="282"/>
      <c r="TYV1" s="282"/>
      <c r="TYW1" s="282"/>
      <c r="TYX1" s="282"/>
      <c r="TYY1" s="282"/>
      <c r="TYZ1" s="282"/>
      <c r="TZA1" s="282"/>
      <c r="TZB1" s="282"/>
      <c r="TZC1" s="282"/>
      <c r="TZD1" s="282"/>
      <c r="TZE1" s="282"/>
      <c r="TZF1" s="282"/>
      <c r="TZG1" s="282"/>
      <c r="TZH1" s="282"/>
      <c r="TZI1" s="282"/>
      <c r="TZJ1" s="282"/>
      <c r="TZK1" s="282"/>
      <c r="TZL1" s="282"/>
      <c r="TZM1" s="282"/>
      <c r="TZN1" s="282"/>
      <c r="TZO1" s="282"/>
      <c r="TZP1" s="282"/>
      <c r="TZQ1" s="282"/>
      <c r="TZR1" s="282"/>
      <c r="TZS1" s="282"/>
      <c r="TZT1" s="282"/>
      <c r="TZU1" s="282"/>
      <c r="TZV1" s="282"/>
      <c r="TZW1" s="282"/>
      <c r="TZX1" s="282"/>
      <c r="TZY1" s="282"/>
      <c r="TZZ1" s="282"/>
      <c r="UAA1" s="282"/>
      <c r="UAB1" s="282"/>
      <c r="UAC1" s="282"/>
      <c r="UAD1" s="282"/>
      <c r="UAE1" s="282"/>
      <c r="UAF1" s="282"/>
      <c r="UAG1" s="282"/>
      <c r="UAH1" s="282"/>
      <c r="UAI1" s="282"/>
      <c r="UAJ1" s="282"/>
      <c r="UAK1" s="282"/>
      <c r="UAL1" s="282"/>
      <c r="UAM1" s="282"/>
      <c r="UAN1" s="282"/>
      <c r="UAO1" s="282"/>
      <c r="UAP1" s="282"/>
      <c r="UAQ1" s="282"/>
      <c r="UAR1" s="282"/>
      <c r="UAS1" s="282"/>
      <c r="UAT1" s="282"/>
      <c r="UAU1" s="282"/>
      <c r="UAV1" s="282"/>
      <c r="UAW1" s="282"/>
      <c r="UAX1" s="282"/>
      <c r="UAY1" s="282"/>
      <c r="UAZ1" s="282"/>
      <c r="UBA1" s="282"/>
      <c r="UBB1" s="282"/>
      <c r="UBC1" s="282"/>
      <c r="UBD1" s="282"/>
      <c r="UBE1" s="282"/>
      <c r="UBF1" s="282"/>
      <c r="UBG1" s="282"/>
      <c r="UBH1" s="282"/>
      <c r="UBI1" s="282"/>
      <c r="UBJ1" s="282"/>
      <c r="UBK1" s="282"/>
      <c r="UBL1" s="282"/>
      <c r="UBM1" s="282"/>
      <c r="UBN1" s="282"/>
      <c r="UBO1" s="282"/>
      <c r="UBP1" s="282"/>
      <c r="UBQ1" s="282"/>
      <c r="UBR1" s="282"/>
      <c r="UBS1" s="282"/>
      <c r="UBT1" s="282"/>
      <c r="UBU1" s="282"/>
      <c r="UBV1" s="282"/>
      <c r="UBW1" s="282"/>
      <c r="UBX1" s="282"/>
      <c r="UBY1" s="282"/>
      <c r="UBZ1" s="282"/>
      <c r="UCA1" s="282"/>
      <c r="UCB1" s="282"/>
      <c r="UCC1" s="282"/>
      <c r="UCD1" s="282"/>
      <c r="UCE1" s="282"/>
      <c r="UCF1" s="282"/>
      <c r="UCG1" s="282"/>
      <c r="UCH1" s="282"/>
      <c r="UCI1" s="282"/>
      <c r="UCJ1" s="282"/>
      <c r="UCK1" s="282"/>
      <c r="UCL1" s="282"/>
      <c r="UCM1" s="282"/>
      <c r="UCN1" s="282"/>
      <c r="UCO1" s="282"/>
      <c r="UCP1" s="282"/>
      <c r="UCQ1" s="282"/>
      <c r="UCR1" s="282"/>
      <c r="UCS1" s="282"/>
      <c r="UCT1" s="282"/>
      <c r="UCU1" s="282"/>
      <c r="UCV1" s="282"/>
      <c r="UCW1" s="282"/>
      <c r="UCX1" s="282"/>
      <c r="UCY1" s="282"/>
      <c r="UCZ1" s="282"/>
      <c r="UDA1" s="282"/>
      <c r="UDB1" s="282"/>
      <c r="UDC1" s="282"/>
      <c r="UDD1" s="282"/>
      <c r="UDE1" s="282"/>
      <c r="UDF1" s="282"/>
      <c r="UDG1" s="282"/>
      <c r="UDH1" s="282"/>
      <c r="UDI1" s="282"/>
      <c r="UDJ1" s="282"/>
      <c r="UDK1" s="282"/>
      <c r="UDL1" s="282"/>
      <c r="UDM1" s="282"/>
      <c r="UDN1" s="282"/>
      <c r="UDO1" s="282"/>
      <c r="UDP1" s="282"/>
      <c r="UDQ1" s="282"/>
      <c r="UDR1" s="282"/>
      <c r="UDS1" s="282"/>
      <c r="UDT1" s="282"/>
      <c r="UDU1" s="282"/>
      <c r="UDV1" s="282"/>
      <c r="UDW1" s="282"/>
      <c r="UDX1" s="282"/>
      <c r="UDY1" s="282"/>
      <c r="UDZ1" s="282"/>
      <c r="UEA1" s="282"/>
      <c r="UEB1" s="282"/>
      <c r="UEC1" s="282"/>
      <c r="UED1" s="282"/>
      <c r="UEE1" s="282"/>
      <c r="UEF1" s="282"/>
      <c r="UEG1" s="282"/>
      <c r="UEH1" s="282"/>
      <c r="UEI1" s="282"/>
      <c r="UEJ1" s="282"/>
      <c r="UEK1" s="282"/>
      <c r="UEL1" s="282"/>
      <c r="UEM1" s="282"/>
      <c r="UEN1" s="282"/>
      <c r="UEO1" s="282"/>
      <c r="UEP1" s="282"/>
      <c r="UEQ1" s="282"/>
      <c r="UER1" s="282"/>
      <c r="UES1" s="282"/>
      <c r="UET1" s="282"/>
      <c r="UEU1" s="282"/>
      <c r="UEV1" s="282"/>
      <c r="UEW1" s="282"/>
      <c r="UEX1" s="282"/>
      <c r="UEY1" s="282"/>
      <c r="UEZ1" s="282"/>
      <c r="UFA1" s="282"/>
      <c r="UFB1" s="282"/>
      <c r="UFC1" s="282"/>
      <c r="UFD1" s="282"/>
      <c r="UFE1" s="282"/>
      <c r="UFF1" s="282"/>
      <c r="UFG1" s="282"/>
      <c r="UFH1" s="282"/>
      <c r="UFI1" s="282"/>
      <c r="UFJ1" s="282"/>
      <c r="UFK1" s="282"/>
      <c r="UFL1" s="282"/>
      <c r="UFM1" s="282"/>
      <c r="UFN1" s="282"/>
      <c r="UFO1" s="282"/>
      <c r="UFP1" s="282"/>
      <c r="UFQ1" s="282"/>
      <c r="UFR1" s="282"/>
      <c r="UFS1" s="282"/>
      <c r="UFT1" s="282"/>
      <c r="UFU1" s="282"/>
      <c r="UFV1" s="282"/>
      <c r="UFW1" s="282"/>
      <c r="UFX1" s="282"/>
      <c r="UFY1" s="282"/>
      <c r="UFZ1" s="282"/>
      <c r="UGA1" s="282"/>
      <c r="UGB1" s="282"/>
      <c r="UGC1" s="282"/>
      <c r="UGD1" s="282"/>
      <c r="UGE1" s="282"/>
      <c r="UGF1" s="282"/>
      <c r="UGG1" s="282"/>
      <c r="UGH1" s="282"/>
      <c r="UGI1" s="282"/>
      <c r="UGJ1" s="282"/>
      <c r="UGK1" s="282"/>
      <c r="UGL1" s="282"/>
      <c r="UGM1" s="282"/>
      <c r="UGN1" s="282"/>
      <c r="UGO1" s="282"/>
      <c r="UGP1" s="282"/>
      <c r="UGQ1" s="282"/>
      <c r="UGR1" s="282"/>
      <c r="UGS1" s="282"/>
      <c r="UGT1" s="282"/>
      <c r="UGU1" s="282"/>
      <c r="UGV1" s="282"/>
      <c r="UGW1" s="282"/>
      <c r="UGX1" s="282"/>
      <c r="UGY1" s="282"/>
      <c r="UGZ1" s="282"/>
      <c r="UHA1" s="282"/>
      <c r="UHB1" s="282"/>
      <c r="UHC1" s="282"/>
      <c r="UHD1" s="282"/>
      <c r="UHE1" s="282"/>
      <c r="UHF1" s="282"/>
      <c r="UHG1" s="282"/>
      <c r="UHH1" s="282"/>
      <c r="UHI1" s="282"/>
      <c r="UHJ1" s="282"/>
      <c r="UHK1" s="282"/>
      <c r="UHL1" s="282"/>
      <c r="UHM1" s="282"/>
      <c r="UHN1" s="282"/>
      <c r="UHO1" s="282"/>
      <c r="UHP1" s="282"/>
      <c r="UHQ1" s="282"/>
      <c r="UHR1" s="282"/>
      <c r="UHS1" s="282"/>
      <c r="UHT1" s="282"/>
      <c r="UHU1" s="282"/>
      <c r="UHV1" s="282"/>
      <c r="UHW1" s="282"/>
      <c r="UHX1" s="282"/>
      <c r="UHY1" s="282"/>
      <c r="UHZ1" s="282"/>
      <c r="UIA1" s="282"/>
      <c r="UIB1" s="282"/>
      <c r="UIC1" s="282"/>
      <c r="UID1" s="282"/>
      <c r="UIE1" s="282"/>
      <c r="UIF1" s="282"/>
      <c r="UIG1" s="282"/>
      <c r="UIH1" s="282"/>
      <c r="UII1" s="282"/>
      <c r="UIJ1" s="282"/>
      <c r="UIK1" s="282"/>
      <c r="UIL1" s="282"/>
      <c r="UIM1" s="282"/>
      <c r="UIN1" s="282"/>
      <c r="UIO1" s="282"/>
      <c r="UIP1" s="282"/>
      <c r="UIQ1" s="282"/>
      <c r="UIR1" s="282"/>
      <c r="UIS1" s="282"/>
      <c r="UIT1" s="282"/>
      <c r="UIU1" s="282"/>
      <c r="UIV1" s="282"/>
      <c r="UIW1" s="282"/>
      <c r="UIX1" s="282"/>
      <c r="UIY1" s="282"/>
      <c r="UIZ1" s="282"/>
      <c r="UJA1" s="282"/>
      <c r="UJB1" s="282"/>
      <c r="UJC1" s="282"/>
      <c r="UJD1" s="282"/>
      <c r="UJE1" s="282"/>
      <c r="UJF1" s="282"/>
      <c r="UJG1" s="282"/>
      <c r="UJH1" s="282"/>
      <c r="UJI1" s="282"/>
      <c r="UJJ1" s="282"/>
      <c r="UJK1" s="282"/>
      <c r="UJL1" s="282"/>
      <c r="UJM1" s="282"/>
      <c r="UJN1" s="282"/>
      <c r="UJO1" s="282"/>
      <c r="UJP1" s="282"/>
      <c r="UJQ1" s="282"/>
      <c r="UJR1" s="282"/>
      <c r="UJS1" s="282"/>
      <c r="UJT1" s="282"/>
      <c r="UJU1" s="282"/>
      <c r="UJV1" s="282"/>
      <c r="UJW1" s="282"/>
      <c r="UJX1" s="282"/>
      <c r="UJY1" s="282"/>
      <c r="UJZ1" s="282"/>
      <c r="UKA1" s="282"/>
      <c r="UKB1" s="282"/>
      <c r="UKC1" s="282"/>
      <c r="UKD1" s="282"/>
      <c r="UKE1" s="282"/>
      <c r="UKF1" s="282"/>
      <c r="UKG1" s="282"/>
      <c r="UKH1" s="282"/>
      <c r="UKI1" s="282"/>
      <c r="UKJ1" s="282"/>
      <c r="UKK1" s="282"/>
      <c r="UKL1" s="282"/>
      <c r="UKM1" s="282"/>
      <c r="UKN1" s="282"/>
      <c r="UKO1" s="282"/>
      <c r="UKP1" s="282"/>
      <c r="UKQ1" s="282"/>
      <c r="UKR1" s="282"/>
      <c r="UKS1" s="282"/>
      <c r="UKT1" s="282"/>
      <c r="UKU1" s="282"/>
      <c r="UKV1" s="282"/>
      <c r="UKW1" s="282"/>
      <c r="UKX1" s="282"/>
      <c r="UKY1" s="282"/>
      <c r="UKZ1" s="282"/>
      <c r="ULA1" s="282"/>
      <c r="ULB1" s="282"/>
      <c r="ULC1" s="282"/>
      <c r="ULD1" s="282"/>
      <c r="ULE1" s="282"/>
      <c r="ULF1" s="282"/>
      <c r="ULG1" s="282"/>
      <c r="ULH1" s="282"/>
      <c r="ULI1" s="282"/>
      <c r="ULJ1" s="282"/>
      <c r="ULK1" s="282"/>
      <c r="ULL1" s="282"/>
      <c r="ULM1" s="282"/>
      <c r="ULN1" s="282"/>
      <c r="ULO1" s="282"/>
      <c r="ULP1" s="282"/>
      <c r="ULQ1" s="282"/>
      <c r="ULR1" s="282"/>
      <c r="ULS1" s="282"/>
      <c r="ULT1" s="282"/>
      <c r="ULU1" s="282"/>
      <c r="ULV1" s="282"/>
      <c r="ULW1" s="282"/>
      <c r="ULX1" s="282"/>
      <c r="ULY1" s="282"/>
      <c r="ULZ1" s="282"/>
      <c r="UMA1" s="282"/>
      <c r="UMB1" s="282"/>
      <c r="UMC1" s="282"/>
      <c r="UMD1" s="282"/>
      <c r="UME1" s="282"/>
      <c r="UMF1" s="282"/>
      <c r="UMG1" s="282"/>
      <c r="UMH1" s="282"/>
      <c r="UMI1" s="282"/>
      <c r="UMJ1" s="282"/>
      <c r="UMK1" s="282"/>
      <c r="UML1" s="282"/>
      <c r="UMM1" s="282"/>
      <c r="UMN1" s="282"/>
      <c r="UMO1" s="282"/>
      <c r="UMP1" s="282"/>
      <c r="UMQ1" s="282"/>
      <c r="UMR1" s="282"/>
      <c r="UMS1" s="282"/>
      <c r="UMT1" s="282"/>
      <c r="UMU1" s="282"/>
      <c r="UMV1" s="282"/>
      <c r="UMW1" s="282"/>
      <c r="UMX1" s="282"/>
      <c r="UMY1" s="282"/>
      <c r="UMZ1" s="282"/>
      <c r="UNA1" s="282"/>
      <c r="UNB1" s="282"/>
      <c r="UNC1" s="282"/>
      <c r="UND1" s="282"/>
      <c r="UNE1" s="282"/>
      <c r="UNF1" s="282"/>
      <c r="UNG1" s="282"/>
      <c r="UNH1" s="282"/>
      <c r="UNI1" s="282"/>
      <c r="UNJ1" s="282"/>
      <c r="UNK1" s="282"/>
      <c r="UNL1" s="282"/>
      <c r="UNM1" s="282"/>
      <c r="UNN1" s="282"/>
      <c r="UNO1" s="282"/>
      <c r="UNP1" s="282"/>
      <c r="UNQ1" s="282"/>
      <c r="UNR1" s="282"/>
      <c r="UNS1" s="282"/>
      <c r="UNT1" s="282"/>
      <c r="UNU1" s="282"/>
      <c r="UNV1" s="282"/>
      <c r="UNW1" s="282"/>
      <c r="UNX1" s="282"/>
      <c r="UNY1" s="282"/>
      <c r="UNZ1" s="282"/>
      <c r="UOA1" s="282"/>
      <c r="UOB1" s="282"/>
      <c r="UOC1" s="282"/>
      <c r="UOD1" s="282"/>
      <c r="UOE1" s="282"/>
      <c r="UOF1" s="282"/>
      <c r="UOG1" s="282"/>
      <c r="UOH1" s="282"/>
      <c r="UOI1" s="282"/>
      <c r="UOJ1" s="282"/>
      <c r="UOK1" s="282"/>
      <c r="UOL1" s="282"/>
      <c r="UOM1" s="282"/>
      <c r="UON1" s="282"/>
      <c r="UOO1" s="282"/>
      <c r="UOP1" s="282"/>
      <c r="UOQ1" s="282"/>
      <c r="UOR1" s="282"/>
      <c r="UOS1" s="282"/>
      <c r="UOT1" s="282"/>
      <c r="UOU1" s="282"/>
      <c r="UOV1" s="282"/>
      <c r="UOW1" s="282"/>
      <c r="UOX1" s="282"/>
      <c r="UOY1" s="282"/>
      <c r="UOZ1" s="282"/>
      <c r="UPA1" s="282"/>
      <c r="UPB1" s="282"/>
      <c r="UPC1" s="282"/>
      <c r="UPD1" s="282"/>
      <c r="UPE1" s="282"/>
      <c r="UPF1" s="282"/>
      <c r="UPG1" s="282"/>
      <c r="UPH1" s="282"/>
      <c r="UPI1" s="282"/>
      <c r="UPJ1" s="282"/>
      <c r="UPK1" s="282"/>
      <c r="UPL1" s="282"/>
      <c r="UPM1" s="282"/>
      <c r="UPN1" s="282"/>
      <c r="UPO1" s="282"/>
      <c r="UPP1" s="282"/>
      <c r="UPQ1" s="282"/>
      <c r="UPR1" s="282"/>
      <c r="UPS1" s="282"/>
      <c r="UPT1" s="282"/>
      <c r="UPU1" s="282"/>
      <c r="UPV1" s="282"/>
      <c r="UPW1" s="282"/>
      <c r="UPX1" s="282"/>
      <c r="UPY1" s="282"/>
      <c r="UPZ1" s="282"/>
      <c r="UQA1" s="282"/>
      <c r="UQB1" s="282"/>
      <c r="UQC1" s="282"/>
      <c r="UQD1" s="282"/>
      <c r="UQE1" s="282"/>
      <c r="UQF1" s="282"/>
      <c r="UQG1" s="282"/>
      <c r="UQH1" s="282"/>
      <c r="UQI1" s="282"/>
      <c r="UQJ1" s="282"/>
      <c r="UQK1" s="282"/>
      <c r="UQL1" s="282"/>
      <c r="UQM1" s="282"/>
      <c r="UQN1" s="282"/>
      <c r="UQO1" s="282"/>
      <c r="UQP1" s="282"/>
      <c r="UQQ1" s="282"/>
      <c r="UQR1" s="282"/>
      <c r="UQS1" s="282"/>
      <c r="UQT1" s="282"/>
      <c r="UQU1" s="282"/>
      <c r="UQV1" s="282"/>
      <c r="UQW1" s="282"/>
      <c r="UQX1" s="282"/>
      <c r="UQY1" s="282"/>
      <c r="UQZ1" s="282"/>
      <c r="URA1" s="282"/>
      <c r="URB1" s="282"/>
      <c r="URC1" s="282"/>
      <c r="URD1" s="282"/>
      <c r="URE1" s="282"/>
      <c r="URF1" s="282"/>
      <c r="URG1" s="282"/>
      <c r="URH1" s="282"/>
      <c r="URI1" s="282"/>
      <c r="URJ1" s="282"/>
      <c r="URK1" s="282"/>
      <c r="URL1" s="282"/>
      <c r="URM1" s="282"/>
      <c r="URN1" s="282"/>
      <c r="URO1" s="282"/>
      <c r="URP1" s="282"/>
      <c r="URQ1" s="282"/>
      <c r="URR1" s="282"/>
      <c r="URS1" s="282"/>
      <c r="URT1" s="282"/>
      <c r="URU1" s="282"/>
      <c r="URV1" s="282"/>
      <c r="URW1" s="282"/>
      <c r="URX1" s="282"/>
      <c r="URY1" s="282"/>
      <c r="URZ1" s="282"/>
      <c r="USA1" s="282"/>
      <c r="USB1" s="282"/>
      <c r="USC1" s="282"/>
      <c r="USD1" s="282"/>
      <c r="USE1" s="282"/>
      <c r="USF1" s="282"/>
      <c r="USG1" s="282"/>
      <c r="USH1" s="282"/>
      <c r="USI1" s="282"/>
      <c r="USJ1" s="282"/>
      <c r="USK1" s="282"/>
      <c r="USL1" s="282"/>
      <c r="USM1" s="282"/>
      <c r="USN1" s="282"/>
      <c r="USO1" s="282"/>
      <c r="USP1" s="282"/>
      <c r="USQ1" s="282"/>
      <c r="USR1" s="282"/>
      <c r="USS1" s="282"/>
      <c r="UST1" s="282"/>
      <c r="USU1" s="282"/>
      <c r="USV1" s="282"/>
      <c r="USW1" s="282"/>
      <c r="USX1" s="282"/>
      <c r="USY1" s="282"/>
      <c r="USZ1" s="282"/>
      <c r="UTA1" s="282"/>
      <c r="UTB1" s="282"/>
      <c r="UTC1" s="282"/>
      <c r="UTD1" s="282"/>
      <c r="UTE1" s="282"/>
      <c r="UTF1" s="282"/>
      <c r="UTG1" s="282"/>
      <c r="UTH1" s="282"/>
      <c r="UTI1" s="282"/>
      <c r="UTJ1" s="282"/>
      <c r="UTK1" s="282"/>
      <c r="UTL1" s="282"/>
      <c r="UTM1" s="282"/>
      <c r="UTN1" s="282"/>
      <c r="UTO1" s="282"/>
      <c r="UTP1" s="282"/>
      <c r="UTQ1" s="282"/>
      <c r="UTR1" s="282"/>
      <c r="UTS1" s="282"/>
      <c r="UTT1" s="282"/>
      <c r="UTU1" s="282"/>
      <c r="UTV1" s="282"/>
      <c r="UTW1" s="282"/>
      <c r="UTX1" s="282"/>
      <c r="UTY1" s="282"/>
      <c r="UTZ1" s="282"/>
      <c r="UUA1" s="282"/>
      <c r="UUB1" s="282"/>
      <c r="UUC1" s="282"/>
      <c r="UUD1" s="282"/>
      <c r="UUE1" s="282"/>
      <c r="UUF1" s="282"/>
      <c r="UUG1" s="282"/>
      <c r="UUH1" s="282"/>
      <c r="UUI1" s="282"/>
      <c r="UUJ1" s="282"/>
      <c r="UUK1" s="282"/>
      <c r="UUL1" s="282"/>
      <c r="UUM1" s="282"/>
      <c r="UUN1" s="282"/>
      <c r="UUO1" s="282"/>
      <c r="UUP1" s="282"/>
      <c r="UUQ1" s="282"/>
      <c r="UUR1" s="282"/>
      <c r="UUS1" s="282"/>
      <c r="UUT1" s="282"/>
      <c r="UUU1" s="282"/>
      <c r="UUV1" s="282"/>
      <c r="UUW1" s="282"/>
      <c r="UUX1" s="282"/>
      <c r="UUY1" s="282"/>
      <c r="UUZ1" s="282"/>
      <c r="UVA1" s="282"/>
      <c r="UVB1" s="282"/>
      <c r="UVC1" s="282"/>
      <c r="UVD1" s="282"/>
      <c r="UVE1" s="282"/>
      <c r="UVF1" s="282"/>
      <c r="UVG1" s="282"/>
      <c r="UVH1" s="282"/>
      <c r="UVI1" s="282"/>
      <c r="UVJ1" s="282"/>
      <c r="UVK1" s="282"/>
      <c r="UVL1" s="282"/>
      <c r="UVM1" s="282"/>
      <c r="UVN1" s="282"/>
      <c r="UVO1" s="282"/>
      <c r="UVP1" s="282"/>
      <c r="UVQ1" s="282"/>
      <c r="UVR1" s="282"/>
      <c r="UVS1" s="282"/>
      <c r="UVT1" s="282"/>
      <c r="UVU1" s="282"/>
      <c r="UVV1" s="282"/>
      <c r="UVW1" s="282"/>
      <c r="UVX1" s="282"/>
      <c r="UVY1" s="282"/>
      <c r="UVZ1" s="282"/>
      <c r="UWA1" s="282"/>
      <c r="UWB1" s="282"/>
      <c r="UWC1" s="282"/>
      <c r="UWD1" s="282"/>
      <c r="UWE1" s="282"/>
      <c r="UWF1" s="282"/>
      <c r="UWG1" s="282"/>
      <c r="UWH1" s="282"/>
      <c r="UWI1" s="282"/>
      <c r="UWJ1" s="282"/>
      <c r="UWK1" s="282"/>
      <c r="UWL1" s="282"/>
      <c r="UWM1" s="282"/>
      <c r="UWN1" s="282"/>
      <c r="UWO1" s="282"/>
      <c r="UWP1" s="282"/>
      <c r="UWQ1" s="282"/>
      <c r="UWR1" s="282"/>
      <c r="UWS1" s="282"/>
      <c r="UWT1" s="282"/>
      <c r="UWU1" s="282"/>
      <c r="UWV1" s="282"/>
      <c r="UWW1" s="282"/>
      <c r="UWX1" s="282"/>
      <c r="UWY1" s="282"/>
      <c r="UWZ1" s="282"/>
      <c r="UXA1" s="282"/>
      <c r="UXB1" s="282"/>
      <c r="UXC1" s="282"/>
      <c r="UXD1" s="282"/>
      <c r="UXE1" s="282"/>
      <c r="UXF1" s="282"/>
      <c r="UXG1" s="282"/>
      <c r="UXH1" s="282"/>
      <c r="UXI1" s="282"/>
      <c r="UXJ1" s="282"/>
      <c r="UXK1" s="282"/>
      <c r="UXL1" s="282"/>
      <c r="UXM1" s="282"/>
      <c r="UXN1" s="282"/>
      <c r="UXO1" s="282"/>
      <c r="UXP1" s="282"/>
      <c r="UXQ1" s="282"/>
      <c r="UXR1" s="282"/>
      <c r="UXS1" s="282"/>
      <c r="UXT1" s="282"/>
      <c r="UXU1" s="282"/>
      <c r="UXV1" s="282"/>
      <c r="UXW1" s="282"/>
      <c r="UXX1" s="282"/>
      <c r="UXY1" s="282"/>
      <c r="UXZ1" s="282"/>
      <c r="UYA1" s="282"/>
      <c r="UYB1" s="282"/>
      <c r="UYC1" s="282"/>
      <c r="UYD1" s="282"/>
      <c r="UYE1" s="282"/>
      <c r="UYF1" s="282"/>
      <c r="UYG1" s="282"/>
      <c r="UYH1" s="282"/>
      <c r="UYI1" s="282"/>
      <c r="UYJ1" s="282"/>
      <c r="UYK1" s="282"/>
      <c r="UYL1" s="282"/>
      <c r="UYM1" s="282"/>
      <c r="UYN1" s="282"/>
      <c r="UYO1" s="282"/>
      <c r="UYP1" s="282"/>
      <c r="UYQ1" s="282"/>
      <c r="UYR1" s="282"/>
      <c r="UYS1" s="282"/>
      <c r="UYT1" s="282"/>
      <c r="UYU1" s="282"/>
      <c r="UYV1" s="282"/>
      <c r="UYW1" s="282"/>
      <c r="UYX1" s="282"/>
      <c r="UYY1" s="282"/>
      <c r="UYZ1" s="282"/>
      <c r="UZA1" s="282"/>
      <c r="UZB1" s="282"/>
      <c r="UZC1" s="282"/>
      <c r="UZD1" s="282"/>
      <c r="UZE1" s="282"/>
      <c r="UZF1" s="282"/>
      <c r="UZG1" s="282"/>
      <c r="UZH1" s="282"/>
      <c r="UZI1" s="282"/>
      <c r="UZJ1" s="282"/>
      <c r="UZK1" s="282"/>
      <c r="UZL1" s="282"/>
      <c r="UZM1" s="282"/>
      <c r="UZN1" s="282"/>
      <c r="UZO1" s="282"/>
      <c r="UZP1" s="282"/>
      <c r="UZQ1" s="282"/>
      <c r="UZR1" s="282"/>
      <c r="UZS1" s="282"/>
      <c r="UZT1" s="282"/>
      <c r="UZU1" s="282"/>
      <c r="UZV1" s="282"/>
      <c r="UZW1" s="282"/>
      <c r="UZX1" s="282"/>
      <c r="UZY1" s="282"/>
      <c r="UZZ1" s="282"/>
      <c r="VAA1" s="282"/>
      <c r="VAB1" s="282"/>
      <c r="VAC1" s="282"/>
      <c r="VAD1" s="282"/>
      <c r="VAE1" s="282"/>
      <c r="VAF1" s="282"/>
      <c r="VAG1" s="282"/>
      <c r="VAH1" s="282"/>
      <c r="VAI1" s="282"/>
      <c r="VAJ1" s="282"/>
      <c r="VAK1" s="282"/>
      <c r="VAL1" s="282"/>
      <c r="VAM1" s="282"/>
      <c r="VAN1" s="282"/>
      <c r="VAO1" s="282"/>
      <c r="VAP1" s="282"/>
      <c r="VAQ1" s="282"/>
      <c r="VAR1" s="282"/>
      <c r="VAS1" s="282"/>
      <c r="VAT1" s="282"/>
      <c r="VAU1" s="282"/>
      <c r="VAV1" s="282"/>
      <c r="VAW1" s="282"/>
      <c r="VAX1" s="282"/>
      <c r="VAY1" s="282"/>
      <c r="VAZ1" s="282"/>
      <c r="VBA1" s="282"/>
      <c r="VBB1" s="282"/>
      <c r="VBC1" s="282"/>
      <c r="VBD1" s="282"/>
      <c r="VBE1" s="282"/>
      <c r="VBF1" s="282"/>
      <c r="VBG1" s="282"/>
      <c r="VBH1" s="282"/>
      <c r="VBI1" s="282"/>
      <c r="VBJ1" s="282"/>
      <c r="VBK1" s="282"/>
      <c r="VBL1" s="282"/>
      <c r="VBM1" s="282"/>
      <c r="VBN1" s="282"/>
      <c r="VBO1" s="282"/>
      <c r="VBP1" s="282"/>
      <c r="VBQ1" s="282"/>
      <c r="VBR1" s="282"/>
      <c r="VBS1" s="282"/>
      <c r="VBT1" s="282"/>
      <c r="VBU1" s="282"/>
      <c r="VBV1" s="282"/>
      <c r="VBW1" s="282"/>
      <c r="VBX1" s="282"/>
      <c r="VBY1" s="282"/>
      <c r="VBZ1" s="282"/>
      <c r="VCA1" s="282"/>
      <c r="VCB1" s="282"/>
      <c r="VCC1" s="282"/>
      <c r="VCD1" s="282"/>
      <c r="VCE1" s="282"/>
      <c r="VCF1" s="282"/>
      <c r="VCG1" s="282"/>
      <c r="VCH1" s="282"/>
      <c r="VCI1" s="282"/>
      <c r="VCJ1" s="282"/>
      <c r="VCK1" s="282"/>
      <c r="VCL1" s="282"/>
      <c r="VCM1" s="282"/>
      <c r="VCN1" s="282"/>
      <c r="VCO1" s="282"/>
      <c r="VCP1" s="282"/>
      <c r="VCQ1" s="282"/>
      <c r="VCR1" s="282"/>
      <c r="VCS1" s="282"/>
      <c r="VCT1" s="282"/>
      <c r="VCU1" s="282"/>
      <c r="VCV1" s="282"/>
      <c r="VCW1" s="282"/>
      <c r="VCX1" s="282"/>
      <c r="VCY1" s="282"/>
      <c r="VCZ1" s="282"/>
      <c r="VDA1" s="282"/>
      <c r="VDB1" s="282"/>
      <c r="VDC1" s="282"/>
      <c r="VDD1" s="282"/>
      <c r="VDE1" s="282"/>
      <c r="VDF1" s="282"/>
      <c r="VDG1" s="282"/>
      <c r="VDH1" s="282"/>
      <c r="VDI1" s="282"/>
      <c r="VDJ1" s="282"/>
      <c r="VDK1" s="282"/>
      <c r="VDL1" s="282"/>
      <c r="VDM1" s="282"/>
      <c r="VDN1" s="282"/>
      <c r="VDO1" s="282"/>
      <c r="VDP1" s="282"/>
      <c r="VDQ1" s="282"/>
      <c r="VDR1" s="282"/>
      <c r="VDS1" s="282"/>
      <c r="VDT1" s="282"/>
      <c r="VDU1" s="282"/>
      <c r="VDV1" s="282"/>
      <c r="VDW1" s="282"/>
      <c r="VDX1" s="282"/>
      <c r="VDY1" s="282"/>
      <c r="VDZ1" s="282"/>
      <c r="VEA1" s="282"/>
      <c r="VEB1" s="282"/>
      <c r="VEC1" s="282"/>
      <c r="VED1" s="282"/>
      <c r="VEE1" s="282"/>
      <c r="VEF1" s="282"/>
      <c r="VEG1" s="282"/>
      <c r="VEH1" s="282"/>
      <c r="VEI1" s="282"/>
      <c r="VEJ1" s="282"/>
      <c r="VEK1" s="282"/>
      <c r="VEL1" s="282"/>
      <c r="VEM1" s="282"/>
      <c r="VEN1" s="282"/>
      <c r="VEO1" s="282"/>
      <c r="VEP1" s="282"/>
      <c r="VEQ1" s="282"/>
      <c r="VER1" s="282"/>
      <c r="VES1" s="282"/>
      <c r="VET1" s="282"/>
      <c r="VEU1" s="282"/>
      <c r="VEV1" s="282"/>
      <c r="VEW1" s="282"/>
      <c r="VEX1" s="282"/>
      <c r="VEY1" s="282"/>
      <c r="VEZ1" s="282"/>
      <c r="VFA1" s="282"/>
      <c r="VFB1" s="282"/>
      <c r="VFC1" s="282"/>
      <c r="VFD1" s="282"/>
      <c r="VFE1" s="282"/>
      <c r="VFF1" s="282"/>
      <c r="VFG1" s="282"/>
      <c r="VFH1" s="282"/>
      <c r="VFI1" s="282"/>
      <c r="VFJ1" s="282"/>
      <c r="VFK1" s="282"/>
      <c r="VFL1" s="282"/>
      <c r="VFM1" s="282"/>
      <c r="VFN1" s="282"/>
      <c r="VFO1" s="282"/>
      <c r="VFP1" s="282"/>
      <c r="VFQ1" s="282"/>
      <c r="VFR1" s="282"/>
      <c r="VFS1" s="282"/>
      <c r="VFT1" s="282"/>
      <c r="VFU1" s="282"/>
      <c r="VFV1" s="282"/>
      <c r="VFW1" s="282"/>
      <c r="VFX1" s="282"/>
      <c r="VFY1" s="282"/>
      <c r="VFZ1" s="282"/>
      <c r="VGA1" s="282"/>
      <c r="VGB1" s="282"/>
      <c r="VGC1" s="282"/>
      <c r="VGD1" s="282"/>
      <c r="VGE1" s="282"/>
      <c r="VGF1" s="282"/>
      <c r="VGG1" s="282"/>
      <c r="VGH1" s="282"/>
      <c r="VGI1" s="282"/>
      <c r="VGJ1" s="282"/>
      <c r="VGK1" s="282"/>
      <c r="VGL1" s="282"/>
      <c r="VGM1" s="282"/>
      <c r="VGN1" s="282"/>
      <c r="VGO1" s="282"/>
      <c r="VGP1" s="282"/>
      <c r="VGQ1" s="282"/>
      <c r="VGR1" s="282"/>
      <c r="VGS1" s="282"/>
      <c r="VGT1" s="282"/>
      <c r="VGU1" s="282"/>
      <c r="VGV1" s="282"/>
      <c r="VGW1" s="282"/>
      <c r="VGX1" s="282"/>
      <c r="VGY1" s="282"/>
      <c r="VGZ1" s="282"/>
      <c r="VHA1" s="282"/>
      <c r="VHB1" s="282"/>
      <c r="VHC1" s="282"/>
      <c r="VHD1" s="282"/>
      <c r="VHE1" s="282"/>
      <c r="VHF1" s="282"/>
      <c r="VHG1" s="282"/>
      <c r="VHH1" s="282"/>
      <c r="VHI1" s="282"/>
      <c r="VHJ1" s="282"/>
      <c r="VHK1" s="282"/>
      <c r="VHL1" s="282"/>
      <c r="VHM1" s="282"/>
      <c r="VHN1" s="282"/>
      <c r="VHO1" s="282"/>
      <c r="VHP1" s="282"/>
      <c r="VHQ1" s="282"/>
      <c r="VHR1" s="282"/>
      <c r="VHS1" s="282"/>
      <c r="VHT1" s="282"/>
      <c r="VHU1" s="282"/>
      <c r="VHV1" s="282"/>
      <c r="VHW1" s="282"/>
      <c r="VHX1" s="282"/>
      <c r="VHY1" s="282"/>
      <c r="VHZ1" s="282"/>
      <c r="VIA1" s="282"/>
      <c r="VIB1" s="282"/>
      <c r="VIC1" s="282"/>
      <c r="VID1" s="282"/>
      <c r="VIE1" s="282"/>
      <c r="VIF1" s="282"/>
      <c r="VIG1" s="282"/>
      <c r="VIH1" s="282"/>
      <c r="VII1" s="282"/>
      <c r="VIJ1" s="282"/>
      <c r="VIK1" s="282"/>
      <c r="VIL1" s="282"/>
      <c r="VIM1" s="282"/>
      <c r="VIN1" s="282"/>
      <c r="VIO1" s="282"/>
      <c r="VIP1" s="282"/>
      <c r="VIQ1" s="282"/>
      <c r="VIR1" s="282"/>
      <c r="VIS1" s="282"/>
      <c r="VIT1" s="282"/>
      <c r="VIU1" s="282"/>
      <c r="VIV1" s="282"/>
      <c r="VIW1" s="282"/>
      <c r="VIX1" s="282"/>
      <c r="VIY1" s="282"/>
      <c r="VIZ1" s="282"/>
      <c r="VJA1" s="282"/>
      <c r="VJB1" s="282"/>
      <c r="VJC1" s="282"/>
      <c r="VJD1" s="282"/>
      <c r="VJE1" s="282"/>
      <c r="VJF1" s="282"/>
      <c r="VJG1" s="282"/>
      <c r="VJH1" s="282"/>
      <c r="VJI1" s="282"/>
      <c r="VJJ1" s="282"/>
      <c r="VJK1" s="282"/>
      <c r="VJL1" s="282"/>
      <c r="VJM1" s="282"/>
      <c r="VJN1" s="282"/>
      <c r="VJO1" s="282"/>
      <c r="VJP1" s="282"/>
      <c r="VJQ1" s="282"/>
      <c r="VJR1" s="282"/>
      <c r="VJS1" s="282"/>
      <c r="VJT1" s="282"/>
      <c r="VJU1" s="282"/>
      <c r="VJV1" s="282"/>
      <c r="VJW1" s="282"/>
      <c r="VJX1" s="282"/>
      <c r="VJY1" s="282"/>
      <c r="VJZ1" s="282"/>
      <c r="VKA1" s="282"/>
      <c r="VKB1" s="282"/>
      <c r="VKC1" s="282"/>
      <c r="VKD1" s="282"/>
      <c r="VKE1" s="282"/>
      <c r="VKF1" s="282"/>
      <c r="VKG1" s="282"/>
      <c r="VKH1" s="282"/>
      <c r="VKI1" s="282"/>
      <c r="VKJ1" s="282"/>
      <c r="VKK1" s="282"/>
      <c r="VKL1" s="282"/>
      <c r="VKM1" s="282"/>
      <c r="VKN1" s="282"/>
      <c r="VKO1" s="282"/>
      <c r="VKP1" s="282"/>
      <c r="VKQ1" s="282"/>
      <c r="VKR1" s="282"/>
      <c r="VKS1" s="282"/>
      <c r="VKT1" s="282"/>
      <c r="VKU1" s="282"/>
      <c r="VKV1" s="282"/>
      <c r="VKW1" s="282"/>
      <c r="VKX1" s="282"/>
      <c r="VKY1" s="282"/>
      <c r="VKZ1" s="282"/>
      <c r="VLA1" s="282"/>
      <c r="VLB1" s="282"/>
      <c r="VLC1" s="282"/>
      <c r="VLD1" s="282"/>
      <c r="VLE1" s="282"/>
      <c r="VLF1" s="282"/>
      <c r="VLG1" s="282"/>
      <c r="VLH1" s="282"/>
      <c r="VLI1" s="282"/>
      <c r="VLJ1" s="282"/>
      <c r="VLK1" s="282"/>
      <c r="VLL1" s="282"/>
      <c r="VLM1" s="282"/>
      <c r="VLN1" s="282"/>
      <c r="VLO1" s="282"/>
      <c r="VLP1" s="282"/>
      <c r="VLQ1" s="282"/>
      <c r="VLR1" s="282"/>
      <c r="VLS1" s="282"/>
      <c r="VLT1" s="282"/>
      <c r="VLU1" s="282"/>
      <c r="VLV1" s="282"/>
      <c r="VLW1" s="282"/>
      <c r="VLX1" s="282"/>
      <c r="VLY1" s="282"/>
      <c r="VLZ1" s="282"/>
      <c r="VMA1" s="282"/>
      <c r="VMB1" s="282"/>
      <c r="VMC1" s="282"/>
      <c r="VMD1" s="282"/>
      <c r="VME1" s="282"/>
      <c r="VMF1" s="282"/>
      <c r="VMG1" s="282"/>
      <c r="VMH1" s="282"/>
      <c r="VMI1" s="282"/>
      <c r="VMJ1" s="282"/>
      <c r="VMK1" s="282"/>
      <c r="VML1" s="282"/>
      <c r="VMM1" s="282"/>
      <c r="VMN1" s="282"/>
      <c r="VMO1" s="282"/>
      <c r="VMP1" s="282"/>
      <c r="VMQ1" s="282"/>
      <c r="VMR1" s="282"/>
      <c r="VMS1" s="282"/>
      <c r="VMT1" s="282"/>
      <c r="VMU1" s="282"/>
      <c r="VMV1" s="282"/>
      <c r="VMW1" s="282"/>
      <c r="VMX1" s="282"/>
      <c r="VMY1" s="282"/>
      <c r="VMZ1" s="282"/>
      <c r="VNA1" s="282"/>
      <c r="VNB1" s="282"/>
      <c r="VNC1" s="282"/>
      <c r="VND1" s="282"/>
      <c r="VNE1" s="282"/>
      <c r="VNF1" s="282"/>
      <c r="VNG1" s="282"/>
      <c r="VNH1" s="282"/>
      <c r="VNI1" s="282"/>
      <c r="VNJ1" s="282"/>
      <c r="VNK1" s="282"/>
      <c r="VNL1" s="282"/>
      <c r="VNM1" s="282"/>
      <c r="VNN1" s="282"/>
      <c r="VNO1" s="282"/>
      <c r="VNP1" s="282"/>
      <c r="VNQ1" s="282"/>
      <c r="VNR1" s="282"/>
      <c r="VNS1" s="282"/>
      <c r="VNT1" s="282"/>
      <c r="VNU1" s="282"/>
      <c r="VNV1" s="282"/>
      <c r="VNW1" s="282"/>
      <c r="VNX1" s="282"/>
      <c r="VNY1" s="282"/>
      <c r="VNZ1" s="282"/>
      <c r="VOA1" s="282"/>
      <c r="VOB1" s="282"/>
      <c r="VOC1" s="282"/>
      <c r="VOD1" s="282"/>
      <c r="VOE1" s="282"/>
      <c r="VOF1" s="282"/>
      <c r="VOG1" s="282"/>
      <c r="VOH1" s="282"/>
      <c r="VOI1" s="282"/>
      <c r="VOJ1" s="282"/>
      <c r="VOK1" s="282"/>
      <c r="VOL1" s="282"/>
      <c r="VOM1" s="282"/>
      <c r="VON1" s="282"/>
      <c r="VOO1" s="282"/>
      <c r="VOP1" s="282"/>
      <c r="VOQ1" s="282"/>
      <c r="VOR1" s="282"/>
      <c r="VOS1" s="282"/>
      <c r="VOT1" s="282"/>
      <c r="VOU1" s="282"/>
      <c r="VOV1" s="282"/>
      <c r="VOW1" s="282"/>
      <c r="VOX1" s="282"/>
      <c r="VOY1" s="282"/>
      <c r="VOZ1" s="282"/>
      <c r="VPA1" s="282"/>
      <c r="VPB1" s="282"/>
      <c r="VPC1" s="282"/>
      <c r="VPD1" s="282"/>
      <c r="VPE1" s="282"/>
      <c r="VPF1" s="282"/>
      <c r="VPG1" s="282"/>
      <c r="VPH1" s="282"/>
      <c r="VPI1" s="282"/>
      <c r="VPJ1" s="282"/>
      <c r="VPK1" s="282"/>
      <c r="VPL1" s="282"/>
      <c r="VPM1" s="282"/>
      <c r="VPN1" s="282"/>
      <c r="VPO1" s="282"/>
      <c r="VPP1" s="282"/>
      <c r="VPQ1" s="282"/>
      <c r="VPR1" s="282"/>
      <c r="VPS1" s="282"/>
      <c r="VPT1" s="282"/>
      <c r="VPU1" s="282"/>
      <c r="VPV1" s="282"/>
      <c r="VPW1" s="282"/>
      <c r="VPX1" s="282"/>
      <c r="VPY1" s="282"/>
      <c r="VPZ1" s="282"/>
      <c r="VQA1" s="282"/>
      <c r="VQB1" s="282"/>
      <c r="VQC1" s="282"/>
      <c r="VQD1" s="282"/>
      <c r="VQE1" s="282"/>
      <c r="VQF1" s="282"/>
      <c r="VQG1" s="282"/>
      <c r="VQH1" s="282"/>
      <c r="VQI1" s="282"/>
      <c r="VQJ1" s="282"/>
      <c r="VQK1" s="282"/>
      <c r="VQL1" s="282"/>
      <c r="VQM1" s="282"/>
      <c r="VQN1" s="282"/>
      <c r="VQO1" s="282"/>
      <c r="VQP1" s="282"/>
      <c r="VQQ1" s="282"/>
      <c r="VQR1" s="282"/>
      <c r="VQS1" s="282"/>
      <c r="VQT1" s="282"/>
      <c r="VQU1" s="282"/>
      <c r="VQV1" s="282"/>
      <c r="VQW1" s="282"/>
      <c r="VQX1" s="282"/>
      <c r="VQY1" s="282"/>
      <c r="VQZ1" s="282"/>
      <c r="VRA1" s="282"/>
      <c r="VRB1" s="282"/>
      <c r="VRC1" s="282"/>
      <c r="VRD1" s="282"/>
      <c r="VRE1" s="282"/>
      <c r="VRF1" s="282"/>
      <c r="VRG1" s="282"/>
      <c r="VRH1" s="282"/>
      <c r="VRI1" s="282"/>
      <c r="VRJ1" s="282"/>
      <c r="VRK1" s="282"/>
      <c r="VRL1" s="282"/>
      <c r="VRM1" s="282"/>
      <c r="VRN1" s="282"/>
      <c r="VRO1" s="282"/>
      <c r="VRP1" s="282"/>
      <c r="VRQ1" s="282"/>
      <c r="VRR1" s="282"/>
      <c r="VRS1" s="282"/>
      <c r="VRT1" s="282"/>
      <c r="VRU1" s="282"/>
      <c r="VRV1" s="282"/>
      <c r="VRW1" s="282"/>
      <c r="VRX1" s="282"/>
      <c r="VRY1" s="282"/>
      <c r="VRZ1" s="282"/>
      <c r="VSA1" s="282"/>
      <c r="VSB1" s="282"/>
      <c r="VSC1" s="282"/>
      <c r="VSD1" s="282"/>
      <c r="VSE1" s="282"/>
      <c r="VSF1" s="282"/>
      <c r="VSG1" s="282"/>
      <c r="VSH1" s="282"/>
      <c r="VSI1" s="282"/>
      <c r="VSJ1" s="282"/>
      <c r="VSK1" s="282"/>
      <c r="VSL1" s="282"/>
      <c r="VSM1" s="282"/>
      <c r="VSN1" s="282"/>
      <c r="VSO1" s="282"/>
      <c r="VSP1" s="282"/>
      <c r="VSQ1" s="282"/>
      <c r="VSR1" s="282"/>
      <c r="VSS1" s="282"/>
      <c r="VST1" s="282"/>
      <c r="VSU1" s="282"/>
      <c r="VSV1" s="282"/>
      <c r="VSW1" s="282"/>
      <c r="VSX1" s="282"/>
      <c r="VSY1" s="282"/>
      <c r="VSZ1" s="282"/>
      <c r="VTA1" s="282"/>
      <c r="VTB1" s="282"/>
      <c r="VTC1" s="282"/>
      <c r="VTD1" s="282"/>
      <c r="VTE1" s="282"/>
      <c r="VTF1" s="282"/>
      <c r="VTG1" s="282"/>
      <c r="VTH1" s="282"/>
      <c r="VTI1" s="282"/>
      <c r="VTJ1" s="282"/>
      <c r="VTK1" s="282"/>
      <c r="VTL1" s="282"/>
      <c r="VTM1" s="282"/>
      <c r="VTN1" s="282"/>
      <c r="VTO1" s="282"/>
      <c r="VTP1" s="282"/>
      <c r="VTQ1" s="282"/>
      <c r="VTR1" s="282"/>
      <c r="VTS1" s="282"/>
      <c r="VTT1" s="282"/>
      <c r="VTU1" s="282"/>
      <c r="VTV1" s="282"/>
      <c r="VTW1" s="282"/>
      <c r="VTX1" s="282"/>
      <c r="VTY1" s="282"/>
      <c r="VTZ1" s="282"/>
      <c r="VUA1" s="282"/>
      <c r="VUB1" s="282"/>
      <c r="VUC1" s="282"/>
      <c r="VUD1" s="282"/>
      <c r="VUE1" s="282"/>
      <c r="VUF1" s="282"/>
      <c r="VUG1" s="282"/>
      <c r="VUH1" s="282"/>
      <c r="VUI1" s="282"/>
      <c r="VUJ1" s="282"/>
      <c r="VUK1" s="282"/>
      <c r="VUL1" s="282"/>
      <c r="VUM1" s="282"/>
      <c r="VUN1" s="282"/>
      <c r="VUO1" s="282"/>
      <c r="VUP1" s="282"/>
      <c r="VUQ1" s="282"/>
      <c r="VUR1" s="282"/>
      <c r="VUS1" s="282"/>
      <c r="VUT1" s="282"/>
      <c r="VUU1" s="282"/>
      <c r="VUV1" s="282"/>
      <c r="VUW1" s="282"/>
      <c r="VUX1" s="282"/>
      <c r="VUY1" s="282"/>
      <c r="VUZ1" s="282"/>
      <c r="VVA1" s="282"/>
      <c r="VVB1" s="282"/>
      <c r="VVC1" s="282"/>
      <c r="VVD1" s="282"/>
      <c r="VVE1" s="282"/>
      <c r="VVF1" s="282"/>
      <c r="VVG1" s="282"/>
      <c r="VVH1" s="282"/>
      <c r="VVI1" s="282"/>
      <c r="VVJ1" s="282"/>
      <c r="VVK1" s="282"/>
      <c r="VVL1" s="282"/>
      <c r="VVM1" s="282"/>
      <c r="VVN1" s="282"/>
      <c r="VVO1" s="282"/>
      <c r="VVP1" s="282"/>
      <c r="VVQ1" s="282"/>
      <c r="VVR1" s="282"/>
      <c r="VVS1" s="282"/>
      <c r="VVT1" s="282"/>
      <c r="VVU1" s="282"/>
      <c r="VVV1" s="282"/>
      <c r="VVW1" s="282"/>
      <c r="VVX1" s="282"/>
      <c r="VVY1" s="282"/>
      <c r="VVZ1" s="282"/>
      <c r="VWA1" s="282"/>
      <c r="VWB1" s="282"/>
      <c r="VWC1" s="282"/>
      <c r="VWD1" s="282"/>
      <c r="VWE1" s="282"/>
      <c r="VWF1" s="282"/>
      <c r="VWG1" s="282"/>
      <c r="VWH1" s="282"/>
      <c r="VWI1" s="282"/>
      <c r="VWJ1" s="282"/>
      <c r="VWK1" s="282"/>
      <c r="VWL1" s="282"/>
      <c r="VWM1" s="282"/>
      <c r="VWN1" s="282"/>
      <c r="VWO1" s="282"/>
      <c r="VWP1" s="282"/>
      <c r="VWQ1" s="282"/>
      <c r="VWR1" s="282"/>
      <c r="VWS1" s="282"/>
      <c r="VWT1" s="282"/>
      <c r="VWU1" s="282"/>
      <c r="VWV1" s="282"/>
      <c r="VWW1" s="282"/>
      <c r="VWX1" s="282"/>
      <c r="VWY1" s="282"/>
      <c r="VWZ1" s="282"/>
      <c r="VXA1" s="282"/>
      <c r="VXB1" s="282"/>
      <c r="VXC1" s="282"/>
      <c r="VXD1" s="282"/>
      <c r="VXE1" s="282"/>
      <c r="VXF1" s="282"/>
      <c r="VXG1" s="282"/>
      <c r="VXH1" s="282"/>
      <c r="VXI1" s="282"/>
      <c r="VXJ1" s="282"/>
      <c r="VXK1" s="282"/>
      <c r="VXL1" s="282"/>
      <c r="VXM1" s="282"/>
      <c r="VXN1" s="282"/>
      <c r="VXO1" s="282"/>
      <c r="VXP1" s="282"/>
      <c r="VXQ1" s="282"/>
      <c r="VXR1" s="282"/>
      <c r="VXS1" s="282"/>
      <c r="VXT1" s="282"/>
      <c r="VXU1" s="282"/>
      <c r="VXV1" s="282"/>
      <c r="VXW1" s="282"/>
      <c r="VXX1" s="282"/>
      <c r="VXY1" s="282"/>
      <c r="VXZ1" s="282"/>
      <c r="VYA1" s="282"/>
      <c r="VYB1" s="282"/>
      <c r="VYC1" s="282"/>
      <c r="VYD1" s="282"/>
      <c r="VYE1" s="282"/>
      <c r="VYF1" s="282"/>
      <c r="VYG1" s="282"/>
      <c r="VYH1" s="282"/>
      <c r="VYI1" s="282"/>
      <c r="VYJ1" s="282"/>
      <c r="VYK1" s="282"/>
      <c r="VYL1" s="282"/>
      <c r="VYM1" s="282"/>
      <c r="VYN1" s="282"/>
      <c r="VYO1" s="282"/>
      <c r="VYP1" s="282"/>
      <c r="VYQ1" s="282"/>
      <c r="VYR1" s="282"/>
      <c r="VYS1" s="282"/>
      <c r="VYT1" s="282"/>
      <c r="VYU1" s="282"/>
      <c r="VYV1" s="282"/>
      <c r="VYW1" s="282"/>
      <c r="VYX1" s="282"/>
      <c r="VYY1" s="282"/>
      <c r="VYZ1" s="282"/>
      <c r="VZA1" s="282"/>
      <c r="VZB1" s="282"/>
      <c r="VZC1" s="282"/>
      <c r="VZD1" s="282"/>
      <c r="VZE1" s="282"/>
      <c r="VZF1" s="282"/>
      <c r="VZG1" s="282"/>
      <c r="VZH1" s="282"/>
      <c r="VZI1" s="282"/>
      <c r="VZJ1" s="282"/>
      <c r="VZK1" s="282"/>
      <c r="VZL1" s="282"/>
      <c r="VZM1" s="282"/>
      <c r="VZN1" s="282"/>
      <c r="VZO1" s="282"/>
      <c r="VZP1" s="282"/>
      <c r="VZQ1" s="282"/>
      <c r="VZR1" s="282"/>
      <c r="VZS1" s="282"/>
      <c r="VZT1" s="282"/>
      <c r="VZU1" s="282"/>
      <c r="VZV1" s="282"/>
      <c r="VZW1" s="282"/>
      <c r="VZX1" s="282"/>
      <c r="VZY1" s="282"/>
      <c r="VZZ1" s="282"/>
      <c r="WAA1" s="282"/>
      <c r="WAB1" s="282"/>
      <c r="WAC1" s="282"/>
      <c r="WAD1" s="282"/>
      <c r="WAE1" s="282"/>
      <c r="WAF1" s="282"/>
      <c r="WAG1" s="282"/>
      <c r="WAH1" s="282"/>
      <c r="WAI1" s="282"/>
      <c r="WAJ1" s="282"/>
      <c r="WAK1" s="282"/>
      <c r="WAL1" s="282"/>
      <c r="WAM1" s="282"/>
      <c r="WAN1" s="282"/>
      <c r="WAO1" s="282"/>
      <c r="WAP1" s="282"/>
      <c r="WAQ1" s="282"/>
      <c r="WAR1" s="282"/>
      <c r="WAS1" s="282"/>
      <c r="WAT1" s="282"/>
      <c r="WAU1" s="282"/>
      <c r="WAV1" s="282"/>
      <c r="WAW1" s="282"/>
      <c r="WAX1" s="282"/>
      <c r="WAY1" s="282"/>
      <c r="WAZ1" s="282"/>
      <c r="WBA1" s="282"/>
      <c r="WBB1" s="282"/>
      <c r="WBC1" s="282"/>
      <c r="WBD1" s="282"/>
      <c r="WBE1" s="282"/>
      <c r="WBF1" s="282"/>
      <c r="WBG1" s="282"/>
      <c r="WBH1" s="282"/>
      <c r="WBI1" s="282"/>
      <c r="WBJ1" s="282"/>
      <c r="WBK1" s="282"/>
      <c r="WBL1" s="282"/>
      <c r="WBM1" s="282"/>
      <c r="WBN1" s="282"/>
      <c r="WBO1" s="282"/>
      <c r="WBP1" s="282"/>
      <c r="WBQ1" s="282"/>
      <c r="WBR1" s="282"/>
      <c r="WBS1" s="282"/>
      <c r="WBT1" s="282"/>
      <c r="WBU1" s="282"/>
      <c r="WBV1" s="282"/>
      <c r="WBW1" s="282"/>
      <c r="WBX1" s="282"/>
      <c r="WBY1" s="282"/>
      <c r="WBZ1" s="282"/>
      <c r="WCA1" s="282"/>
      <c r="WCB1" s="282"/>
      <c r="WCC1" s="282"/>
      <c r="WCD1" s="282"/>
      <c r="WCE1" s="282"/>
      <c r="WCF1" s="282"/>
      <c r="WCG1" s="282"/>
      <c r="WCH1" s="282"/>
      <c r="WCI1" s="282"/>
      <c r="WCJ1" s="282"/>
      <c r="WCK1" s="282"/>
      <c r="WCL1" s="282"/>
      <c r="WCM1" s="282"/>
      <c r="WCN1" s="282"/>
      <c r="WCO1" s="282"/>
      <c r="WCP1" s="282"/>
      <c r="WCQ1" s="282"/>
      <c r="WCR1" s="282"/>
      <c r="WCS1" s="282"/>
      <c r="WCT1" s="282"/>
      <c r="WCU1" s="282"/>
      <c r="WCV1" s="282"/>
      <c r="WCW1" s="282"/>
      <c r="WCX1" s="282"/>
      <c r="WCY1" s="282"/>
      <c r="WCZ1" s="282"/>
      <c r="WDA1" s="282"/>
      <c r="WDB1" s="282"/>
      <c r="WDC1" s="282"/>
      <c r="WDD1" s="282"/>
      <c r="WDE1" s="282"/>
      <c r="WDF1" s="282"/>
      <c r="WDG1" s="282"/>
      <c r="WDH1" s="282"/>
      <c r="WDI1" s="282"/>
      <c r="WDJ1" s="282"/>
      <c r="WDK1" s="282"/>
      <c r="WDL1" s="282"/>
      <c r="WDM1" s="282"/>
      <c r="WDN1" s="282"/>
      <c r="WDO1" s="282"/>
      <c r="WDP1" s="282"/>
      <c r="WDQ1" s="282"/>
      <c r="WDR1" s="282"/>
      <c r="WDS1" s="282"/>
      <c r="WDT1" s="282"/>
      <c r="WDU1" s="282"/>
      <c r="WDV1" s="282"/>
      <c r="WDW1" s="282"/>
      <c r="WDX1" s="282"/>
      <c r="WDY1" s="282"/>
      <c r="WDZ1" s="282"/>
      <c r="WEA1" s="282"/>
      <c r="WEB1" s="282"/>
      <c r="WEC1" s="282"/>
      <c r="WED1" s="282"/>
      <c r="WEE1" s="282"/>
      <c r="WEF1" s="282"/>
      <c r="WEG1" s="282"/>
      <c r="WEH1" s="282"/>
      <c r="WEI1" s="282"/>
      <c r="WEJ1" s="282"/>
      <c r="WEK1" s="282"/>
      <c r="WEL1" s="282"/>
      <c r="WEM1" s="282"/>
      <c r="WEN1" s="282"/>
      <c r="WEO1" s="282"/>
      <c r="WEP1" s="282"/>
      <c r="WEQ1" s="282"/>
      <c r="WER1" s="282"/>
      <c r="WES1" s="282"/>
      <c r="WET1" s="282"/>
      <c r="WEU1" s="282"/>
      <c r="WEV1" s="282"/>
      <c r="WEW1" s="282"/>
      <c r="WEX1" s="282"/>
      <c r="WEY1" s="282"/>
      <c r="WEZ1" s="282"/>
      <c r="WFA1" s="282"/>
      <c r="WFB1" s="282"/>
      <c r="WFC1" s="282"/>
      <c r="WFD1" s="282"/>
      <c r="WFE1" s="282"/>
      <c r="WFF1" s="282"/>
      <c r="WFG1" s="282"/>
      <c r="WFH1" s="282"/>
      <c r="WFI1" s="282"/>
      <c r="WFJ1" s="282"/>
      <c r="WFK1" s="282"/>
      <c r="WFL1" s="282"/>
      <c r="WFM1" s="282"/>
      <c r="WFN1" s="282"/>
      <c r="WFO1" s="282"/>
      <c r="WFP1" s="282"/>
      <c r="WFQ1" s="282"/>
      <c r="WFR1" s="282"/>
      <c r="WFS1" s="282"/>
      <c r="WFT1" s="282"/>
      <c r="WFU1" s="282"/>
      <c r="WFV1" s="282"/>
      <c r="WFW1" s="282"/>
      <c r="WFX1" s="282"/>
      <c r="WFY1" s="282"/>
      <c r="WFZ1" s="282"/>
      <c r="WGA1" s="282"/>
      <c r="WGB1" s="282"/>
      <c r="WGC1" s="282"/>
      <c r="WGD1" s="282"/>
      <c r="WGE1" s="282"/>
      <c r="WGF1" s="282"/>
      <c r="WGG1" s="282"/>
      <c r="WGH1" s="282"/>
      <c r="WGI1" s="282"/>
      <c r="WGJ1" s="282"/>
      <c r="WGK1" s="282"/>
      <c r="WGL1" s="282"/>
      <c r="WGM1" s="282"/>
      <c r="WGN1" s="282"/>
      <c r="WGO1" s="282"/>
      <c r="WGP1" s="282"/>
      <c r="WGQ1" s="282"/>
      <c r="WGR1" s="282"/>
      <c r="WGS1" s="282"/>
      <c r="WGT1" s="282"/>
      <c r="WGU1" s="282"/>
      <c r="WGV1" s="282"/>
      <c r="WGW1" s="282"/>
      <c r="WGX1" s="282"/>
      <c r="WGY1" s="282"/>
      <c r="WGZ1" s="282"/>
      <c r="WHA1" s="282"/>
      <c r="WHB1" s="282"/>
      <c r="WHC1" s="282"/>
      <c r="WHD1" s="282"/>
      <c r="WHE1" s="282"/>
      <c r="WHF1" s="282"/>
      <c r="WHG1" s="282"/>
      <c r="WHH1" s="282"/>
      <c r="WHI1" s="282"/>
      <c r="WHJ1" s="282"/>
      <c r="WHK1" s="282"/>
      <c r="WHL1" s="282"/>
      <c r="WHM1" s="282"/>
      <c r="WHN1" s="282"/>
      <c r="WHO1" s="282"/>
      <c r="WHP1" s="282"/>
      <c r="WHQ1" s="282"/>
      <c r="WHR1" s="282"/>
      <c r="WHS1" s="282"/>
      <c r="WHT1" s="282"/>
      <c r="WHU1" s="282"/>
      <c r="WHV1" s="282"/>
      <c r="WHW1" s="282"/>
      <c r="WHX1" s="282"/>
      <c r="WHY1" s="282"/>
      <c r="WHZ1" s="282"/>
      <c r="WIA1" s="282"/>
      <c r="WIB1" s="282"/>
      <c r="WIC1" s="282"/>
      <c r="WID1" s="282"/>
      <c r="WIE1" s="282"/>
      <c r="WIF1" s="282"/>
      <c r="WIG1" s="282"/>
      <c r="WIH1" s="282"/>
      <c r="WII1" s="282"/>
      <c r="WIJ1" s="282"/>
      <c r="WIK1" s="282"/>
      <c r="WIL1" s="282"/>
      <c r="WIM1" s="282"/>
      <c r="WIN1" s="282"/>
      <c r="WIO1" s="282"/>
      <c r="WIP1" s="282"/>
      <c r="WIQ1" s="282"/>
      <c r="WIR1" s="282"/>
      <c r="WIS1" s="282"/>
      <c r="WIT1" s="282"/>
      <c r="WIU1" s="282"/>
      <c r="WIV1" s="282"/>
      <c r="WIW1" s="282"/>
      <c r="WIX1" s="282"/>
      <c r="WIY1" s="282"/>
      <c r="WIZ1" s="282"/>
      <c r="WJA1" s="282"/>
      <c r="WJB1" s="282"/>
      <c r="WJC1" s="282"/>
      <c r="WJD1" s="282"/>
      <c r="WJE1" s="282"/>
      <c r="WJF1" s="282"/>
      <c r="WJG1" s="282"/>
      <c r="WJH1" s="282"/>
      <c r="WJI1" s="282"/>
      <c r="WJJ1" s="282"/>
      <c r="WJK1" s="282"/>
      <c r="WJL1" s="282"/>
      <c r="WJM1" s="282"/>
      <c r="WJN1" s="282"/>
      <c r="WJO1" s="282"/>
      <c r="WJP1" s="282"/>
      <c r="WJQ1" s="282"/>
      <c r="WJR1" s="282"/>
      <c r="WJS1" s="282"/>
      <c r="WJT1" s="282"/>
      <c r="WJU1" s="282"/>
      <c r="WJV1" s="282"/>
      <c r="WJW1" s="282"/>
      <c r="WJX1" s="282"/>
      <c r="WJY1" s="282"/>
      <c r="WJZ1" s="282"/>
      <c r="WKA1" s="282"/>
      <c r="WKB1" s="282"/>
      <c r="WKC1" s="282"/>
      <c r="WKD1" s="282"/>
      <c r="WKE1" s="282"/>
      <c r="WKF1" s="282"/>
      <c r="WKG1" s="282"/>
      <c r="WKH1" s="282"/>
      <c r="WKI1" s="282"/>
      <c r="WKJ1" s="282"/>
      <c r="WKK1" s="282"/>
      <c r="WKL1" s="282"/>
      <c r="WKM1" s="282"/>
      <c r="WKN1" s="282"/>
      <c r="WKO1" s="282"/>
      <c r="WKP1" s="282"/>
      <c r="WKQ1" s="282"/>
      <c r="WKR1" s="282"/>
      <c r="WKS1" s="282"/>
      <c r="WKT1" s="282"/>
      <c r="WKU1" s="282"/>
      <c r="WKV1" s="282"/>
      <c r="WKW1" s="282"/>
      <c r="WKX1" s="282"/>
      <c r="WKY1" s="282"/>
      <c r="WKZ1" s="282"/>
      <c r="WLA1" s="282"/>
      <c r="WLB1" s="282"/>
      <c r="WLC1" s="282"/>
      <c r="WLD1" s="282"/>
      <c r="WLE1" s="282"/>
      <c r="WLF1" s="282"/>
      <c r="WLG1" s="282"/>
      <c r="WLH1" s="282"/>
      <c r="WLI1" s="282"/>
      <c r="WLJ1" s="282"/>
      <c r="WLK1" s="282"/>
      <c r="WLL1" s="282"/>
      <c r="WLM1" s="282"/>
      <c r="WLN1" s="282"/>
      <c r="WLO1" s="282"/>
      <c r="WLP1" s="282"/>
      <c r="WLQ1" s="282"/>
      <c r="WLR1" s="282"/>
      <c r="WLS1" s="282"/>
      <c r="WLT1" s="282"/>
      <c r="WLU1" s="282"/>
      <c r="WLV1" s="282"/>
      <c r="WLW1" s="282"/>
      <c r="WLX1" s="282"/>
      <c r="WLY1" s="282"/>
      <c r="WLZ1" s="282"/>
      <c r="WMA1" s="282"/>
      <c r="WMB1" s="282"/>
      <c r="WMC1" s="282"/>
      <c r="WMD1" s="282"/>
      <c r="WME1" s="282"/>
      <c r="WMF1" s="282"/>
      <c r="WMG1" s="282"/>
      <c r="WMH1" s="282"/>
      <c r="WMI1" s="282"/>
      <c r="WMJ1" s="282"/>
      <c r="WMK1" s="282"/>
      <c r="WML1" s="282"/>
      <c r="WMM1" s="282"/>
      <c r="WMN1" s="282"/>
      <c r="WMO1" s="282"/>
      <c r="WMP1" s="282"/>
      <c r="WMQ1" s="282"/>
      <c r="WMR1" s="282"/>
      <c r="WMS1" s="282"/>
      <c r="WMT1" s="282"/>
      <c r="WMU1" s="282"/>
      <c r="WMV1" s="282"/>
      <c r="WMW1" s="282"/>
      <c r="WMX1" s="282"/>
      <c r="WMY1" s="282"/>
      <c r="WMZ1" s="282"/>
      <c r="WNA1" s="282"/>
      <c r="WNB1" s="282"/>
      <c r="WNC1" s="282"/>
      <c r="WND1" s="282"/>
      <c r="WNE1" s="282"/>
      <c r="WNF1" s="282"/>
      <c r="WNG1" s="282"/>
      <c r="WNH1" s="282"/>
      <c r="WNI1" s="282"/>
      <c r="WNJ1" s="282"/>
      <c r="WNK1" s="282"/>
      <c r="WNL1" s="282"/>
      <c r="WNM1" s="282"/>
      <c r="WNN1" s="282"/>
      <c r="WNO1" s="282"/>
      <c r="WNP1" s="282"/>
      <c r="WNQ1" s="282"/>
      <c r="WNR1" s="282"/>
      <c r="WNS1" s="282"/>
      <c r="WNT1" s="282"/>
      <c r="WNU1" s="282"/>
      <c r="WNV1" s="282"/>
      <c r="WNW1" s="282"/>
      <c r="WNX1" s="282"/>
      <c r="WNY1" s="282"/>
      <c r="WNZ1" s="282"/>
      <c r="WOA1" s="282"/>
      <c r="WOB1" s="282"/>
      <c r="WOC1" s="282"/>
      <c r="WOD1" s="282"/>
      <c r="WOE1" s="282"/>
      <c r="WOF1" s="282"/>
      <c r="WOG1" s="282"/>
      <c r="WOH1" s="282"/>
      <c r="WOI1" s="282"/>
      <c r="WOJ1" s="282"/>
      <c r="WOK1" s="282"/>
      <c r="WOL1" s="282"/>
      <c r="WOM1" s="282"/>
      <c r="WON1" s="282"/>
      <c r="WOO1" s="282"/>
      <c r="WOP1" s="282"/>
      <c r="WOQ1" s="282"/>
      <c r="WOR1" s="282"/>
      <c r="WOS1" s="282"/>
      <c r="WOT1" s="282"/>
      <c r="WOU1" s="282"/>
      <c r="WOV1" s="282"/>
      <c r="WOW1" s="282"/>
      <c r="WOX1" s="282"/>
      <c r="WOY1" s="282"/>
      <c r="WOZ1" s="282"/>
      <c r="WPA1" s="282"/>
      <c r="WPB1" s="282"/>
      <c r="WPC1" s="282"/>
      <c r="WPD1" s="282"/>
      <c r="WPE1" s="282"/>
      <c r="WPF1" s="282"/>
      <c r="WPG1" s="282"/>
      <c r="WPH1" s="282"/>
      <c r="WPI1" s="282"/>
      <c r="WPJ1" s="282"/>
      <c r="WPK1" s="282"/>
      <c r="WPL1" s="282"/>
      <c r="WPM1" s="282"/>
      <c r="WPN1" s="282"/>
      <c r="WPO1" s="282"/>
      <c r="WPP1" s="282"/>
      <c r="WPQ1" s="282"/>
      <c r="WPR1" s="282"/>
      <c r="WPS1" s="282"/>
      <c r="WPT1" s="282"/>
      <c r="WPU1" s="282"/>
      <c r="WPV1" s="282"/>
      <c r="WPW1" s="282"/>
      <c r="WPX1" s="282"/>
      <c r="WPY1" s="282"/>
      <c r="WPZ1" s="282"/>
      <c r="WQA1" s="282"/>
      <c r="WQB1" s="282"/>
      <c r="WQC1" s="282"/>
      <c r="WQD1" s="282"/>
      <c r="WQE1" s="282"/>
      <c r="WQF1" s="282"/>
      <c r="WQG1" s="282"/>
      <c r="WQH1" s="282"/>
      <c r="WQI1" s="282"/>
      <c r="WQJ1" s="282"/>
      <c r="WQK1" s="282"/>
      <c r="WQL1" s="282"/>
      <c r="WQM1" s="282"/>
      <c r="WQN1" s="282"/>
      <c r="WQO1" s="282"/>
      <c r="WQP1" s="282"/>
      <c r="WQQ1" s="282"/>
      <c r="WQR1" s="282"/>
      <c r="WQS1" s="282"/>
      <c r="WQT1" s="282"/>
      <c r="WQU1" s="282"/>
      <c r="WQV1" s="282"/>
      <c r="WQW1" s="282"/>
      <c r="WQX1" s="282"/>
      <c r="WQY1" s="282"/>
      <c r="WQZ1" s="282"/>
      <c r="WRA1" s="282"/>
      <c r="WRB1" s="282"/>
      <c r="WRC1" s="282"/>
      <c r="WRD1" s="282"/>
      <c r="WRE1" s="282"/>
      <c r="WRF1" s="282"/>
      <c r="WRG1" s="282"/>
      <c r="WRH1" s="282"/>
      <c r="WRI1" s="282"/>
      <c r="WRJ1" s="282"/>
      <c r="WRK1" s="282"/>
      <c r="WRL1" s="282"/>
      <c r="WRM1" s="282"/>
      <c r="WRN1" s="282"/>
      <c r="WRO1" s="282"/>
      <c r="WRP1" s="282"/>
      <c r="WRQ1" s="282"/>
      <c r="WRR1" s="282"/>
      <c r="WRS1" s="282"/>
      <c r="WRT1" s="282"/>
      <c r="WRU1" s="282"/>
      <c r="WRV1" s="282"/>
      <c r="WRW1" s="282"/>
      <c r="WRX1" s="282"/>
      <c r="WRY1" s="282"/>
      <c r="WRZ1" s="282"/>
      <c r="WSA1" s="282"/>
      <c r="WSB1" s="282"/>
      <c r="WSC1" s="282"/>
      <c r="WSD1" s="282"/>
      <c r="WSE1" s="282"/>
      <c r="WSF1" s="282"/>
      <c r="WSG1" s="282"/>
      <c r="WSH1" s="282"/>
      <c r="WSI1" s="282"/>
      <c r="WSJ1" s="282"/>
      <c r="WSK1" s="282"/>
      <c r="WSL1" s="282"/>
      <c r="WSM1" s="282"/>
      <c r="WSN1" s="282"/>
      <c r="WSO1" s="282"/>
      <c r="WSP1" s="282"/>
      <c r="WSQ1" s="282"/>
      <c r="WSR1" s="282"/>
      <c r="WSS1" s="282"/>
      <c r="WST1" s="282"/>
      <c r="WSU1" s="282"/>
      <c r="WSV1" s="282"/>
      <c r="WSW1" s="282"/>
      <c r="WSX1" s="282"/>
      <c r="WSY1" s="282"/>
      <c r="WSZ1" s="282"/>
      <c r="WTA1" s="282"/>
      <c r="WTB1" s="282"/>
      <c r="WTC1" s="282"/>
      <c r="WTD1" s="282"/>
      <c r="WTE1" s="282"/>
      <c r="WTF1" s="282"/>
      <c r="WTG1" s="282"/>
      <c r="WTH1" s="282"/>
      <c r="WTI1" s="282"/>
      <c r="WTJ1" s="282"/>
      <c r="WTK1" s="282"/>
      <c r="WTL1" s="282"/>
      <c r="WTM1" s="282"/>
      <c r="WTN1" s="282"/>
      <c r="WTO1" s="282"/>
      <c r="WTP1" s="282"/>
      <c r="WTQ1" s="282"/>
      <c r="WTR1" s="282"/>
      <c r="WTS1" s="282"/>
      <c r="WTT1" s="282"/>
      <c r="WTU1" s="282"/>
      <c r="WTV1" s="282"/>
      <c r="WTW1" s="282"/>
      <c r="WTX1" s="282"/>
      <c r="WTY1" s="282"/>
      <c r="WTZ1" s="282"/>
      <c r="WUA1" s="282"/>
      <c r="WUB1" s="282"/>
      <c r="WUC1" s="282"/>
      <c r="WUD1" s="282"/>
      <c r="WUE1" s="282"/>
      <c r="WUF1" s="282"/>
      <c r="WUG1" s="282"/>
      <c r="WUH1" s="282"/>
      <c r="WUI1" s="282"/>
      <c r="WUJ1" s="282"/>
      <c r="WUK1" s="282"/>
      <c r="WUL1" s="282"/>
      <c r="WUM1" s="282"/>
      <c r="WUN1" s="282"/>
      <c r="WUO1" s="282"/>
      <c r="WUP1" s="282"/>
      <c r="WUQ1" s="282"/>
      <c r="WUR1" s="282"/>
      <c r="WUS1" s="282"/>
      <c r="WUT1" s="282"/>
      <c r="WUU1" s="282"/>
      <c r="WUV1" s="282"/>
      <c r="WUW1" s="282"/>
      <c r="WUX1" s="282"/>
      <c r="WUY1" s="282"/>
      <c r="WUZ1" s="282"/>
      <c r="WVA1" s="282"/>
      <c r="WVB1" s="282"/>
      <c r="WVC1" s="282"/>
      <c r="WVD1" s="282"/>
      <c r="WVE1" s="282"/>
      <c r="WVF1" s="282"/>
      <c r="WVG1" s="282"/>
      <c r="WVH1" s="282"/>
      <c r="WVI1" s="282"/>
      <c r="WVJ1" s="282"/>
      <c r="WVK1" s="282"/>
      <c r="WVL1" s="282"/>
      <c r="WVM1" s="282"/>
      <c r="WVN1" s="282"/>
      <c r="WVO1" s="282"/>
      <c r="WVP1" s="282"/>
      <c r="WVQ1" s="282"/>
      <c r="WVR1" s="282"/>
      <c r="WVS1" s="282"/>
      <c r="WVT1" s="282"/>
      <c r="WVU1" s="282"/>
      <c r="WVV1" s="282"/>
      <c r="WVW1" s="282"/>
      <c r="WVX1" s="282"/>
      <c r="WVY1" s="282"/>
      <c r="WVZ1" s="282"/>
      <c r="WWA1" s="282"/>
      <c r="WWB1" s="282"/>
      <c r="WWC1" s="282"/>
      <c r="WWD1" s="282"/>
      <c r="WWE1" s="282"/>
      <c r="WWF1" s="282"/>
      <c r="WWG1" s="282"/>
      <c r="WWH1" s="282"/>
      <c r="WWI1" s="282"/>
      <c r="WWJ1" s="282"/>
      <c r="WWK1" s="282"/>
      <c r="WWL1" s="282"/>
      <c r="WWM1" s="282"/>
      <c r="WWN1" s="282"/>
      <c r="WWO1" s="282"/>
      <c r="WWP1" s="282"/>
      <c r="WWQ1" s="282"/>
      <c r="WWR1" s="282"/>
      <c r="WWS1" s="282"/>
      <c r="WWT1" s="282"/>
      <c r="WWU1" s="282"/>
      <c r="WWV1" s="282"/>
      <c r="WWW1" s="282"/>
      <c r="WWX1" s="282"/>
      <c r="WWY1" s="282"/>
      <c r="WWZ1" s="282"/>
      <c r="WXA1" s="282"/>
      <c r="WXB1" s="282"/>
      <c r="WXC1" s="282"/>
      <c r="WXD1" s="282"/>
      <c r="WXE1" s="282"/>
      <c r="WXF1" s="282"/>
      <c r="WXG1" s="282"/>
      <c r="WXH1" s="282"/>
      <c r="WXI1" s="282"/>
      <c r="WXJ1" s="282"/>
      <c r="WXK1" s="282"/>
      <c r="WXL1" s="282"/>
      <c r="WXM1" s="282"/>
      <c r="WXN1" s="282"/>
      <c r="WXO1" s="282"/>
      <c r="WXP1" s="282"/>
      <c r="WXQ1" s="282"/>
      <c r="WXR1" s="282"/>
      <c r="WXS1" s="282"/>
      <c r="WXT1" s="282"/>
      <c r="WXU1" s="282"/>
      <c r="WXV1" s="282"/>
      <c r="WXW1" s="282"/>
      <c r="WXX1" s="282"/>
      <c r="WXY1" s="282"/>
      <c r="WXZ1" s="282"/>
      <c r="WYA1" s="282"/>
      <c r="WYB1" s="282"/>
      <c r="WYC1" s="282"/>
      <c r="WYD1" s="282"/>
      <c r="WYE1" s="282"/>
      <c r="WYF1" s="282"/>
      <c r="WYG1" s="282"/>
      <c r="WYH1" s="282"/>
      <c r="WYI1" s="282"/>
      <c r="WYJ1" s="282"/>
      <c r="WYK1" s="282"/>
      <c r="WYL1" s="282"/>
      <c r="WYM1" s="282"/>
      <c r="WYN1" s="282"/>
      <c r="WYO1" s="282"/>
      <c r="WYP1" s="282"/>
      <c r="WYQ1" s="282"/>
      <c r="WYR1" s="282"/>
      <c r="WYS1" s="282"/>
      <c r="WYT1" s="282"/>
      <c r="WYU1" s="282"/>
      <c r="WYV1" s="282"/>
      <c r="WYW1" s="282"/>
      <c r="WYX1" s="282"/>
      <c r="WYY1" s="282"/>
      <c r="WYZ1" s="282"/>
      <c r="WZA1" s="282"/>
      <c r="WZB1" s="282"/>
      <c r="WZC1" s="282"/>
      <c r="WZD1" s="282"/>
      <c r="WZE1" s="282"/>
      <c r="WZF1" s="282"/>
      <c r="WZG1" s="282"/>
      <c r="WZH1" s="282"/>
      <c r="WZI1" s="282"/>
      <c r="WZJ1" s="282"/>
      <c r="WZK1" s="282"/>
      <c r="WZL1" s="282"/>
      <c r="WZM1" s="282"/>
      <c r="WZN1" s="282"/>
      <c r="WZO1" s="282"/>
      <c r="WZP1" s="282"/>
      <c r="WZQ1" s="282"/>
      <c r="WZR1" s="282"/>
      <c r="WZS1" s="282"/>
      <c r="WZT1" s="282"/>
      <c r="WZU1" s="282"/>
      <c r="WZV1" s="282"/>
      <c r="WZW1" s="282"/>
      <c r="WZX1" s="282"/>
      <c r="WZY1" s="282"/>
      <c r="WZZ1" s="282"/>
      <c r="XAA1" s="282"/>
      <c r="XAB1" s="282"/>
      <c r="XAC1" s="282"/>
      <c r="XAD1" s="282"/>
      <c r="XAE1" s="282"/>
      <c r="XAF1" s="282"/>
      <c r="XAG1" s="282"/>
      <c r="XAH1" s="282"/>
      <c r="XAI1" s="282"/>
      <c r="XAJ1" s="282"/>
      <c r="XAK1" s="282"/>
      <c r="XAL1" s="282"/>
      <c r="XAM1" s="282"/>
      <c r="XAN1" s="282"/>
      <c r="XAO1" s="282"/>
      <c r="XAP1" s="282"/>
      <c r="XAQ1" s="282"/>
      <c r="XAR1" s="282"/>
      <c r="XAS1" s="282"/>
      <c r="XAT1" s="282"/>
      <c r="XAU1" s="282"/>
      <c r="XAV1" s="282"/>
      <c r="XAW1" s="282"/>
      <c r="XAX1" s="282"/>
      <c r="XAY1" s="282"/>
      <c r="XAZ1" s="282"/>
      <c r="XBA1" s="282"/>
      <c r="XBB1" s="282"/>
      <c r="XBC1" s="282"/>
      <c r="XBD1" s="282"/>
      <c r="XBE1" s="282"/>
      <c r="XBF1" s="282"/>
      <c r="XBG1" s="282"/>
      <c r="XBH1" s="282"/>
      <c r="XBI1" s="282"/>
      <c r="XBJ1" s="282"/>
      <c r="XBK1" s="282"/>
      <c r="XBL1" s="282"/>
      <c r="XBM1" s="282"/>
      <c r="XBN1" s="282"/>
      <c r="XBO1" s="282"/>
      <c r="XBP1" s="282"/>
      <c r="XBQ1" s="282"/>
      <c r="XBR1" s="282"/>
      <c r="XBS1" s="282"/>
      <c r="XBT1" s="282"/>
      <c r="XBU1" s="282"/>
      <c r="XBV1" s="282"/>
      <c r="XBW1" s="282"/>
      <c r="XBX1" s="282"/>
      <c r="XBY1" s="282"/>
      <c r="XBZ1" s="282"/>
      <c r="XCA1" s="282"/>
      <c r="XCB1" s="282"/>
      <c r="XCC1" s="282"/>
      <c r="XCD1" s="282"/>
      <c r="XCE1" s="282"/>
      <c r="XCF1" s="282"/>
      <c r="XCG1" s="282"/>
      <c r="XCH1" s="282"/>
      <c r="XCI1" s="282"/>
      <c r="XCJ1" s="282"/>
      <c r="XCK1" s="282"/>
      <c r="XCL1" s="282"/>
      <c r="XCM1" s="282"/>
      <c r="XCN1" s="282"/>
      <c r="XCO1" s="282"/>
      <c r="XCP1" s="282"/>
      <c r="XCQ1" s="282"/>
      <c r="XCR1" s="282"/>
      <c r="XCS1" s="282"/>
      <c r="XCT1" s="282"/>
      <c r="XCU1" s="282"/>
      <c r="XCV1" s="282"/>
      <c r="XCW1" s="282"/>
      <c r="XCX1" s="282"/>
      <c r="XCY1" s="282"/>
      <c r="XCZ1" s="282"/>
      <c r="XDA1" s="282"/>
      <c r="XDB1" s="282"/>
      <c r="XDC1" s="282"/>
      <c r="XDD1" s="282"/>
      <c r="XDE1" s="282"/>
      <c r="XDF1" s="282"/>
      <c r="XDG1" s="282"/>
      <c r="XDH1" s="282"/>
      <c r="XDI1" s="282"/>
      <c r="XDJ1" s="282"/>
      <c r="XDK1" s="282"/>
      <c r="XDL1" s="282"/>
      <c r="XDM1" s="282"/>
      <c r="XDN1" s="282"/>
      <c r="XDO1" s="282"/>
      <c r="XDP1" s="282"/>
      <c r="XDQ1" s="282"/>
      <c r="XDR1" s="282"/>
      <c r="XDS1" s="282"/>
      <c r="XDT1" s="282"/>
      <c r="XDU1" s="282"/>
      <c r="XDV1" s="282"/>
      <c r="XDW1" s="282"/>
      <c r="XDX1" s="282"/>
      <c r="XDY1" s="282"/>
      <c r="XDZ1" s="282"/>
      <c r="XEA1" s="282"/>
      <c r="XEB1" s="282"/>
      <c r="XEC1" s="282"/>
      <c r="XED1" s="282"/>
      <c r="XEE1" s="282"/>
      <c r="XEF1" s="282"/>
      <c r="XEG1" s="282"/>
      <c r="XEH1" s="282"/>
      <c r="XEI1" s="282"/>
      <c r="XEJ1" s="282"/>
      <c r="XEO1" s="282"/>
      <c r="XEP1" s="282"/>
      <c r="XEQ1" s="282"/>
      <c r="XER1" s="282"/>
      <c r="XES1" s="282"/>
      <c r="XET1" s="282"/>
    </row>
    <row r="2" s="146" customFormat="1" ht="20" customHeight="1" spans="1:6">
      <c r="A2" s="283" t="s">
        <v>113</v>
      </c>
      <c r="B2" s="283"/>
      <c r="C2" s="284"/>
      <c r="D2" s="284"/>
      <c r="E2" s="285"/>
      <c r="F2" s="286"/>
    </row>
    <row r="3" s="146" customFormat="1" ht="15" customHeight="1" spans="1:6">
      <c r="A3" s="287"/>
      <c r="B3" s="288"/>
      <c r="C3" s="289"/>
      <c r="D3" s="290"/>
      <c r="E3" s="291" t="s">
        <v>29</v>
      </c>
      <c r="F3" s="291"/>
    </row>
    <row r="4" s="145" customFormat="1" ht="42" customHeight="1" spans="1:16372">
      <c r="A4" s="292" t="s">
        <v>114</v>
      </c>
      <c r="B4" s="188" t="s">
        <v>83</v>
      </c>
      <c r="C4" s="293" t="s">
        <v>31</v>
      </c>
      <c r="D4" s="294" t="s">
        <v>84</v>
      </c>
      <c r="E4" s="295" t="s">
        <v>85</v>
      </c>
      <c r="F4" s="296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B4" s="175"/>
      <c r="AC4" s="175"/>
      <c r="AD4" s="175"/>
      <c r="AE4" s="175"/>
      <c r="AF4" s="175"/>
      <c r="AG4" s="175"/>
      <c r="AH4" s="175"/>
      <c r="AI4" s="175"/>
      <c r="AJ4" s="175"/>
      <c r="AK4" s="175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  <c r="AY4" s="175"/>
      <c r="AZ4" s="175"/>
      <c r="BA4" s="175"/>
      <c r="BB4" s="175"/>
      <c r="BC4" s="175"/>
      <c r="BD4" s="175"/>
      <c r="BE4" s="175"/>
      <c r="BF4" s="175"/>
      <c r="BG4" s="175"/>
      <c r="BH4" s="175"/>
      <c r="BI4" s="175"/>
      <c r="BJ4" s="175"/>
      <c r="BK4" s="175"/>
      <c r="BL4" s="175"/>
      <c r="BM4" s="175"/>
      <c r="BN4" s="175"/>
      <c r="BO4" s="175"/>
      <c r="BP4" s="175"/>
      <c r="BQ4" s="175"/>
      <c r="BR4" s="175"/>
      <c r="BS4" s="175"/>
      <c r="BT4" s="175"/>
      <c r="BU4" s="175"/>
      <c r="BV4" s="175"/>
      <c r="BW4" s="175"/>
      <c r="BX4" s="175"/>
      <c r="BY4" s="175"/>
      <c r="BZ4" s="175"/>
      <c r="CA4" s="175"/>
      <c r="CB4" s="175"/>
      <c r="CC4" s="175"/>
      <c r="CD4" s="175"/>
      <c r="CE4" s="175"/>
      <c r="CF4" s="175"/>
      <c r="CG4" s="175"/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5"/>
      <c r="CZ4" s="175"/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5"/>
      <c r="DN4" s="175"/>
      <c r="DO4" s="175"/>
      <c r="DP4" s="175"/>
      <c r="DQ4" s="175"/>
      <c r="DR4" s="175"/>
      <c r="DS4" s="175"/>
      <c r="DT4" s="175"/>
      <c r="DU4" s="175"/>
      <c r="DV4" s="175"/>
      <c r="DW4" s="175"/>
      <c r="DX4" s="175"/>
      <c r="DY4" s="175"/>
      <c r="DZ4" s="175"/>
      <c r="EA4" s="175"/>
      <c r="EB4" s="175"/>
      <c r="EC4" s="175"/>
      <c r="ED4" s="175"/>
      <c r="EE4" s="175"/>
      <c r="EF4" s="175"/>
      <c r="EG4" s="175"/>
      <c r="EH4" s="175"/>
      <c r="EI4" s="175"/>
      <c r="EJ4" s="175"/>
      <c r="EK4" s="175"/>
      <c r="EL4" s="175"/>
      <c r="EM4" s="175"/>
      <c r="EN4" s="175"/>
      <c r="EO4" s="175"/>
      <c r="EP4" s="175"/>
      <c r="EQ4" s="175"/>
      <c r="ER4" s="175"/>
      <c r="ES4" s="175"/>
      <c r="ET4" s="175"/>
      <c r="EU4" s="175"/>
      <c r="EV4" s="175"/>
      <c r="EW4" s="175"/>
      <c r="EX4" s="175"/>
      <c r="EY4" s="175"/>
      <c r="EZ4" s="175"/>
      <c r="FA4" s="175"/>
      <c r="FB4" s="175"/>
      <c r="FC4" s="175"/>
      <c r="FD4" s="175"/>
      <c r="FE4" s="175"/>
      <c r="FF4" s="175"/>
      <c r="FG4" s="175"/>
      <c r="FH4" s="175"/>
      <c r="FI4" s="175"/>
      <c r="FJ4" s="175"/>
      <c r="FK4" s="175"/>
      <c r="FL4" s="175"/>
      <c r="FM4" s="175"/>
      <c r="FN4" s="175"/>
      <c r="FO4" s="175"/>
      <c r="FP4" s="175"/>
      <c r="FQ4" s="175"/>
      <c r="FR4" s="175"/>
      <c r="FS4" s="175"/>
      <c r="FT4" s="175"/>
      <c r="FU4" s="175"/>
      <c r="FV4" s="175"/>
      <c r="FW4" s="175"/>
      <c r="FX4" s="175"/>
      <c r="FY4" s="175"/>
      <c r="FZ4" s="175"/>
      <c r="GA4" s="175"/>
      <c r="GB4" s="175"/>
      <c r="GC4" s="175"/>
      <c r="GD4" s="175"/>
      <c r="GE4" s="175"/>
      <c r="GF4" s="175"/>
      <c r="GG4" s="175"/>
      <c r="GH4" s="175"/>
      <c r="GI4" s="175"/>
      <c r="GJ4" s="175"/>
      <c r="GK4" s="175"/>
      <c r="GL4" s="175"/>
      <c r="GM4" s="175"/>
      <c r="GN4" s="175"/>
      <c r="GO4" s="175"/>
      <c r="GP4" s="175"/>
      <c r="GQ4" s="175"/>
      <c r="GR4" s="175"/>
      <c r="GS4" s="175"/>
      <c r="GT4" s="175"/>
      <c r="GU4" s="175"/>
      <c r="GV4" s="175"/>
      <c r="GW4" s="175"/>
      <c r="GX4" s="175"/>
      <c r="GY4" s="175"/>
      <c r="GZ4" s="175"/>
      <c r="HA4" s="175"/>
      <c r="HB4" s="175"/>
      <c r="HC4" s="175"/>
      <c r="HD4" s="175"/>
      <c r="HE4" s="175"/>
      <c r="HF4" s="175"/>
      <c r="HG4" s="175"/>
      <c r="HH4" s="175"/>
      <c r="HI4" s="175"/>
      <c r="HJ4" s="175"/>
      <c r="HK4" s="175"/>
      <c r="HL4" s="175"/>
      <c r="HM4" s="175"/>
      <c r="HN4" s="175"/>
      <c r="HO4" s="175"/>
      <c r="HP4" s="175"/>
      <c r="HQ4" s="175"/>
      <c r="HR4" s="175"/>
      <c r="HS4" s="175"/>
      <c r="HT4" s="175"/>
      <c r="HU4" s="175"/>
      <c r="HV4" s="175"/>
      <c r="HW4" s="175"/>
      <c r="HX4" s="175"/>
      <c r="HY4" s="175"/>
      <c r="HZ4" s="175"/>
      <c r="IA4" s="175"/>
      <c r="IB4" s="175"/>
      <c r="IC4" s="175"/>
      <c r="ID4" s="175"/>
      <c r="IE4" s="175"/>
      <c r="IF4" s="175"/>
      <c r="IG4" s="175"/>
      <c r="IH4" s="175"/>
      <c r="II4" s="175"/>
      <c r="IJ4" s="175"/>
      <c r="IK4" s="175"/>
      <c r="IL4" s="175"/>
      <c r="IM4" s="175"/>
      <c r="IN4" s="175"/>
      <c r="IO4" s="175"/>
      <c r="IP4" s="175"/>
      <c r="IQ4" s="175"/>
      <c r="IR4" s="175"/>
      <c r="IS4" s="175"/>
      <c r="IT4" s="175"/>
      <c r="IU4" s="175"/>
      <c r="IV4" s="175"/>
      <c r="IW4" s="175"/>
      <c r="IX4" s="175"/>
      <c r="IY4" s="175"/>
      <c r="IZ4" s="175"/>
      <c r="JA4" s="175"/>
      <c r="JB4" s="175"/>
      <c r="JC4" s="175"/>
      <c r="JD4" s="175"/>
      <c r="JE4" s="175"/>
      <c r="JF4" s="175"/>
      <c r="JG4" s="175"/>
      <c r="JH4" s="175"/>
      <c r="JI4" s="175"/>
      <c r="JJ4" s="175"/>
      <c r="JK4" s="175"/>
      <c r="JL4" s="175"/>
      <c r="JM4" s="175"/>
      <c r="JN4" s="175"/>
      <c r="JO4" s="175"/>
      <c r="JP4" s="175"/>
      <c r="JQ4" s="175"/>
      <c r="JR4" s="175"/>
      <c r="JS4" s="175"/>
      <c r="JT4" s="175"/>
      <c r="JU4" s="175"/>
      <c r="JV4" s="175"/>
      <c r="JW4" s="175"/>
      <c r="JX4" s="175"/>
      <c r="JY4" s="175"/>
      <c r="JZ4" s="175"/>
      <c r="KA4" s="175"/>
      <c r="KB4" s="175"/>
      <c r="KC4" s="175"/>
      <c r="KD4" s="175"/>
      <c r="KE4" s="175"/>
      <c r="KF4" s="175"/>
      <c r="KG4" s="175"/>
      <c r="KH4" s="175"/>
      <c r="KI4" s="175"/>
      <c r="KJ4" s="175"/>
      <c r="KK4" s="175"/>
      <c r="KL4" s="175"/>
      <c r="KM4" s="175"/>
      <c r="KN4" s="175"/>
      <c r="KO4" s="175"/>
      <c r="KP4" s="175"/>
      <c r="KQ4" s="175"/>
      <c r="KR4" s="175"/>
      <c r="KS4" s="175"/>
      <c r="KT4" s="175"/>
      <c r="KU4" s="175"/>
      <c r="KV4" s="175"/>
      <c r="KW4" s="175"/>
      <c r="KX4" s="175"/>
      <c r="KY4" s="175"/>
      <c r="KZ4" s="175"/>
      <c r="LA4" s="175"/>
      <c r="LB4" s="175"/>
      <c r="LC4" s="175"/>
      <c r="LD4" s="175"/>
      <c r="LE4" s="175"/>
      <c r="LF4" s="175"/>
      <c r="LG4" s="175"/>
      <c r="LH4" s="175"/>
      <c r="LI4" s="175"/>
      <c r="LJ4" s="175"/>
      <c r="LK4" s="175"/>
      <c r="LL4" s="175"/>
      <c r="LM4" s="175"/>
      <c r="LN4" s="175"/>
      <c r="LO4" s="175"/>
      <c r="LP4" s="175"/>
      <c r="LQ4" s="175"/>
      <c r="LR4" s="175"/>
      <c r="LS4" s="175"/>
      <c r="LT4" s="175"/>
      <c r="LU4" s="175"/>
      <c r="LV4" s="175"/>
      <c r="LW4" s="175"/>
      <c r="LX4" s="175"/>
      <c r="LY4" s="175"/>
      <c r="LZ4" s="175"/>
      <c r="MA4" s="175"/>
      <c r="MB4" s="175"/>
      <c r="MC4" s="175"/>
      <c r="MD4" s="175"/>
      <c r="ME4" s="175"/>
      <c r="MF4" s="175"/>
      <c r="MG4" s="175"/>
      <c r="MH4" s="175"/>
      <c r="MI4" s="175"/>
      <c r="MJ4" s="175"/>
      <c r="MK4" s="175"/>
      <c r="ML4" s="175"/>
      <c r="MM4" s="175"/>
      <c r="MN4" s="175"/>
      <c r="MO4" s="175"/>
      <c r="MP4" s="175"/>
      <c r="MQ4" s="175"/>
      <c r="MR4" s="175"/>
      <c r="MS4" s="175"/>
      <c r="MT4" s="175"/>
      <c r="MU4" s="175"/>
      <c r="MV4" s="175"/>
      <c r="MW4" s="175"/>
      <c r="MX4" s="175"/>
      <c r="MY4" s="175"/>
      <c r="MZ4" s="175"/>
      <c r="NA4" s="175"/>
      <c r="NB4" s="175"/>
      <c r="NC4" s="175"/>
      <c r="ND4" s="175"/>
      <c r="NE4" s="175"/>
      <c r="NF4" s="175"/>
      <c r="NG4" s="175"/>
      <c r="NH4" s="175"/>
      <c r="NI4" s="175"/>
      <c r="NJ4" s="175"/>
      <c r="NK4" s="175"/>
      <c r="NL4" s="175"/>
      <c r="NM4" s="175"/>
      <c r="NN4" s="175"/>
      <c r="NO4" s="175"/>
      <c r="NP4" s="175"/>
      <c r="NQ4" s="175"/>
      <c r="NR4" s="175"/>
      <c r="NS4" s="175"/>
      <c r="NT4" s="175"/>
      <c r="NU4" s="175"/>
      <c r="NV4" s="175"/>
      <c r="NW4" s="175"/>
      <c r="NX4" s="175"/>
      <c r="NY4" s="175"/>
      <c r="NZ4" s="175"/>
      <c r="OA4" s="175"/>
      <c r="OB4" s="175"/>
      <c r="OC4" s="175"/>
      <c r="OD4" s="175"/>
      <c r="OE4" s="175"/>
      <c r="OF4" s="175"/>
      <c r="OG4" s="175"/>
      <c r="OH4" s="175"/>
      <c r="OI4" s="175"/>
      <c r="OJ4" s="175"/>
      <c r="OK4" s="175"/>
      <c r="OL4" s="175"/>
      <c r="OM4" s="175"/>
      <c r="ON4" s="175"/>
      <c r="OO4" s="175"/>
      <c r="OP4" s="175"/>
      <c r="OQ4" s="175"/>
      <c r="OR4" s="175"/>
      <c r="OS4" s="175"/>
      <c r="OT4" s="175"/>
      <c r="OU4" s="175"/>
      <c r="OV4" s="175"/>
      <c r="OW4" s="175"/>
      <c r="OX4" s="175"/>
      <c r="OY4" s="175"/>
      <c r="OZ4" s="175"/>
      <c r="PA4" s="175"/>
      <c r="PB4" s="175"/>
      <c r="PC4" s="175"/>
      <c r="PD4" s="175"/>
      <c r="PE4" s="175"/>
      <c r="PF4" s="175"/>
      <c r="PG4" s="175"/>
      <c r="PH4" s="175"/>
      <c r="PI4" s="175"/>
      <c r="PJ4" s="175"/>
      <c r="PK4" s="175"/>
      <c r="PL4" s="175"/>
      <c r="PM4" s="175"/>
      <c r="PN4" s="175"/>
      <c r="PO4" s="175"/>
      <c r="PP4" s="175"/>
      <c r="PQ4" s="175"/>
      <c r="PR4" s="175"/>
      <c r="PS4" s="175"/>
      <c r="PT4" s="175"/>
      <c r="PU4" s="175"/>
      <c r="PV4" s="175"/>
      <c r="PW4" s="175"/>
      <c r="PX4" s="175"/>
      <c r="PY4" s="175"/>
      <c r="PZ4" s="175"/>
      <c r="QA4" s="175"/>
      <c r="QB4" s="175"/>
      <c r="QC4" s="175"/>
      <c r="QD4" s="175"/>
      <c r="QE4" s="175"/>
      <c r="QF4" s="175"/>
      <c r="QG4" s="175"/>
      <c r="QH4" s="175"/>
      <c r="QI4" s="175"/>
      <c r="QJ4" s="175"/>
      <c r="QK4" s="175"/>
      <c r="QL4" s="175"/>
      <c r="QM4" s="175"/>
      <c r="QN4" s="175"/>
      <c r="QO4" s="175"/>
      <c r="QP4" s="175"/>
      <c r="QQ4" s="175"/>
      <c r="QR4" s="175"/>
      <c r="QS4" s="175"/>
      <c r="QT4" s="175"/>
      <c r="QU4" s="175"/>
      <c r="QV4" s="175"/>
      <c r="QW4" s="175"/>
      <c r="QX4" s="175"/>
      <c r="QY4" s="175"/>
      <c r="QZ4" s="175"/>
      <c r="RA4" s="175"/>
      <c r="RB4" s="175"/>
      <c r="RC4" s="175"/>
      <c r="RD4" s="175"/>
      <c r="RE4" s="175"/>
      <c r="RF4" s="175"/>
      <c r="RG4" s="175"/>
      <c r="RH4" s="175"/>
      <c r="RI4" s="175"/>
      <c r="RJ4" s="175"/>
      <c r="RK4" s="175"/>
      <c r="RL4" s="175"/>
      <c r="RM4" s="175"/>
      <c r="RN4" s="175"/>
      <c r="RO4" s="175"/>
      <c r="RP4" s="175"/>
      <c r="RQ4" s="175"/>
      <c r="RR4" s="175"/>
      <c r="RS4" s="175"/>
      <c r="RT4" s="175"/>
      <c r="RU4" s="175"/>
      <c r="RV4" s="175"/>
      <c r="RW4" s="175"/>
      <c r="RX4" s="175"/>
      <c r="RY4" s="175"/>
      <c r="RZ4" s="175"/>
      <c r="SA4" s="175"/>
      <c r="SB4" s="175"/>
      <c r="SC4" s="175"/>
      <c r="SD4" s="175"/>
      <c r="SE4" s="175"/>
      <c r="SF4" s="175"/>
      <c r="SG4" s="175"/>
      <c r="SH4" s="175"/>
      <c r="SI4" s="175"/>
      <c r="SJ4" s="175"/>
      <c r="SK4" s="175"/>
      <c r="SL4" s="175"/>
      <c r="SM4" s="175"/>
      <c r="SN4" s="175"/>
      <c r="SO4" s="175"/>
      <c r="SP4" s="175"/>
      <c r="SQ4" s="175"/>
      <c r="SR4" s="175"/>
      <c r="SS4" s="175"/>
      <c r="ST4" s="175"/>
      <c r="SU4" s="175"/>
      <c r="SV4" s="175"/>
      <c r="SW4" s="175"/>
      <c r="SX4" s="175"/>
      <c r="SY4" s="175"/>
      <c r="SZ4" s="175"/>
      <c r="TA4" s="175"/>
      <c r="TB4" s="175"/>
      <c r="TC4" s="175"/>
      <c r="TD4" s="175"/>
      <c r="TE4" s="175"/>
      <c r="TF4" s="175"/>
      <c r="TG4" s="175"/>
      <c r="TH4" s="175"/>
      <c r="TI4" s="175"/>
      <c r="TJ4" s="175"/>
      <c r="TK4" s="175"/>
      <c r="TL4" s="175"/>
      <c r="TM4" s="175"/>
      <c r="TN4" s="175"/>
      <c r="TO4" s="175"/>
      <c r="TP4" s="175"/>
      <c r="TQ4" s="175"/>
      <c r="TR4" s="175"/>
      <c r="TS4" s="175"/>
      <c r="TT4" s="175"/>
      <c r="TU4" s="175"/>
      <c r="TV4" s="175"/>
      <c r="TW4" s="175"/>
      <c r="TX4" s="175"/>
      <c r="TY4" s="175"/>
      <c r="TZ4" s="175"/>
      <c r="UA4" s="175"/>
      <c r="UB4" s="175"/>
      <c r="UC4" s="175"/>
      <c r="UD4" s="175"/>
      <c r="UE4" s="175"/>
      <c r="UF4" s="175"/>
      <c r="UG4" s="175"/>
      <c r="UH4" s="175"/>
      <c r="UI4" s="175"/>
      <c r="UJ4" s="175"/>
      <c r="UK4" s="175"/>
      <c r="UL4" s="175"/>
      <c r="UM4" s="175"/>
      <c r="UN4" s="175"/>
      <c r="UO4" s="175"/>
      <c r="UP4" s="175"/>
      <c r="UQ4" s="175"/>
      <c r="UR4" s="175"/>
      <c r="US4" s="175"/>
      <c r="UT4" s="175"/>
      <c r="UU4" s="175"/>
      <c r="UV4" s="175"/>
      <c r="UW4" s="175"/>
      <c r="UX4" s="175"/>
      <c r="UY4" s="175"/>
      <c r="UZ4" s="175"/>
      <c r="VA4" s="175"/>
      <c r="VB4" s="175"/>
      <c r="VC4" s="175"/>
      <c r="VD4" s="175"/>
      <c r="VE4" s="175"/>
      <c r="VF4" s="175"/>
      <c r="VG4" s="175"/>
      <c r="VH4" s="175"/>
      <c r="VI4" s="175"/>
      <c r="VJ4" s="175"/>
      <c r="VK4" s="175"/>
      <c r="VL4" s="175"/>
      <c r="VM4" s="175"/>
      <c r="VN4" s="175"/>
      <c r="VO4" s="175"/>
      <c r="VP4" s="175"/>
      <c r="VQ4" s="175"/>
      <c r="VR4" s="175"/>
      <c r="VS4" s="175"/>
      <c r="VT4" s="175"/>
      <c r="VU4" s="175"/>
      <c r="VV4" s="175"/>
      <c r="VW4" s="175"/>
      <c r="VX4" s="175"/>
      <c r="VY4" s="175"/>
      <c r="VZ4" s="175"/>
      <c r="WA4" s="175"/>
      <c r="WB4" s="175"/>
      <c r="WC4" s="175"/>
      <c r="WD4" s="175"/>
      <c r="WE4" s="175"/>
      <c r="WF4" s="175"/>
      <c r="WG4" s="175"/>
      <c r="WH4" s="175"/>
      <c r="WI4" s="175"/>
      <c r="WJ4" s="175"/>
      <c r="WK4" s="175"/>
      <c r="WL4" s="175"/>
      <c r="WM4" s="175"/>
      <c r="WN4" s="175"/>
      <c r="WO4" s="175"/>
      <c r="WP4" s="175"/>
      <c r="WQ4" s="175"/>
      <c r="WR4" s="175"/>
      <c r="WS4" s="175"/>
      <c r="WT4" s="175"/>
      <c r="WU4" s="175"/>
      <c r="WV4" s="175"/>
      <c r="WW4" s="175"/>
      <c r="WX4" s="175"/>
      <c r="WY4" s="175"/>
      <c r="WZ4" s="175"/>
      <c r="XA4" s="175"/>
      <c r="XB4" s="175"/>
      <c r="XC4" s="175"/>
      <c r="XD4" s="175"/>
      <c r="XE4" s="175"/>
      <c r="XF4" s="175"/>
      <c r="XG4" s="175"/>
      <c r="XH4" s="175"/>
      <c r="XI4" s="175"/>
      <c r="XJ4" s="175"/>
      <c r="XK4" s="175"/>
      <c r="XL4" s="175"/>
      <c r="XM4" s="175"/>
      <c r="XN4" s="175"/>
      <c r="XO4" s="175"/>
      <c r="XP4" s="175"/>
      <c r="XQ4" s="175"/>
      <c r="XR4" s="175"/>
      <c r="XS4" s="175"/>
      <c r="XT4" s="175"/>
      <c r="XU4" s="175"/>
      <c r="XV4" s="175"/>
      <c r="XW4" s="175"/>
      <c r="XX4" s="175"/>
      <c r="XY4" s="175"/>
      <c r="XZ4" s="175"/>
      <c r="YA4" s="175"/>
      <c r="YB4" s="175"/>
      <c r="YC4" s="175"/>
      <c r="YD4" s="175"/>
      <c r="YE4" s="175"/>
      <c r="YF4" s="175"/>
      <c r="YG4" s="175"/>
      <c r="YH4" s="175"/>
      <c r="YI4" s="175"/>
      <c r="YJ4" s="175"/>
      <c r="YK4" s="175"/>
      <c r="YL4" s="175"/>
      <c r="YM4" s="175"/>
      <c r="YN4" s="175"/>
      <c r="YO4" s="175"/>
      <c r="YP4" s="175"/>
      <c r="YQ4" s="175"/>
      <c r="YR4" s="175"/>
      <c r="YS4" s="175"/>
      <c r="YT4" s="175"/>
      <c r="YU4" s="175"/>
      <c r="YV4" s="175"/>
      <c r="YW4" s="175"/>
      <c r="YX4" s="175"/>
      <c r="YY4" s="175"/>
      <c r="YZ4" s="175"/>
      <c r="ZA4" s="175"/>
      <c r="ZB4" s="175"/>
      <c r="ZC4" s="175"/>
      <c r="ZD4" s="175"/>
      <c r="ZE4" s="175"/>
      <c r="ZF4" s="175"/>
      <c r="ZG4" s="175"/>
      <c r="ZH4" s="175"/>
      <c r="ZI4" s="175"/>
      <c r="ZJ4" s="175"/>
      <c r="ZK4" s="175"/>
      <c r="ZL4" s="175"/>
      <c r="ZM4" s="175"/>
      <c r="ZN4" s="175"/>
      <c r="ZO4" s="175"/>
      <c r="ZP4" s="175"/>
      <c r="ZQ4" s="175"/>
      <c r="ZR4" s="175"/>
      <c r="ZS4" s="175"/>
      <c r="ZT4" s="175"/>
      <c r="ZU4" s="175"/>
      <c r="ZV4" s="175"/>
      <c r="ZW4" s="175"/>
      <c r="ZX4" s="175"/>
      <c r="ZY4" s="175"/>
      <c r="ZZ4" s="175"/>
      <c r="AAA4" s="175"/>
      <c r="AAB4" s="175"/>
      <c r="AAC4" s="175"/>
      <c r="AAD4" s="175"/>
      <c r="AAE4" s="175"/>
      <c r="AAF4" s="175"/>
      <c r="AAG4" s="175"/>
      <c r="AAH4" s="175"/>
      <c r="AAI4" s="175"/>
      <c r="AAJ4" s="175"/>
      <c r="AAK4" s="175"/>
      <c r="AAL4" s="175"/>
      <c r="AAM4" s="175"/>
      <c r="AAN4" s="175"/>
      <c r="AAO4" s="175"/>
      <c r="AAP4" s="175"/>
      <c r="AAQ4" s="175"/>
      <c r="AAR4" s="175"/>
      <c r="AAS4" s="175"/>
      <c r="AAT4" s="175"/>
      <c r="AAU4" s="175"/>
      <c r="AAV4" s="175"/>
      <c r="AAW4" s="175"/>
      <c r="AAX4" s="175"/>
      <c r="AAY4" s="175"/>
      <c r="AAZ4" s="175"/>
      <c r="ABA4" s="175"/>
      <c r="ABB4" s="175"/>
      <c r="ABC4" s="175"/>
      <c r="ABD4" s="175"/>
      <c r="ABE4" s="175"/>
      <c r="ABF4" s="175"/>
      <c r="ABG4" s="175"/>
      <c r="ABH4" s="175"/>
      <c r="ABI4" s="175"/>
      <c r="ABJ4" s="175"/>
      <c r="ABK4" s="175"/>
      <c r="ABL4" s="175"/>
      <c r="ABM4" s="175"/>
      <c r="ABN4" s="175"/>
      <c r="ABO4" s="175"/>
      <c r="ABP4" s="175"/>
      <c r="ABQ4" s="175"/>
      <c r="ABR4" s="175"/>
      <c r="ABS4" s="175"/>
      <c r="ABT4" s="175"/>
      <c r="ABU4" s="175"/>
      <c r="ABV4" s="175"/>
      <c r="ABW4" s="175"/>
      <c r="ABX4" s="175"/>
      <c r="ABY4" s="175"/>
      <c r="ABZ4" s="175"/>
      <c r="ACA4" s="175"/>
      <c r="ACB4" s="175"/>
      <c r="ACC4" s="175"/>
      <c r="ACD4" s="175"/>
      <c r="ACE4" s="175"/>
      <c r="ACF4" s="175"/>
      <c r="ACG4" s="175"/>
      <c r="ACH4" s="175"/>
      <c r="ACI4" s="175"/>
      <c r="ACJ4" s="175"/>
      <c r="ACK4" s="175"/>
      <c r="ACL4" s="175"/>
      <c r="ACM4" s="175"/>
      <c r="ACN4" s="175"/>
      <c r="ACO4" s="175"/>
      <c r="ACP4" s="175"/>
      <c r="ACQ4" s="175"/>
      <c r="ACR4" s="175"/>
      <c r="ACS4" s="175"/>
      <c r="ACT4" s="175"/>
      <c r="ACU4" s="175"/>
      <c r="ACV4" s="175"/>
      <c r="ACW4" s="175"/>
      <c r="ACX4" s="175"/>
      <c r="ACY4" s="175"/>
      <c r="ACZ4" s="175"/>
      <c r="ADA4" s="175"/>
      <c r="ADB4" s="175"/>
      <c r="ADC4" s="175"/>
      <c r="ADD4" s="175"/>
      <c r="ADE4" s="175"/>
      <c r="ADF4" s="175"/>
      <c r="ADG4" s="175"/>
      <c r="ADH4" s="175"/>
      <c r="ADI4" s="175"/>
      <c r="ADJ4" s="175"/>
      <c r="ADK4" s="175"/>
      <c r="ADL4" s="175"/>
      <c r="ADM4" s="175"/>
      <c r="ADN4" s="175"/>
      <c r="ADO4" s="175"/>
      <c r="ADP4" s="175"/>
      <c r="ADQ4" s="175"/>
      <c r="ADR4" s="175"/>
      <c r="ADS4" s="175"/>
      <c r="ADT4" s="175"/>
      <c r="ADU4" s="175"/>
      <c r="ADV4" s="175"/>
      <c r="ADW4" s="175"/>
      <c r="ADX4" s="175"/>
      <c r="ADY4" s="175"/>
      <c r="ADZ4" s="175"/>
      <c r="AEA4" s="175"/>
      <c r="AEB4" s="175"/>
      <c r="AEC4" s="175"/>
      <c r="AED4" s="175"/>
      <c r="AEE4" s="175"/>
      <c r="AEF4" s="175"/>
      <c r="AEG4" s="175"/>
      <c r="AEH4" s="175"/>
      <c r="AEI4" s="175"/>
      <c r="AEJ4" s="175"/>
      <c r="AEK4" s="175"/>
      <c r="AEL4" s="175"/>
      <c r="AEM4" s="175"/>
      <c r="AEN4" s="175"/>
      <c r="AEO4" s="175"/>
      <c r="AEP4" s="175"/>
      <c r="AEQ4" s="175"/>
      <c r="AER4" s="175"/>
      <c r="AES4" s="175"/>
      <c r="AET4" s="175"/>
      <c r="AEU4" s="175"/>
      <c r="AEV4" s="175"/>
      <c r="AEW4" s="175"/>
      <c r="AEX4" s="175"/>
      <c r="AEY4" s="175"/>
      <c r="AEZ4" s="175"/>
      <c r="AFA4" s="175"/>
      <c r="AFB4" s="175"/>
      <c r="AFC4" s="175"/>
      <c r="AFD4" s="175"/>
      <c r="AFE4" s="175"/>
      <c r="AFF4" s="175"/>
      <c r="AFG4" s="175"/>
      <c r="AFH4" s="175"/>
      <c r="AFI4" s="175"/>
      <c r="AFJ4" s="175"/>
      <c r="AFK4" s="175"/>
      <c r="AFL4" s="175"/>
      <c r="AFM4" s="175"/>
      <c r="AFN4" s="175"/>
      <c r="AFO4" s="175"/>
      <c r="AFP4" s="175"/>
      <c r="AFQ4" s="175"/>
      <c r="AFR4" s="175"/>
      <c r="AFS4" s="175"/>
      <c r="AFT4" s="175"/>
      <c r="AFU4" s="175"/>
      <c r="AFV4" s="175"/>
      <c r="AFW4" s="175"/>
      <c r="AFX4" s="175"/>
      <c r="AFY4" s="175"/>
      <c r="AFZ4" s="175"/>
      <c r="AGA4" s="175"/>
      <c r="AGB4" s="175"/>
      <c r="AGC4" s="175"/>
      <c r="AGD4" s="175"/>
      <c r="AGE4" s="175"/>
      <c r="AGF4" s="175"/>
      <c r="AGG4" s="175"/>
      <c r="AGH4" s="175"/>
      <c r="AGI4" s="175"/>
      <c r="AGJ4" s="175"/>
      <c r="AGK4" s="175"/>
      <c r="AGL4" s="175"/>
      <c r="AGM4" s="175"/>
      <c r="AGN4" s="175"/>
      <c r="AGO4" s="175"/>
      <c r="AGP4" s="175"/>
      <c r="AGQ4" s="175"/>
      <c r="AGR4" s="175"/>
      <c r="AGS4" s="175"/>
      <c r="AGT4" s="175"/>
      <c r="AGU4" s="175"/>
      <c r="AGV4" s="175"/>
      <c r="AGW4" s="175"/>
      <c r="AGX4" s="175"/>
      <c r="AGY4" s="175"/>
      <c r="AGZ4" s="175"/>
      <c r="AHA4" s="175"/>
      <c r="AHB4" s="175"/>
      <c r="AHC4" s="175"/>
      <c r="AHD4" s="175"/>
      <c r="AHE4" s="175"/>
      <c r="AHF4" s="175"/>
      <c r="AHG4" s="175"/>
      <c r="AHH4" s="175"/>
      <c r="AHI4" s="175"/>
      <c r="AHJ4" s="175"/>
      <c r="AHK4" s="175"/>
      <c r="AHL4" s="175"/>
      <c r="AHM4" s="175"/>
      <c r="AHN4" s="175"/>
      <c r="AHO4" s="175"/>
      <c r="AHP4" s="175"/>
      <c r="AHQ4" s="175"/>
      <c r="AHR4" s="175"/>
      <c r="AHS4" s="175"/>
      <c r="AHT4" s="175"/>
      <c r="AHU4" s="175"/>
      <c r="AHV4" s="175"/>
      <c r="AHW4" s="175"/>
      <c r="AHX4" s="175"/>
      <c r="AHY4" s="175"/>
      <c r="AHZ4" s="175"/>
      <c r="AIA4" s="175"/>
      <c r="AIB4" s="175"/>
      <c r="AIC4" s="175"/>
      <c r="AID4" s="175"/>
      <c r="AIE4" s="175"/>
      <c r="AIF4" s="175"/>
      <c r="AIG4" s="175"/>
      <c r="AIH4" s="175"/>
      <c r="AII4" s="175"/>
      <c r="AIJ4" s="175"/>
      <c r="AIK4" s="175"/>
      <c r="AIL4" s="175"/>
      <c r="AIM4" s="175"/>
      <c r="AIN4" s="175"/>
      <c r="AIO4" s="175"/>
      <c r="AIP4" s="175"/>
      <c r="AIQ4" s="175"/>
      <c r="AIR4" s="175"/>
      <c r="AIS4" s="175"/>
      <c r="AIT4" s="175"/>
      <c r="AIU4" s="175"/>
      <c r="AIV4" s="175"/>
      <c r="AIW4" s="175"/>
      <c r="AIX4" s="175"/>
      <c r="AIY4" s="175"/>
      <c r="AIZ4" s="175"/>
      <c r="AJA4" s="175"/>
      <c r="AJB4" s="175"/>
      <c r="AJC4" s="175"/>
      <c r="AJD4" s="175"/>
      <c r="AJE4" s="175"/>
      <c r="AJF4" s="175"/>
      <c r="AJG4" s="175"/>
      <c r="AJH4" s="175"/>
      <c r="AJI4" s="175"/>
      <c r="AJJ4" s="175"/>
      <c r="AJK4" s="175"/>
      <c r="AJL4" s="175"/>
      <c r="AJM4" s="175"/>
      <c r="AJN4" s="175"/>
      <c r="AJO4" s="175"/>
      <c r="AJP4" s="175"/>
      <c r="AJQ4" s="175"/>
      <c r="AJR4" s="175"/>
      <c r="AJS4" s="175"/>
      <c r="AJT4" s="175"/>
      <c r="AJU4" s="175"/>
      <c r="AJV4" s="175"/>
      <c r="AJW4" s="175"/>
      <c r="AJX4" s="175"/>
      <c r="AJY4" s="175"/>
      <c r="AJZ4" s="175"/>
      <c r="AKA4" s="175"/>
      <c r="AKB4" s="175"/>
      <c r="AKC4" s="175"/>
      <c r="AKD4" s="175"/>
      <c r="AKE4" s="175"/>
      <c r="AKF4" s="175"/>
      <c r="AKG4" s="175"/>
      <c r="AKH4" s="175"/>
      <c r="AKI4" s="175"/>
      <c r="AKJ4" s="175"/>
      <c r="AKK4" s="175"/>
      <c r="AKL4" s="175"/>
      <c r="AKM4" s="175"/>
      <c r="AKN4" s="175"/>
      <c r="AKO4" s="175"/>
      <c r="AKP4" s="175"/>
      <c r="AKQ4" s="175"/>
      <c r="AKR4" s="175"/>
      <c r="AKS4" s="175"/>
      <c r="AKT4" s="175"/>
      <c r="AKU4" s="175"/>
      <c r="AKV4" s="175"/>
      <c r="AKW4" s="175"/>
      <c r="AKX4" s="175"/>
      <c r="AKY4" s="175"/>
      <c r="AKZ4" s="175"/>
      <c r="ALA4" s="175"/>
      <c r="ALB4" s="175"/>
      <c r="ALC4" s="175"/>
      <c r="ALD4" s="175"/>
      <c r="ALE4" s="175"/>
      <c r="ALF4" s="175"/>
      <c r="ALG4" s="175"/>
      <c r="ALH4" s="175"/>
      <c r="ALI4" s="175"/>
      <c r="ALJ4" s="175"/>
      <c r="ALK4" s="175"/>
      <c r="ALL4" s="175"/>
      <c r="ALM4" s="175"/>
      <c r="ALN4" s="175"/>
      <c r="ALO4" s="175"/>
      <c r="ALP4" s="175"/>
      <c r="ALQ4" s="175"/>
      <c r="ALR4" s="175"/>
      <c r="ALS4" s="175"/>
      <c r="ALT4" s="175"/>
      <c r="ALU4" s="175"/>
      <c r="ALV4" s="175"/>
      <c r="ALW4" s="175"/>
      <c r="ALX4" s="175"/>
      <c r="ALY4" s="175"/>
      <c r="ALZ4" s="175"/>
      <c r="AMA4" s="175"/>
      <c r="AMB4" s="175"/>
      <c r="AMC4" s="175"/>
      <c r="AMD4" s="175"/>
      <c r="AME4" s="175"/>
      <c r="AMF4" s="175"/>
      <c r="AMG4" s="175"/>
      <c r="AMH4" s="175"/>
      <c r="AMI4" s="175"/>
      <c r="AMJ4" s="175"/>
      <c r="AMK4" s="175"/>
      <c r="AML4" s="175"/>
      <c r="AMM4" s="175"/>
      <c r="AMN4" s="175"/>
      <c r="AMO4" s="175"/>
      <c r="AMP4" s="175"/>
      <c r="AMQ4" s="175"/>
      <c r="AMR4" s="175"/>
      <c r="AMS4" s="175"/>
      <c r="AMT4" s="175"/>
      <c r="AMU4" s="175"/>
      <c r="AMV4" s="175"/>
      <c r="AMW4" s="175"/>
      <c r="AMX4" s="175"/>
      <c r="AMY4" s="175"/>
      <c r="AMZ4" s="175"/>
      <c r="ANA4" s="175"/>
      <c r="ANB4" s="175"/>
      <c r="ANC4" s="175"/>
      <c r="AND4" s="175"/>
      <c r="ANE4" s="175"/>
      <c r="ANF4" s="175"/>
      <c r="ANG4" s="175"/>
      <c r="ANH4" s="175"/>
      <c r="ANI4" s="175"/>
      <c r="ANJ4" s="175"/>
      <c r="ANK4" s="175"/>
      <c r="ANL4" s="175"/>
      <c r="ANM4" s="175"/>
      <c r="ANN4" s="175"/>
      <c r="ANO4" s="175"/>
      <c r="ANP4" s="175"/>
      <c r="ANQ4" s="175"/>
      <c r="ANR4" s="175"/>
      <c r="ANS4" s="175"/>
      <c r="ANT4" s="175"/>
      <c r="ANU4" s="175"/>
      <c r="ANV4" s="175"/>
      <c r="ANW4" s="175"/>
      <c r="ANX4" s="175"/>
      <c r="ANY4" s="175"/>
      <c r="ANZ4" s="175"/>
      <c r="AOA4" s="175"/>
      <c r="AOB4" s="175"/>
      <c r="AOC4" s="175"/>
      <c r="AOD4" s="175"/>
      <c r="AOE4" s="175"/>
      <c r="AOF4" s="175"/>
      <c r="AOG4" s="175"/>
      <c r="AOH4" s="175"/>
      <c r="AOI4" s="175"/>
      <c r="AOJ4" s="175"/>
      <c r="AOK4" s="175"/>
      <c r="AOL4" s="175"/>
      <c r="AOM4" s="175"/>
      <c r="AON4" s="175"/>
      <c r="AOO4" s="175"/>
      <c r="AOP4" s="175"/>
      <c r="AOQ4" s="175"/>
      <c r="AOR4" s="175"/>
      <c r="AOS4" s="175"/>
      <c r="AOT4" s="175"/>
      <c r="AOU4" s="175"/>
      <c r="AOV4" s="175"/>
      <c r="AOW4" s="175"/>
      <c r="AOX4" s="175"/>
      <c r="AOY4" s="175"/>
      <c r="AOZ4" s="175"/>
      <c r="APA4" s="175"/>
      <c r="APB4" s="175"/>
      <c r="APC4" s="175"/>
      <c r="APD4" s="175"/>
      <c r="APE4" s="175"/>
      <c r="APF4" s="175"/>
      <c r="APG4" s="175"/>
      <c r="APH4" s="175"/>
      <c r="API4" s="175"/>
      <c r="APJ4" s="175"/>
      <c r="APK4" s="175"/>
      <c r="APL4" s="175"/>
      <c r="APM4" s="175"/>
      <c r="APN4" s="175"/>
      <c r="APO4" s="175"/>
      <c r="APP4" s="175"/>
      <c r="APQ4" s="175"/>
      <c r="APR4" s="175"/>
      <c r="APS4" s="175"/>
      <c r="APT4" s="175"/>
      <c r="APU4" s="175"/>
      <c r="APV4" s="175"/>
      <c r="APW4" s="175"/>
      <c r="APX4" s="175"/>
      <c r="APY4" s="175"/>
      <c r="APZ4" s="175"/>
      <c r="AQA4" s="175"/>
      <c r="AQB4" s="175"/>
      <c r="AQC4" s="175"/>
      <c r="AQD4" s="175"/>
      <c r="AQE4" s="175"/>
      <c r="AQF4" s="175"/>
      <c r="AQG4" s="175"/>
      <c r="AQH4" s="175"/>
      <c r="AQI4" s="175"/>
      <c r="AQJ4" s="175"/>
      <c r="AQK4" s="175"/>
      <c r="AQL4" s="175"/>
      <c r="AQM4" s="175"/>
      <c r="AQN4" s="175"/>
      <c r="AQO4" s="175"/>
      <c r="AQP4" s="175"/>
      <c r="AQQ4" s="175"/>
      <c r="AQR4" s="175"/>
      <c r="AQS4" s="175"/>
      <c r="AQT4" s="175"/>
      <c r="AQU4" s="175"/>
      <c r="AQV4" s="175"/>
      <c r="AQW4" s="175"/>
      <c r="AQX4" s="175"/>
      <c r="AQY4" s="175"/>
      <c r="AQZ4" s="175"/>
      <c r="ARA4" s="175"/>
      <c r="ARB4" s="175"/>
      <c r="ARC4" s="175"/>
      <c r="ARD4" s="175"/>
      <c r="ARE4" s="175"/>
      <c r="ARF4" s="175"/>
      <c r="ARG4" s="175"/>
      <c r="ARH4" s="175"/>
      <c r="ARI4" s="175"/>
      <c r="ARJ4" s="175"/>
      <c r="ARK4" s="175"/>
      <c r="ARL4" s="175"/>
      <c r="ARM4" s="175"/>
      <c r="ARN4" s="175"/>
      <c r="ARO4" s="175"/>
      <c r="ARP4" s="175"/>
      <c r="ARQ4" s="175"/>
      <c r="ARR4" s="175"/>
      <c r="ARS4" s="175"/>
      <c r="ART4" s="175"/>
      <c r="ARU4" s="175"/>
      <c r="ARV4" s="175"/>
      <c r="ARW4" s="175"/>
      <c r="ARX4" s="175"/>
      <c r="ARY4" s="175"/>
      <c r="ARZ4" s="175"/>
      <c r="ASA4" s="175"/>
      <c r="ASB4" s="175"/>
      <c r="ASC4" s="175"/>
      <c r="ASD4" s="175"/>
      <c r="ASE4" s="175"/>
      <c r="ASF4" s="175"/>
      <c r="ASG4" s="175"/>
      <c r="ASH4" s="175"/>
      <c r="ASI4" s="175"/>
      <c r="ASJ4" s="175"/>
      <c r="ASK4" s="175"/>
      <c r="ASL4" s="175"/>
      <c r="ASM4" s="175"/>
      <c r="ASN4" s="175"/>
      <c r="ASO4" s="175"/>
      <c r="ASP4" s="175"/>
      <c r="ASQ4" s="175"/>
      <c r="ASR4" s="175"/>
      <c r="ASS4" s="175"/>
      <c r="AST4" s="175"/>
      <c r="ASU4" s="175"/>
      <c r="ASV4" s="175"/>
      <c r="ASW4" s="175"/>
      <c r="ASX4" s="175"/>
      <c r="ASY4" s="175"/>
      <c r="ASZ4" s="175"/>
      <c r="ATA4" s="175"/>
      <c r="ATB4" s="175"/>
      <c r="ATC4" s="175"/>
      <c r="ATD4" s="175"/>
      <c r="ATE4" s="175"/>
      <c r="ATF4" s="175"/>
      <c r="ATG4" s="175"/>
      <c r="ATH4" s="175"/>
      <c r="ATI4" s="175"/>
      <c r="ATJ4" s="175"/>
      <c r="ATK4" s="175"/>
      <c r="ATL4" s="175"/>
      <c r="ATM4" s="175"/>
      <c r="ATN4" s="175"/>
      <c r="ATO4" s="175"/>
      <c r="ATP4" s="175"/>
      <c r="ATQ4" s="175"/>
      <c r="ATR4" s="175"/>
      <c r="ATS4" s="175"/>
      <c r="ATT4" s="175"/>
      <c r="ATU4" s="175"/>
      <c r="ATV4" s="175"/>
      <c r="ATW4" s="175"/>
      <c r="ATX4" s="175"/>
      <c r="ATY4" s="175"/>
      <c r="ATZ4" s="175"/>
      <c r="AUA4" s="175"/>
      <c r="AUB4" s="175"/>
      <c r="AUC4" s="175"/>
      <c r="AUD4" s="175"/>
      <c r="AUE4" s="175"/>
      <c r="AUF4" s="175"/>
      <c r="AUG4" s="175"/>
      <c r="AUH4" s="175"/>
      <c r="AUI4" s="175"/>
      <c r="AUJ4" s="175"/>
      <c r="AUK4" s="175"/>
      <c r="AUL4" s="175"/>
      <c r="AUM4" s="175"/>
      <c r="AUN4" s="175"/>
      <c r="AUO4" s="175"/>
      <c r="AUP4" s="175"/>
      <c r="AUQ4" s="175"/>
      <c r="AUR4" s="175"/>
      <c r="AUS4" s="175"/>
      <c r="AUT4" s="175"/>
      <c r="AUU4" s="175"/>
      <c r="AUV4" s="175"/>
      <c r="AUW4" s="175"/>
      <c r="AUX4" s="175"/>
      <c r="AUY4" s="175"/>
      <c r="AUZ4" s="175"/>
      <c r="AVA4" s="175"/>
      <c r="AVB4" s="175"/>
      <c r="AVC4" s="175"/>
      <c r="AVD4" s="175"/>
      <c r="AVE4" s="175"/>
      <c r="AVF4" s="175"/>
      <c r="AVG4" s="175"/>
      <c r="AVH4" s="175"/>
      <c r="AVI4" s="175"/>
      <c r="AVJ4" s="175"/>
      <c r="AVK4" s="175"/>
      <c r="AVL4" s="175"/>
      <c r="AVM4" s="175"/>
      <c r="AVN4" s="175"/>
      <c r="AVO4" s="175"/>
      <c r="AVP4" s="175"/>
      <c r="AVQ4" s="175"/>
      <c r="AVR4" s="175"/>
      <c r="AVS4" s="175"/>
      <c r="AVT4" s="175"/>
      <c r="AVU4" s="175"/>
      <c r="AVV4" s="175"/>
      <c r="AVW4" s="175"/>
      <c r="AVX4" s="175"/>
      <c r="AVY4" s="175"/>
      <c r="AVZ4" s="175"/>
      <c r="AWA4" s="175"/>
      <c r="AWB4" s="175"/>
      <c r="AWC4" s="175"/>
      <c r="AWD4" s="175"/>
      <c r="AWE4" s="175"/>
      <c r="AWF4" s="175"/>
      <c r="AWG4" s="175"/>
      <c r="AWH4" s="175"/>
      <c r="AWI4" s="175"/>
      <c r="AWJ4" s="175"/>
      <c r="AWK4" s="175"/>
      <c r="AWL4" s="175"/>
      <c r="AWM4" s="175"/>
      <c r="AWN4" s="175"/>
      <c r="AWO4" s="175"/>
      <c r="AWP4" s="175"/>
      <c r="AWQ4" s="175"/>
      <c r="AWR4" s="175"/>
      <c r="AWS4" s="175"/>
      <c r="AWT4" s="175"/>
      <c r="AWU4" s="175"/>
      <c r="AWV4" s="175"/>
      <c r="AWW4" s="175"/>
      <c r="AWX4" s="175"/>
      <c r="AWY4" s="175"/>
      <c r="AWZ4" s="175"/>
      <c r="AXA4" s="175"/>
      <c r="AXB4" s="175"/>
      <c r="AXC4" s="175"/>
      <c r="AXD4" s="175"/>
      <c r="AXE4" s="175"/>
      <c r="AXF4" s="175"/>
      <c r="AXG4" s="175"/>
      <c r="AXH4" s="175"/>
      <c r="AXI4" s="175"/>
      <c r="AXJ4" s="175"/>
      <c r="AXK4" s="175"/>
      <c r="AXL4" s="175"/>
      <c r="AXM4" s="175"/>
      <c r="AXN4" s="175"/>
      <c r="AXO4" s="175"/>
      <c r="AXP4" s="175"/>
      <c r="AXQ4" s="175"/>
      <c r="AXR4" s="175"/>
      <c r="AXS4" s="175"/>
      <c r="AXT4" s="175"/>
      <c r="AXU4" s="175"/>
      <c r="AXV4" s="175"/>
      <c r="AXW4" s="175"/>
      <c r="AXX4" s="175"/>
      <c r="AXY4" s="175"/>
      <c r="AXZ4" s="175"/>
      <c r="AYA4" s="175"/>
      <c r="AYB4" s="175"/>
      <c r="AYC4" s="175"/>
      <c r="AYD4" s="175"/>
      <c r="AYE4" s="175"/>
      <c r="AYF4" s="175"/>
      <c r="AYG4" s="175"/>
      <c r="AYH4" s="175"/>
      <c r="AYI4" s="175"/>
      <c r="AYJ4" s="175"/>
      <c r="AYK4" s="175"/>
      <c r="AYL4" s="175"/>
      <c r="AYM4" s="175"/>
      <c r="AYN4" s="175"/>
      <c r="AYO4" s="175"/>
      <c r="AYP4" s="175"/>
      <c r="AYQ4" s="175"/>
      <c r="AYR4" s="175"/>
      <c r="AYS4" s="175"/>
      <c r="AYT4" s="175"/>
      <c r="AYU4" s="175"/>
      <c r="AYV4" s="175"/>
      <c r="AYW4" s="175"/>
      <c r="AYX4" s="175"/>
      <c r="AYY4" s="175"/>
      <c r="AYZ4" s="175"/>
      <c r="AZA4" s="175"/>
      <c r="AZB4" s="175"/>
      <c r="AZC4" s="175"/>
      <c r="AZD4" s="175"/>
      <c r="AZE4" s="175"/>
      <c r="AZF4" s="175"/>
      <c r="AZG4" s="175"/>
      <c r="AZH4" s="175"/>
      <c r="AZI4" s="175"/>
      <c r="AZJ4" s="175"/>
      <c r="AZK4" s="175"/>
      <c r="AZL4" s="175"/>
      <c r="AZM4" s="175"/>
      <c r="AZN4" s="175"/>
      <c r="AZO4" s="175"/>
      <c r="AZP4" s="175"/>
      <c r="AZQ4" s="175"/>
      <c r="AZR4" s="175"/>
      <c r="AZS4" s="175"/>
      <c r="AZT4" s="175"/>
      <c r="AZU4" s="175"/>
      <c r="AZV4" s="175"/>
      <c r="AZW4" s="175"/>
      <c r="AZX4" s="175"/>
      <c r="AZY4" s="175"/>
      <c r="AZZ4" s="175"/>
      <c r="BAA4" s="175"/>
      <c r="BAB4" s="175"/>
      <c r="BAC4" s="175"/>
      <c r="BAD4" s="175"/>
      <c r="BAE4" s="175"/>
      <c r="BAF4" s="175"/>
      <c r="BAG4" s="175"/>
      <c r="BAH4" s="175"/>
      <c r="BAI4" s="175"/>
      <c r="BAJ4" s="175"/>
      <c r="BAK4" s="175"/>
      <c r="BAL4" s="175"/>
      <c r="BAM4" s="175"/>
      <c r="BAN4" s="175"/>
      <c r="BAO4" s="175"/>
      <c r="BAP4" s="175"/>
      <c r="BAQ4" s="175"/>
      <c r="BAR4" s="175"/>
      <c r="BAS4" s="175"/>
      <c r="BAT4" s="175"/>
      <c r="BAU4" s="175"/>
      <c r="BAV4" s="175"/>
      <c r="BAW4" s="175"/>
      <c r="BAX4" s="175"/>
      <c r="BAY4" s="175"/>
      <c r="BAZ4" s="175"/>
      <c r="BBA4" s="175"/>
      <c r="BBB4" s="175"/>
      <c r="BBC4" s="175"/>
      <c r="BBD4" s="175"/>
      <c r="BBE4" s="175"/>
      <c r="BBF4" s="175"/>
      <c r="BBG4" s="175"/>
      <c r="BBH4" s="175"/>
      <c r="BBI4" s="175"/>
      <c r="BBJ4" s="175"/>
      <c r="BBK4" s="175"/>
      <c r="BBL4" s="175"/>
      <c r="BBM4" s="175"/>
      <c r="BBN4" s="175"/>
      <c r="BBO4" s="175"/>
      <c r="BBP4" s="175"/>
      <c r="BBQ4" s="175"/>
      <c r="BBR4" s="175"/>
      <c r="BBS4" s="175"/>
      <c r="BBT4" s="175"/>
      <c r="BBU4" s="175"/>
      <c r="BBV4" s="175"/>
      <c r="BBW4" s="175"/>
      <c r="BBX4" s="175"/>
      <c r="BBY4" s="175"/>
      <c r="BBZ4" s="175"/>
      <c r="BCA4" s="175"/>
      <c r="BCB4" s="175"/>
      <c r="BCC4" s="175"/>
      <c r="BCD4" s="175"/>
      <c r="BCE4" s="175"/>
      <c r="BCF4" s="175"/>
      <c r="BCG4" s="175"/>
      <c r="BCH4" s="175"/>
      <c r="BCI4" s="175"/>
      <c r="BCJ4" s="175"/>
      <c r="BCK4" s="175"/>
      <c r="BCL4" s="175"/>
      <c r="BCM4" s="175"/>
      <c r="BCN4" s="175"/>
      <c r="BCO4" s="175"/>
      <c r="BCP4" s="175"/>
      <c r="BCQ4" s="175"/>
      <c r="BCR4" s="175"/>
      <c r="BCS4" s="175"/>
      <c r="BCT4" s="175"/>
      <c r="BCU4" s="175"/>
      <c r="BCV4" s="175"/>
      <c r="BCW4" s="175"/>
      <c r="BCX4" s="175"/>
      <c r="BCY4" s="175"/>
      <c r="BCZ4" s="175"/>
      <c r="BDA4" s="175"/>
      <c r="BDB4" s="175"/>
      <c r="BDC4" s="175"/>
      <c r="BDD4" s="175"/>
      <c r="BDE4" s="175"/>
      <c r="BDF4" s="175"/>
      <c r="BDG4" s="175"/>
      <c r="BDH4" s="175"/>
      <c r="BDI4" s="175"/>
      <c r="BDJ4" s="175"/>
      <c r="BDK4" s="175"/>
      <c r="BDL4" s="175"/>
      <c r="BDM4" s="175"/>
      <c r="BDN4" s="175"/>
      <c r="BDO4" s="175"/>
      <c r="BDP4" s="175"/>
      <c r="BDQ4" s="175"/>
      <c r="BDR4" s="175"/>
      <c r="BDS4" s="175"/>
      <c r="BDT4" s="175"/>
      <c r="BDU4" s="175"/>
      <c r="BDV4" s="175"/>
      <c r="BDW4" s="175"/>
      <c r="BDX4" s="175"/>
      <c r="BDY4" s="175"/>
      <c r="BDZ4" s="175"/>
      <c r="BEA4" s="175"/>
      <c r="BEB4" s="175"/>
      <c r="BEC4" s="175"/>
      <c r="BED4" s="175"/>
      <c r="BEE4" s="175"/>
      <c r="BEF4" s="175"/>
      <c r="BEG4" s="175"/>
      <c r="BEH4" s="175"/>
      <c r="BEI4" s="175"/>
      <c r="BEJ4" s="175"/>
      <c r="BEK4" s="175"/>
      <c r="BEL4" s="175"/>
      <c r="BEM4" s="175"/>
      <c r="BEN4" s="175"/>
      <c r="BEO4" s="175"/>
      <c r="BEP4" s="175"/>
      <c r="BEQ4" s="175"/>
      <c r="BER4" s="175"/>
      <c r="BES4" s="175"/>
      <c r="BET4" s="175"/>
      <c r="BEU4" s="175"/>
      <c r="BEV4" s="175"/>
      <c r="BEW4" s="175"/>
      <c r="BEX4" s="175"/>
      <c r="BEY4" s="175"/>
      <c r="BEZ4" s="175"/>
      <c r="BFA4" s="175"/>
      <c r="BFB4" s="175"/>
      <c r="BFC4" s="175"/>
      <c r="BFD4" s="175"/>
      <c r="BFE4" s="175"/>
      <c r="BFF4" s="175"/>
      <c r="BFG4" s="175"/>
      <c r="BFH4" s="175"/>
      <c r="BFI4" s="175"/>
      <c r="BFJ4" s="175"/>
      <c r="BFK4" s="175"/>
      <c r="BFL4" s="175"/>
      <c r="BFM4" s="175"/>
      <c r="BFN4" s="175"/>
      <c r="BFO4" s="175"/>
      <c r="BFP4" s="175"/>
      <c r="BFQ4" s="175"/>
      <c r="BFR4" s="175"/>
      <c r="BFS4" s="175"/>
      <c r="BFT4" s="175"/>
      <c r="BFU4" s="175"/>
      <c r="BFV4" s="175"/>
      <c r="BFW4" s="175"/>
      <c r="BFX4" s="175"/>
      <c r="BFY4" s="175"/>
      <c r="BFZ4" s="175"/>
      <c r="BGA4" s="175"/>
      <c r="BGB4" s="175"/>
      <c r="BGC4" s="175"/>
      <c r="BGD4" s="175"/>
      <c r="BGE4" s="175"/>
      <c r="BGF4" s="175"/>
      <c r="BGG4" s="175"/>
      <c r="BGH4" s="175"/>
      <c r="BGI4" s="175"/>
      <c r="BGJ4" s="175"/>
      <c r="BGK4" s="175"/>
      <c r="BGL4" s="175"/>
      <c r="BGM4" s="175"/>
      <c r="BGN4" s="175"/>
      <c r="BGO4" s="175"/>
      <c r="BGP4" s="175"/>
      <c r="BGQ4" s="175"/>
      <c r="BGR4" s="175"/>
      <c r="BGS4" s="175"/>
      <c r="BGT4" s="175"/>
      <c r="BGU4" s="175"/>
      <c r="BGV4" s="175"/>
      <c r="BGW4" s="175"/>
      <c r="BGX4" s="175"/>
      <c r="BGY4" s="175"/>
      <c r="BGZ4" s="175"/>
      <c r="BHA4" s="175"/>
      <c r="BHB4" s="175"/>
      <c r="BHC4" s="175"/>
      <c r="BHD4" s="175"/>
      <c r="BHE4" s="175"/>
      <c r="BHF4" s="175"/>
      <c r="BHG4" s="175"/>
      <c r="BHH4" s="175"/>
      <c r="BHI4" s="175"/>
      <c r="BHJ4" s="175"/>
      <c r="BHK4" s="175"/>
      <c r="BHL4" s="175"/>
      <c r="BHM4" s="175"/>
      <c r="BHN4" s="175"/>
      <c r="BHO4" s="175"/>
      <c r="BHP4" s="175"/>
      <c r="BHQ4" s="175"/>
      <c r="BHR4" s="175"/>
      <c r="BHS4" s="175"/>
      <c r="BHT4" s="175"/>
      <c r="BHU4" s="175"/>
      <c r="BHV4" s="175"/>
      <c r="BHW4" s="175"/>
      <c r="BHX4" s="175"/>
      <c r="BHY4" s="175"/>
      <c r="BHZ4" s="175"/>
      <c r="BIA4" s="175"/>
      <c r="BIB4" s="175"/>
      <c r="BIC4" s="175"/>
      <c r="BID4" s="175"/>
      <c r="BIE4" s="175"/>
      <c r="BIF4" s="175"/>
      <c r="BIG4" s="175"/>
      <c r="BIH4" s="175"/>
      <c r="BII4" s="175"/>
      <c r="BIJ4" s="175"/>
      <c r="BIK4" s="175"/>
      <c r="BIL4" s="175"/>
      <c r="BIM4" s="175"/>
      <c r="BIN4" s="175"/>
      <c r="BIO4" s="175"/>
      <c r="BIP4" s="175"/>
      <c r="BIQ4" s="175"/>
      <c r="BIR4" s="175"/>
      <c r="BIS4" s="175"/>
      <c r="BIT4" s="175"/>
      <c r="BIU4" s="175"/>
      <c r="BIV4" s="175"/>
      <c r="BIW4" s="175"/>
      <c r="BIX4" s="175"/>
      <c r="BIY4" s="175"/>
      <c r="BIZ4" s="175"/>
      <c r="BJA4" s="175"/>
      <c r="BJB4" s="175"/>
      <c r="BJC4" s="175"/>
      <c r="BJD4" s="175"/>
      <c r="BJE4" s="175"/>
      <c r="BJF4" s="175"/>
      <c r="BJG4" s="175"/>
      <c r="BJH4" s="175"/>
      <c r="BJI4" s="175"/>
      <c r="BJJ4" s="175"/>
      <c r="BJK4" s="175"/>
      <c r="BJL4" s="175"/>
      <c r="BJM4" s="175"/>
      <c r="BJN4" s="175"/>
      <c r="BJO4" s="175"/>
      <c r="BJP4" s="175"/>
      <c r="BJQ4" s="175"/>
      <c r="BJR4" s="175"/>
      <c r="BJS4" s="175"/>
      <c r="BJT4" s="175"/>
      <c r="BJU4" s="175"/>
      <c r="BJV4" s="175"/>
      <c r="BJW4" s="175"/>
      <c r="BJX4" s="175"/>
      <c r="BJY4" s="175"/>
      <c r="BJZ4" s="175"/>
      <c r="BKA4" s="175"/>
      <c r="BKB4" s="175"/>
      <c r="BKC4" s="175"/>
      <c r="BKD4" s="175"/>
      <c r="BKE4" s="175"/>
      <c r="BKF4" s="175"/>
      <c r="BKG4" s="175"/>
      <c r="BKH4" s="175"/>
      <c r="BKI4" s="175"/>
      <c r="BKJ4" s="175"/>
      <c r="BKK4" s="175"/>
      <c r="BKL4" s="175"/>
      <c r="BKM4" s="175"/>
      <c r="BKN4" s="175"/>
      <c r="BKO4" s="175"/>
      <c r="BKP4" s="175"/>
      <c r="BKQ4" s="175"/>
      <c r="BKR4" s="175"/>
      <c r="BKS4" s="175"/>
      <c r="BKT4" s="175"/>
      <c r="BKU4" s="175"/>
      <c r="BKV4" s="175"/>
      <c r="BKW4" s="175"/>
      <c r="BKX4" s="175"/>
      <c r="BKY4" s="175"/>
      <c r="BKZ4" s="175"/>
      <c r="BLA4" s="175"/>
      <c r="BLB4" s="175"/>
      <c r="BLC4" s="175"/>
      <c r="BLD4" s="175"/>
      <c r="BLE4" s="175"/>
      <c r="BLF4" s="175"/>
      <c r="BLG4" s="175"/>
      <c r="BLH4" s="175"/>
      <c r="BLI4" s="175"/>
      <c r="BLJ4" s="175"/>
      <c r="BLK4" s="175"/>
      <c r="BLL4" s="175"/>
      <c r="BLM4" s="175"/>
      <c r="BLN4" s="175"/>
      <c r="BLO4" s="175"/>
      <c r="BLP4" s="175"/>
      <c r="BLQ4" s="175"/>
      <c r="BLR4" s="175"/>
      <c r="BLS4" s="175"/>
      <c r="BLT4" s="175"/>
      <c r="BLU4" s="175"/>
      <c r="BLV4" s="175"/>
      <c r="BLW4" s="175"/>
      <c r="BLX4" s="175"/>
      <c r="BLY4" s="175"/>
      <c r="BLZ4" s="175"/>
      <c r="BMA4" s="175"/>
      <c r="BMB4" s="175"/>
      <c r="BMC4" s="175"/>
      <c r="BMD4" s="175"/>
      <c r="BME4" s="175"/>
      <c r="BMF4" s="175"/>
      <c r="BMG4" s="175"/>
      <c r="BMH4" s="175"/>
      <c r="BMI4" s="175"/>
      <c r="BMJ4" s="175"/>
      <c r="BMK4" s="175"/>
      <c r="BML4" s="175"/>
      <c r="BMM4" s="175"/>
      <c r="BMN4" s="175"/>
      <c r="BMO4" s="175"/>
      <c r="BMP4" s="175"/>
      <c r="BMQ4" s="175"/>
      <c r="BMR4" s="175"/>
      <c r="BMS4" s="175"/>
      <c r="BMT4" s="175"/>
      <c r="BMU4" s="175"/>
      <c r="BMV4" s="175"/>
      <c r="BMW4" s="175"/>
      <c r="BMX4" s="175"/>
      <c r="BMY4" s="175"/>
      <c r="BMZ4" s="175"/>
      <c r="BNA4" s="175"/>
      <c r="BNB4" s="175"/>
      <c r="BNC4" s="175"/>
      <c r="BND4" s="175"/>
      <c r="BNE4" s="175"/>
      <c r="BNF4" s="175"/>
      <c r="BNG4" s="175"/>
      <c r="BNH4" s="175"/>
      <c r="BNI4" s="175"/>
      <c r="BNJ4" s="175"/>
      <c r="BNK4" s="175"/>
      <c r="BNL4" s="175"/>
      <c r="BNM4" s="175"/>
      <c r="BNN4" s="175"/>
      <c r="BNO4" s="175"/>
      <c r="BNP4" s="175"/>
      <c r="BNQ4" s="175"/>
      <c r="BNR4" s="175"/>
      <c r="BNS4" s="175"/>
      <c r="BNT4" s="175"/>
      <c r="BNU4" s="175"/>
      <c r="BNV4" s="175"/>
      <c r="BNW4" s="175"/>
      <c r="BNX4" s="175"/>
      <c r="BNY4" s="175"/>
      <c r="BNZ4" s="175"/>
      <c r="BOA4" s="175"/>
      <c r="BOB4" s="175"/>
      <c r="BOC4" s="175"/>
      <c r="BOD4" s="175"/>
      <c r="BOE4" s="175"/>
      <c r="BOF4" s="175"/>
      <c r="BOG4" s="175"/>
      <c r="BOH4" s="175"/>
      <c r="BOI4" s="175"/>
      <c r="BOJ4" s="175"/>
      <c r="BOK4" s="175"/>
      <c r="BOL4" s="175"/>
      <c r="BOM4" s="175"/>
      <c r="BON4" s="175"/>
      <c r="BOO4" s="175"/>
      <c r="BOP4" s="175"/>
      <c r="BOQ4" s="175"/>
      <c r="BOR4" s="175"/>
      <c r="BOS4" s="175"/>
      <c r="BOT4" s="175"/>
      <c r="BOU4" s="175"/>
      <c r="BOV4" s="175"/>
      <c r="BOW4" s="175"/>
      <c r="BOX4" s="175"/>
      <c r="BOY4" s="175"/>
      <c r="BOZ4" s="175"/>
      <c r="BPA4" s="175"/>
      <c r="BPB4" s="175"/>
      <c r="BPC4" s="175"/>
      <c r="BPD4" s="175"/>
      <c r="BPE4" s="175"/>
      <c r="BPF4" s="175"/>
      <c r="BPG4" s="175"/>
      <c r="BPH4" s="175"/>
      <c r="BPI4" s="175"/>
      <c r="BPJ4" s="175"/>
      <c r="BPK4" s="175"/>
      <c r="BPL4" s="175"/>
      <c r="BPM4" s="175"/>
      <c r="BPN4" s="175"/>
      <c r="BPO4" s="175"/>
      <c r="BPP4" s="175"/>
      <c r="BPQ4" s="175"/>
      <c r="BPR4" s="175"/>
      <c r="BPS4" s="175"/>
      <c r="BPT4" s="175"/>
      <c r="BPU4" s="175"/>
      <c r="BPV4" s="175"/>
      <c r="BPW4" s="175"/>
      <c r="BPX4" s="175"/>
      <c r="BPY4" s="175"/>
      <c r="BPZ4" s="175"/>
      <c r="BQA4" s="175"/>
      <c r="BQB4" s="175"/>
      <c r="BQC4" s="175"/>
      <c r="BQD4" s="175"/>
      <c r="BQE4" s="175"/>
      <c r="BQF4" s="175"/>
      <c r="BQG4" s="175"/>
      <c r="BQH4" s="175"/>
      <c r="BQI4" s="175"/>
      <c r="BQJ4" s="175"/>
      <c r="BQK4" s="175"/>
      <c r="BQL4" s="175"/>
      <c r="BQM4" s="175"/>
      <c r="BQN4" s="175"/>
      <c r="BQO4" s="175"/>
      <c r="BQP4" s="175"/>
      <c r="BQQ4" s="175"/>
      <c r="BQR4" s="175"/>
      <c r="BQS4" s="175"/>
      <c r="BQT4" s="175"/>
      <c r="BQU4" s="175"/>
      <c r="BQV4" s="175"/>
      <c r="BQW4" s="175"/>
      <c r="BQX4" s="175"/>
      <c r="BQY4" s="175"/>
      <c r="BQZ4" s="175"/>
      <c r="BRA4" s="175"/>
      <c r="BRB4" s="175"/>
      <c r="BRC4" s="175"/>
      <c r="BRD4" s="175"/>
      <c r="BRE4" s="175"/>
      <c r="BRF4" s="175"/>
      <c r="BRG4" s="175"/>
      <c r="BRH4" s="175"/>
      <c r="BRI4" s="175"/>
      <c r="BRJ4" s="175"/>
      <c r="BRK4" s="175"/>
      <c r="BRL4" s="175"/>
      <c r="BRM4" s="175"/>
      <c r="BRN4" s="175"/>
      <c r="BRO4" s="175"/>
      <c r="BRP4" s="175"/>
      <c r="BRQ4" s="175"/>
      <c r="BRR4" s="175"/>
      <c r="BRS4" s="175"/>
      <c r="BRT4" s="175"/>
      <c r="BRU4" s="175"/>
      <c r="BRV4" s="175"/>
      <c r="BRW4" s="175"/>
      <c r="BRX4" s="175"/>
      <c r="BRY4" s="175"/>
      <c r="BRZ4" s="175"/>
      <c r="BSA4" s="175"/>
      <c r="BSB4" s="175"/>
      <c r="BSC4" s="175"/>
      <c r="BSD4" s="175"/>
      <c r="BSE4" s="175"/>
      <c r="BSF4" s="175"/>
      <c r="BSG4" s="175"/>
      <c r="BSH4" s="175"/>
      <c r="BSI4" s="175"/>
      <c r="BSJ4" s="175"/>
      <c r="BSK4" s="175"/>
      <c r="BSL4" s="175"/>
      <c r="BSM4" s="175"/>
      <c r="BSN4" s="175"/>
      <c r="BSO4" s="175"/>
      <c r="BSP4" s="175"/>
      <c r="BSQ4" s="175"/>
      <c r="BSR4" s="175"/>
      <c r="BSS4" s="175"/>
      <c r="BST4" s="175"/>
      <c r="BSU4" s="175"/>
      <c r="BSV4" s="175"/>
      <c r="BSW4" s="175"/>
      <c r="BSX4" s="175"/>
      <c r="BSY4" s="175"/>
      <c r="BSZ4" s="175"/>
      <c r="BTA4" s="175"/>
      <c r="BTB4" s="175"/>
      <c r="BTC4" s="175"/>
      <c r="BTD4" s="175"/>
      <c r="BTE4" s="175"/>
      <c r="BTF4" s="175"/>
      <c r="BTG4" s="175"/>
      <c r="BTH4" s="175"/>
      <c r="BTI4" s="175"/>
      <c r="BTJ4" s="175"/>
      <c r="BTK4" s="175"/>
      <c r="BTL4" s="175"/>
      <c r="BTM4" s="175"/>
      <c r="BTN4" s="175"/>
      <c r="BTO4" s="175"/>
      <c r="BTP4" s="175"/>
      <c r="BTQ4" s="175"/>
      <c r="BTR4" s="175"/>
      <c r="BTS4" s="175"/>
      <c r="BTT4" s="175"/>
      <c r="BTU4" s="175"/>
      <c r="BTV4" s="175"/>
      <c r="BTW4" s="175"/>
      <c r="BTX4" s="175"/>
      <c r="BTY4" s="175"/>
      <c r="BTZ4" s="175"/>
      <c r="BUA4" s="175"/>
      <c r="BUB4" s="175"/>
      <c r="BUC4" s="175"/>
      <c r="BUD4" s="175"/>
      <c r="BUE4" s="175"/>
      <c r="BUF4" s="175"/>
      <c r="BUG4" s="175"/>
      <c r="BUH4" s="175"/>
      <c r="BUI4" s="175"/>
      <c r="BUJ4" s="175"/>
      <c r="BUK4" s="175"/>
      <c r="BUL4" s="175"/>
      <c r="BUM4" s="175"/>
      <c r="BUN4" s="175"/>
      <c r="BUO4" s="175"/>
      <c r="BUP4" s="175"/>
      <c r="BUQ4" s="175"/>
      <c r="BUR4" s="175"/>
      <c r="BUS4" s="175"/>
      <c r="BUT4" s="175"/>
      <c r="BUU4" s="175"/>
      <c r="BUV4" s="175"/>
      <c r="BUW4" s="175"/>
      <c r="BUX4" s="175"/>
      <c r="BUY4" s="175"/>
      <c r="BUZ4" s="175"/>
      <c r="BVA4" s="175"/>
      <c r="BVB4" s="175"/>
      <c r="BVC4" s="175"/>
      <c r="BVD4" s="175"/>
      <c r="BVE4" s="175"/>
      <c r="BVF4" s="175"/>
      <c r="BVG4" s="175"/>
      <c r="BVH4" s="175"/>
      <c r="BVI4" s="175"/>
      <c r="BVJ4" s="175"/>
      <c r="BVK4" s="175"/>
      <c r="BVL4" s="175"/>
      <c r="BVM4" s="175"/>
      <c r="BVN4" s="175"/>
      <c r="BVO4" s="175"/>
      <c r="BVP4" s="175"/>
      <c r="BVQ4" s="175"/>
      <c r="BVR4" s="175"/>
      <c r="BVS4" s="175"/>
      <c r="BVT4" s="175"/>
      <c r="BVU4" s="175"/>
      <c r="BVV4" s="175"/>
      <c r="BVW4" s="175"/>
      <c r="BVX4" s="175"/>
      <c r="BVY4" s="175"/>
      <c r="BVZ4" s="175"/>
      <c r="BWA4" s="175"/>
      <c r="BWB4" s="175"/>
      <c r="BWC4" s="175"/>
      <c r="BWD4" s="175"/>
      <c r="BWE4" s="175"/>
      <c r="BWF4" s="175"/>
      <c r="BWG4" s="175"/>
      <c r="BWH4" s="175"/>
      <c r="BWI4" s="175"/>
      <c r="BWJ4" s="175"/>
      <c r="BWK4" s="175"/>
      <c r="BWL4" s="175"/>
      <c r="BWM4" s="175"/>
      <c r="BWN4" s="175"/>
      <c r="BWO4" s="175"/>
      <c r="BWP4" s="175"/>
      <c r="BWQ4" s="175"/>
      <c r="BWR4" s="175"/>
      <c r="BWS4" s="175"/>
      <c r="BWT4" s="175"/>
      <c r="BWU4" s="175"/>
      <c r="BWV4" s="175"/>
      <c r="BWW4" s="175"/>
      <c r="BWX4" s="175"/>
      <c r="BWY4" s="175"/>
      <c r="BWZ4" s="175"/>
      <c r="BXA4" s="175"/>
      <c r="BXB4" s="175"/>
      <c r="BXC4" s="175"/>
      <c r="BXD4" s="175"/>
      <c r="BXE4" s="175"/>
      <c r="BXF4" s="175"/>
      <c r="BXG4" s="175"/>
      <c r="BXH4" s="175"/>
      <c r="BXI4" s="175"/>
      <c r="BXJ4" s="175"/>
      <c r="BXK4" s="175"/>
      <c r="BXL4" s="175"/>
      <c r="BXM4" s="175"/>
      <c r="BXN4" s="175"/>
      <c r="BXO4" s="175"/>
      <c r="BXP4" s="175"/>
      <c r="BXQ4" s="175"/>
      <c r="BXR4" s="175"/>
      <c r="BXS4" s="175"/>
      <c r="BXT4" s="175"/>
      <c r="BXU4" s="175"/>
      <c r="BXV4" s="175"/>
      <c r="BXW4" s="175"/>
      <c r="BXX4" s="175"/>
      <c r="BXY4" s="175"/>
      <c r="BXZ4" s="175"/>
      <c r="BYA4" s="175"/>
      <c r="BYB4" s="175"/>
      <c r="BYC4" s="175"/>
      <c r="BYD4" s="175"/>
      <c r="BYE4" s="175"/>
      <c r="BYF4" s="175"/>
      <c r="BYG4" s="175"/>
      <c r="BYH4" s="175"/>
      <c r="BYI4" s="175"/>
      <c r="BYJ4" s="175"/>
      <c r="BYK4" s="175"/>
      <c r="BYL4" s="175"/>
      <c r="BYM4" s="175"/>
      <c r="BYN4" s="175"/>
      <c r="BYO4" s="175"/>
      <c r="BYP4" s="175"/>
      <c r="BYQ4" s="175"/>
      <c r="BYR4" s="175"/>
      <c r="BYS4" s="175"/>
      <c r="BYT4" s="175"/>
      <c r="BYU4" s="175"/>
      <c r="BYV4" s="175"/>
      <c r="BYW4" s="175"/>
      <c r="BYX4" s="175"/>
      <c r="BYY4" s="175"/>
      <c r="BYZ4" s="175"/>
      <c r="BZA4" s="175"/>
      <c r="BZB4" s="175"/>
      <c r="BZC4" s="175"/>
      <c r="BZD4" s="175"/>
      <c r="BZE4" s="175"/>
      <c r="BZF4" s="175"/>
      <c r="BZG4" s="175"/>
      <c r="BZH4" s="175"/>
      <c r="BZI4" s="175"/>
      <c r="BZJ4" s="175"/>
      <c r="BZK4" s="175"/>
      <c r="BZL4" s="175"/>
      <c r="BZM4" s="175"/>
      <c r="BZN4" s="175"/>
      <c r="BZO4" s="175"/>
      <c r="BZP4" s="175"/>
      <c r="BZQ4" s="175"/>
      <c r="BZR4" s="175"/>
      <c r="BZS4" s="175"/>
      <c r="BZT4" s="175"/>
      <c r="BZU4" s="175"/>
      <c r="BZV4" s="175"/>
      <c r="BZW4" s="175"/>
      <c r="BZX4" s="175"/>
      <c r="BZY4" s="175"/>
      <c r="BZZ4" s="175"/>
      <c r="CAA4" s="175"/>
      <c r="CAB4" s="175"/>
      <c r="CAC4" s="175"/>
      <c r="CAD4" s="175"/>
      <c r="CAE4" s="175"/>
      <c r="CAF4" s="175"/>
      <c r="CAG4" s="175"/>
      <c r="CAH4" s="175"/>
      <c r="CAI4" s="175"/>
      <c r="CAJ4" s="175"/>
      <c r="CAK4" s="175"/>
      <c r="CAL4" s="175"/>
      <c r="CAM4" s="175"/>
      <c r="CAN4" s="175"/>
      <c r="CAO4" s="175"/>
      <c r="CAP4" s="175"/>
      <c r="CAQ4" s="175"/>
      <c r="CAR4" s="175"/>
      <c r="CAS4" s="175"/>
      <c r="CAT4" s="175"/>
      <c r="CAU4" s="175"/>
      <c r="CAV4" s="175"/>
      <c r="CAW4" s="175"/>
      <c r="CAX4" s="175"/>
      <c r="CAY4" s="175"/>
      <c r="CAZ4" s="175"/>
      <c r="CBA4" s="175"/>
      <c r="CBB4" s="175"/>
      <c r="CBC4" s="175"/>
      <c r="CBD4" s="175"/>
      <c r="CBE4" s="175"/>
      <c r="CBF4" s="175"/>
      <c r="CBG4" s="175"/>
      <c r="CBH4" s="175"/>
      <c r="CBI4" s="175"/>
      <c r="CBJ4" s="175"/>
      <c r="CBK4" s="175"/>
      <c r="CBL4" s="175"/>
      <c r="CBM4" s="175"/>
      <c r="CBN4" s="175"/>
      <c r="CBO4" s="175"/>
      <c r="CBP4" s="175"/>
      <c r="CBQ4" s="175"/>
      <c r="CBR4" s="175"/>
      <c r="CBS4" s="175"/>
      <c r="CBT4" s="175"/>
      <c r="CBU4" s="175"/>
      <c r="CBV4" s="175"/>
      <c r="CBW4" s="175"/>
      <c r="CBX4" s="175"/>
      <c r="CBY4" s="175"/>
      <c r="CBZ4" s="175"/>
      <c r="CCA4" s="175"/>
      <c r="CCB4" s="175"/>
      <c r="CCC4" s="175"/>
      <c r="CCD4" s="175"/>
      <c r="CCE4" s="175"/>
      <c r="CCF4" s="175"/>
      <c r="CCG4" s="175"/>
      <c r="CCH4" s="175"/>
      <c r="CCI4" s="175"/>
      <c r="CCJ4" s="175"/>
      <c r="CCK4" s="175"/>
      <c r="CCL4" s="175"/>
      <c r="CCM4" s="175"/>
      <c r="CCN4" s="175"/>
      <c r="CCO4" s="175"/>
      <c r="CCP4" s="175"/>
      <c r="CCQ4" s="175"/>
      <c r="CCR4" s="175"/>
      <c r="CCS4" s="175"/>
      <c r="CCT4" s="175"/>
      <c r="CCU4" s="175"/>
      <c r="CCV4" s="175"/>
      <c r="CCW4" s="175"/>
      <c r="CCX4" s="175"/>
      <c r="CCY4" s="175"/>
      <c r="CCZ4" s="175"/>
      <c r="CDA4" s="175"/>
      <c r="CDB4" s="175"/>
      <c r="CDC4" s="175"/>
      <c r="CDD4" s="175"/>
      <c r="CDE4" s="175"/>
      <c r="CDF4" s="175"/>
      <c r="CDG4" s="175"/>
      <c r="CDH4" s="175"/>
      <c r="CDI4" s="175"/>
      <c r="CDJ4" s="175"/>
      <c r="CDK4" s="175"/>
      <c r="CDL4" s="175"/>
      <c r="CDM4" s="175"/>
      <c r="CDN4" s="175"/>
      <c r="CDO4" s="175"/>
      <c r="CDP4" s="175"/>
      <c r="CDQ4" s="175"/>
      <c r="CDR4" s="175"/>
      <c r="CDS4" s="175"/>
      <c r="CDT4" s="175"/>
      <c r="CDU4" s="175"/>
      <c r="CDV4" s="175"/>
      <c r="CDW4" s="175"/>
      <c r="CDX4" s="175"/>
      <c r="CDY4" s="175"/>
      <c r="CDZ4" s="175"/>
      <c r="CEA4" s="175"/>
      <c r="CEB4" s="175"/>
      <c r="CEC4" s="175"/>
      <c r="CED4" s="175"/>
      <c r="CEE4" s="175"/>
      <c r="CEF4" s="175"/>
      <c r="CEG4" s="175"/>
      <c r="CEH4" s="175"/>
      <c r="CEI4" s="175"/>
      <c r="CEJ4" s="175"/>
      <c r="CEK4" s="175"/>
      <c r="CEL4" s="175"/>
      <c r="CEM4" s="175"/>
      <c r="CEN4" s="175"/>
      <c r="CEO4" s="175"/>
      <c r="CEP4" s="175"/>
      <c r="CEQ4" s="175"/>
      <c r="CER4" s="175"/>
      <c r="CES4" s="175"/>
      <c r="CET4" s="175"/>
      <c r="CEU4" s="175"/>
      <c r="CEV4" s="175"/>
      <c r="CEW4" s="175"/>
      <c r="CEX4" s="175"/>
      <c r="CEY4" s="175"/>
      <c r="CEZ4" s="175"/>
      <c r="CFA4" s="175"/>
      <c r="CFB4" s="175"/>
      <c r="CFC4" s="175"/>
      <c r="CFD4" s="175"/>
      <c r="CFE4" s="175"/>
      <c r="CFF4" s="175"/>
      <c r="CFG4" s="175"/>
      <c r="CFH4" s="175"/>
      <c r="CFI4" s="175"/>
      <c r="CFJ4" s="175"/>
      <c r="CFK4" s="175"/>
      <c r="CFL4" s="175"/>
      <c r="CFM4" s="175"/>
      <c r="CFN4" s="175"/>
      <c r="CFO4" s="175"/>
      <c r="CFP4" s="175"/>
      <c r="CFQ4" s="175"/>
      <c r="CFR4" s="175"/>
      <c r="CFS4" s="175"/>
      <c r="CFT4" s="175"/>
      <c r="CFU4" s="175"/>
      <c r="CFV4" s="175"/>
      <c r="CFW4" s="175"/>
      <c r="CFX4" s="175"/>
      <c r="CFY4" s="175"/>
      <c r="CFZ4" s="175"/>
      <c r="CGA4" s="175"/>
      <c r="CGB4" s="175"/>
      <c r="CGC4" s="175"/>
      <c r="CGD4" s="175"/>
      <c r="CGE4" s="175"/>
      <c r="CGF4" s="175"/>
      <c r="CGG4" s="175"/>
      <c r="CGH4" s="175"/>
      <c r="CGI4" s="175"/>
      <c r="CGJ4" s="175"/>
      <c r="CGK4" s="175"/>
      <c r="CGL4" s="175"/>
      <c r="CGM4" s="175"/>
      <c r="CGN4" s="175"/>
      <c r="CGO4" s="175"/>
      <c r="CGP4" s="175"/>
      <c r="CGQ4" s="175"/>
      <c r="CGR4" s="175"/>
      <c r="CGS4" s="175"/>
      <c r="CGT4" s="175"/>
      <c r="CGU4" s="175"/>
      <c r="CGV4" s="175"/>
      <c r="CGW4" s="175"/>
      <c r="CGX4" s="175"/>
      <c r="CGY4" s="175"/>
      <c r="CGZ4" s="175"/>
      <c r="CHA4" s="175"/>
      <c r="CHB4" s="175"/>
      <c r="CHC4" s="175"/>
      <c r="CHD4" s="175"/>
      <c r="CHE4" s="175"/>
      <c r="CHF4" s="175"/>
      <c r="CHG4" s="175"/>
      <c r="CHH4" s="175"/>
      <c r="CHI4" s="175"/>
      <c r="CHJ4" s="175"/>
      <c r="CHK4" s="175"/>
      <c r="CHL4" s="175"/>
      <c r="CHM4" s="175"/>
      <c r="CHN4" s="175"/>
      <c r="CHO4" s="175"/>
      <c r="CHP4" s="175"/>
      <c r="CHQ4" s="175"/>
      <c r="CHR4" s="175"/>
      <c r="CHS4" s="175"/>
      <c r="CHT4" s="175"/>
      <c r="CHU4" s="175"/>
      <c r="CHV4" s="175"/>
      <c r="CHW4" s="175"/>
      <c r="CHX4" s="175"/>
      <c r="CHY4" s="175"/>
      <c r="CHZ4" s="175"/>
      <c r="CIA4" s="175"/>
      <c r="CIB4" s="175"/>
      <c r="CIC4" s="175"/>
      <c r="CID4" s="175"/>
      <c r="CIE4" s="175"/>
      <c r="CIF4" s="175"/>
      <c r="CIG4" s="175"/>
      <c r="CIH4" s="175"/>
      <c r="CII4" s="175"/>
      <c r="CIJ4" s="175"/>
      <c r="CIK4" s="175"/>
      <c r="CIL4" s="175"/>
      <c r="CIM4" s="175"/>
      <c r="CIN4" s="175"/>
      <c r="CIO4" s="175"/>
      <c r="CIP4" s="175"/>
      <c r="CIQ4" s="175"/>
      <c r="CIR4" s="175"/>
      <c r="CIS4" s="175"/>
      <c r="CIT4" s="175"/>
      <c r="CIU4" s="175"/>
      <c r="CIV4" s="175"/>
      <c r="CIW4" s="175"/>
      <c r="CIX4" s="175"/>
      <c r="CIY4" s="175"/>
      <c r="CIZ4" s="175"/>
      <c r="CJA4" s="175"/>
      <c r="CJB4" s="175"/>
      <c r="CJC4" s="175"/>
      <c r="CJD4" s="175"/>
      <c r="CJE4" s="175"/>
      <c r="CJF4" s="175"/>
      <c r="CJG4" s="175"/>
      <c r="CJH4" s="175"/>
      <c r="CJI4" s="175"/>
      <c r="CJJ4" s="175"/>
      <c r="CJK4" s="175"/>
      <c r="CJL4" s="175"/>
      <c r="CJM4" s="175"/>
      <c r="CJN4" s="175"/>
      <c r="CJO4" s="175"/>
      <c r="CJP4" s="175"/>
      <c r="CJQ4" s="175"/>
      <c r="CJR4" s="175"/>
      <c r="CJS4" s="175"/>
      <c r="CJT4" s="175"/>
      <c r="CJU4" s="175"/>
      <c r="CJV4" s="175"/>
      <c r="CJW4" s="175"/>
      <c r="CJX4" s="175"/>
      <c r="CJY4" s="175"/>
      <c r="CJZ4" s="175"/>
      <c r="CKA4" s="175"/>
      <c r="CKB4" s="175"/>
      <c r="CKC4" s="175"/>
      <c r="CKD4" s="175"/>
      <c r="CKE4" s="175"/>
      <c r="CKF4" s="175"/>
      <c r="CKG4" s="175"/>
      <c r="CKH4" s="175"/>
      <c r="CKI4" s="175"/>
      <c r="CKJ4" s="175"/>
      <c r="CKK4" s="175"/>
      <c r="CKL4" s="175"/>
      <c r="CKM4" s="175"/>
      <c r="CKN4" s="175"/>
      <c r="CKO4" s="175"/>
      <c r="CKP4" s="175"/>
      <c r="CKQ4" s="175"/>
      <c r="CKR4" s="175"/>
      <c r="CKS4" s="175"/>
      <c r="CKT4" s="175"/>
      <c r="CKU4" s="175"/>
      <c r="CKV4" s="175"/>
      <c r="CKW4" s="175"/>
      <c r="CKX4" s="175"/>
      <c r="CKY4" s="175"/>
      <c r="CKZ4" s="175"/>
      <c r="CLA4" s="175"/>
      <c r="CLB4" s="175"/>
      <c r="CLC4" s="175"/>
      <c r="CLD4" s="175"/>
      <c r="CLE4" s="175"/>
      <c r="CLF4" s="175"/>
      <c r="CLG4" s="175"/>
      <c r="CLH4" s="175"/>
      <c r="CLI4" s="175"/>
      <c r="CLJ4" s="175"/>
      <c r="CLK4" s="175"/>
      <c r="CLL4" s="175"/>
      <c r="CLM4" s="175"/>
      <c r="CLN4" s="175"/>
      <c r="CLO4" s="175"/>
      <c r="CLP4" s="175"/>
      <c r="CLQ4" s="175"/>
      <c r="CLR4" s="175"/>
      <c r="CLS4" s="175"/>
      <c r="CLT4" s="175"/>
      <c r="CLU4" s="175"/>
      <c r="CLV4" s="175"/>
      <c r="CLW4" s="175"/>
      <c r="CLX4" s="175"/>
      <c r="CLY4" s="175"/>
      <c r="CLZ4" s="175"/>
      <c r="CMA4" s="175"/>
      <c r="CMB4" s="175"/>
      <c r="CMC4" s="175"/>
      <c r="CMD4" s="175"/>
      <c r="CME4" s="175"/>
      <c r="CMF4" s="175"/>
      <c r="CMG4" s="175"/>
      <c r="CMH4" s="175"/>
      <c r="CMI4" s="175"/>
      <c r="CMJ4" s="175"/>
      <c r="CMK4" s="175"/>
      <c r="CML4" s="175"/>
      <c r="CMM4" s="175"/>
      <c r="CMN4" s="175"/>
      <c r="CMO4" s="175"/>
      <c r="CMP4" s="175"/>
      <c r="CMQ4" s="175"/>
      <c r="CMR4" s="175"/>
      <c r="CMS4" s="175"/>
      <c r="CMT4" s="175"/>
      <c r="CMU4" s="175"/>
      <c r="CMV4" s="175"/>
      <c r="CMW4" s="175"/>
      <c r="CMX4" s="175"/>
      <c r="CMY4" s="175"/>
      <c r="CMZ4" s="175"/>
      <c r="CNA4" s="175"/>
      <c r="CNB4" s="175"/>
      <c r="CNC4" s="175"/>
      <c r="CND4" s="175"/>
      <c r="CNE4" s="175"/>
      <c r="CNF4" s="175"/>
      <c r="CNG4" s="175"/>
      <c r="CNH4" s="175"/>
      <c r="CNI4" s="175"/>
      <c r="CNJ4" s="175"/>
      <c r="CNK4" s="175"/>
      <c r="CNL4" s="175"/>
      <c r="CNM4" s="175"/>
      <c r="CNN4" s="175"/>
      <c r="CNO4" s="175"/>
      <c r="CNP4" s="175"/>
      <c r="CNQ4" s="175"/>
      <c r="CNR4" s="175"/>
      <c r="CNS4" s="175"/>
      <c r="CNT4" s="175"/>
      <c r="CNU4" s="175"/>
      <c r="CNV4" s="175"/>
      <c r="CNW4" s="175"/>
      <c r="CNX4" s="175"/>
      <c r="CNY4" s="175"/>
      <c r="CNZ4" s="175"/>
      <c r="COA4" s="175"/>
      <c r="COB4" s="175"/>
      <c r="COC4" s="175"/>
      <c r="COD4" s="175"/>
      <c r="COE4" s="175"/>
      <c r="COF4" s="175"/>
      <c r="COG4" s="175"/>
      <c r="COH4" s="175"/>
      <c r="COI4" s="175"/>
      <c r="COJ4" s="175"/>
      <c r="COK4" s="175"/>
      <c r="COL4" s="175"/>
      <c r="COM4" s="175"/>
      <c r="CON4" s="175"/>
      <c r="COO4" s="175"/>
      <c r="COP4" s="175"/>
      <c r="COQ4" s="175"/>
      <c r="COR4" s="175"/>
      <c r="COS4" s="175"/>
      <c r="COT4" s="175"/>
      <c r="COU4" s="175"/>
      <c r="COV4" s="175"/>
      <c r="COW4" s="175"/>
      <c r="COX4" s="175"/>
      <c r="COY4" s="175"/>
      <c r="COZ4" s="175"/>
      <c r="CPA4" s="175"/>
      <c r="CPB4" s="175"/>
      <c r="CPC4" s="175"/>
      <c r="CPD4" s="175"/>
      <c r="CPE4" s="175"/>
      <c r="CPF4" s="175"/>
      <c r="CPG4" s="175"/>
      <c r="CPH4" s="175"/>
      <c r="CPI4" s="175"/>
      <c r="CPJ4" s="175"/>
      <c r="CPK4" s="175"/>
      <c r="CPL4" s="175"/>
      <c r="CPM4" s="175"/>
      <c r="CPN4" s="175"/>
      <c r="CPO4" s="175"/>
      <c r="CPP4" s="175"/>
      <c r="CPQ4" s="175"/>
      <c r="CPR4" s="175"/>
      <c r="CPS4" s="175"/>
      <c r="CPT4" s="175"/>
      <c r="CPU4" s="175"/>
      <c r="CPV4" s="175"/>
      <c r="CPW4" s="175"/>
      <c r="CPX4" s="175"/>
      <c r="CPY4" s="175"/>
      <c r="CPZ4" s="175"/>
      <c r="CQA4" s="175"/>
      <c r="CQB4" s="175"/>
      <c r="CQC4" s="175"/>
      <c r="CQD4" s="175"/>
      <c r="CQE4" s="175"/>
      <c r="CQF4" s="175"/>
      <c r="CQG4" s="175"/>
      <c r="CQH4" s="175"/>
      <c r="CQI4" s="175"/>
      <c r="CQJ4" s="175"/>
      <c r="CQK4" s="175"/>
      <c r="CQL4" s="175"/>
      <c r="CQM4" s="175"/>
      <c r="CQN4" s="175"/>
      <c r="CQO4" s="175"/>
      <c r="CQP4" s="175"/>
      <c r="CQQ4" s="175"/>
      <c r="CQR4" s="175"/>
      <c r="CQS4" s="175"/>
      <c r="CQT4" s="175"/>
      <c r="CQU4" s="175"/>
      <c r="CQV4" s="175"/>
      <c r="CQW4" s="175"/>
      <c r="CQX4" s="175"/>
      <c r="CQY4" s="175"/>
      <c r="CQZ4" s="175"/>
      <c r="CRA4" s="175"/>
      <c r="CRB4" s="175"/>
      <c r="CRC4" s="175"/>
      <c r="CRD4" s="175"/>
      <c r="CRE4" s="175"/>
      <c r="CRF4" s="175"/>
      <c r="CRG4" s="175"/>
      <c r="CRH4" s="175"/>
      <c r="CRI4" s="175"/>
      <c r="CRJ4" s="175"/>
      <c r="CRK4" s="175"/>
      <c r="CRL4" s="175"/>
      <c r="CRM4" s="175"/>
      <c r="CRN4" s="175"/>
      <c r="CRO4" s="175"/>
      <c r="CRP4" s="175"/>
      <c r="CRQ4" s="175"/>
      <c r="CRR4" s="175"/>
      <c r="CRS4" s="175"/>
      <c r="CRT4" s="175"/>
      <c r="CRU4" s="175"/>
      <c r="CRV4" s="175"/>
      <c r="CRW4" s="175"/>
      <c r="CRX4" s="175"/>
      <c r="CRY4" s="175"/>
      <c r="CRZ4" s="175"/>
      <c r="CSA4" s="175"/>
      <c r="CSB4" s="175"/>
      <c r="CSC4" s="175"/>
      <c r="CSD4" s="175"/>
      <c r="CSE4" s="175"/>
      <c r="CSF4" s="175"/>
      <c r="CSG4" s="175"/>
      <c r="CSH4" s="175"/>
      <c r="CSI4" s="175"/>
      <c r="CSJ4" s="175"/>
      <c r="CSK4" s="175"/>
      <c r="CSL4" s="175"/>
      <c r="CSM4" s="175"/>
      <c r="CSN4" s="175"/>
      <c r="CSO4" s="175"/>
      <c r="CSP4" s="175"/>
      <c r="CSQ4" s="175"/>
      <c r="CSR4" s="175"/>
      <c r="CSS4" s="175"/>
      <c r="CST4" s="175"/>
      <c r="CSU4" s="175"/>
      <c r="CSV4" s="175"/>
      <c r="CSW4" s="175"/>
      <c r="CSX4" s="175"/>
      <c r="CSY4" s="175"/>
      <c r="CSZ4" s="175"/>
      <c r="CTA4" s="175"/>
      <c r="CTB4" s="175"/>
      <c r="CTC4" s="175"/>
      <c r="CTD4" s="175"/>
      <c r="CTE4" s="175"/>
      <c r="CTF4" s="175"/>
      <c r="CTG4" s="175"/>
      <c r="CTH4" s="175"/>
      <c r="CTI4" s="175"/>
      <c r="CTJ4" s="175"/>
      <c r="CTK4" s="175"/>
      <c r="CTL4" s="175"/>
      <c r="CTM4" s="175"/>
      <c r="CTN4" s="175"/>
      <c r="CTO4" s="175"/>
      <c r="CTP4" s="175"/>
      <c r="CTQ4" s="175"/>
      <c r="CTR4" s="175"/>
      <c r="CTS4" s="175"/>
      <c r="CTT4" s="175"/>
      <c r="CTU4" s="175"/>
      <c r="CTV4" s="175"/>
      <c r="CTW4" s="175"/>
      <c r="CTX4" s="175"/>
      <c r="CTY4" s="175"/>
      <c r="CTZ4" s="175"/>
      <c r="CUA4" s="175"/>
      <c r="CUB4" s="175"/>
      <c r="CUC4" s="175"/>
      <c r="CUD4" s="175"/>
      <c r="CUE4" s="175"/>
      <c r="CUF4" s="175"/>
      <c r="CUG4" s="175"/>
      <c r="CUH4" s="175"/>
      <c r="CUI4" s="175"/>
      <c r="CUJ4" s="175"/>
      <c r="CUK4" s="175"/>
      <c r="CUL4" s="175"/>
      <c r="CUM4" s="175"/>
      <c r="CUN4" s="175"/>
      <c r="CUO4" s="175"/>
      <c r="CUP4" s="175"/>
      <c r="CUQ4" s="175"/>
      <c r="CUR4" s="175"/>
      <c r="CUS4" s="175"/>
      <c r="CUT4" s="175"/>
      <c r="CUU4" s="175"/>
      <c r="CUV4" s="175"/>
      <c r="CUW4" s="175"/>
      <c r="CUX4" s="175"/>
      <c r="CUY4" s="175"/>
      <c r="CUZ4" s="175"/>
      <c r="CVA4" s="175"/>
      <c r="CVB4" s="175"/>
      <c r="CVC4" s="175"/>
      <c r="CVD4" s="175"/>
      <c r="CVE4" s="175"/>
      <c r="CVF4" s="175"/>
      <c r="CVG4" s="175"/>
      <c r="CVH4" s="175"/>
      <c r="CVI4" s="175"/>
      <c r="CVJ4" s="175"/>
      <c r="CVK4" s="175"/>
      <c r="CVL4" s="175"/>
      <c r="CVM4" s="175"/>
      <c r="CVN4" s="175"/>
      <c r="CVO4" s="175"/>
      <c r="CVP4" s="175"/>
      <c r="CVQ4" s="175"/>
      <c r="CVR4" s="175"/>
      <c r="CVS4" s="175"/>
      <c r="CVT4" s="175"/>
      <c r="CVU4" s="175"/>
      <c r="CVV4" s="175"/>
      <c r="CVW4" s="175"/>
      <c r="CVX4" s="175"/>
      <c r="CVY4" s="175"/>
      <c r="CVZ4" s="175"/>
      <c r="CWA4" s="175"/>
      <c r="CWB4" s="175"/>
      <c r="CWC4" s="175"/>
      <c r="CWD4" s="175"/>
      <c r="CWE4" s="175"/>
      <c r="CWF4" s="175"/>
      <c r="CWG4" s="175"/>
      <c r="CWH4" s="175"/>
      <c r="CWI4" s="175"/>
      <c r="CWJ4" s="175"/>
      <c r="CWK4" s="175"/>
      <c r="CWL4" s="175"/>
      <c r="CWM4" s="175"/>
      <c r="CWN4" s="175"/>
      <c r="CWO4" s="175"/>
      <c r="CWP4" s="175"/>
      <c r="CWQ4" s="175"/>
      <c r="CWR4" s="175"/>
      <c r="CWS4" s="175"/>
      <c r="CWT4" s="175"/>
      <c r="CWU4" s="175"/>
      <c r="CWV4" s="175"/>
      <c r="CWW4" s="175"/>
      <c r="CWX4" s="175"/>
      <c r="CWY4" s="175"/>
      <c r="CWZ4" s="175"/>
      <c r="CXA4" s="175"/>
      <c r="CXB4" s="175"/>
      <c r="CXC4" s="175"/>
      <c r="CXD4" s="175"/>
      <c r="CXE4" s="175"/>
      <c r="CXF4" s="175"/>
      <c r="CXG4" s="175"/>
      <c r="CXH4" s="175"/>
      <c r="CXI4" s="175"/>
      <c r="CXJ4" s="175"/>
      <c r="CXK4" s="175"/>
      <c r="CXL4" s="175"/>
      <c r="CXM4" s="175"/>
      <c r="CXN4" s="175"/>
      <c r="CXO4" s="175"/>
      <c r="CXP4" s="175"/>
      <c r="CXQ4" s="175"/>
      <c r="CXR4" s="175"/>
      <c r="CXS4" s="175"/>
      <c r="CXT4" s="175"/>
      <c r="CXU4" s="175"/>
      <c r="CXV4" s="175"/>
      <c r="CXW4" s="175"/>
      <c r="CXX4" s="175"/>
      <c r="CXY4" s="175"/>
      <c r="CXZ4" s="175"/>
      <c r="CYA4" s="175"/>
      <c r="CYB4" s="175"/>
      <c r="CYC4" s="175"/>
      <c r="CYD4" s="175"/>
      <c r="CYE4" s="175"/>
      <c r="CYF4" s="175"/>
      <c r="CYG4" s="175"/>
      <c r="CYH4" s="175"/>
      <c r="CYI4" s="175"/>
      <c r="CYJ4" s="175"/>
      <c r="CYK4" s="175"/>
      <c r="CYL4" s="175"/>
      <c r="CYM4" s="175"/>
      <c r="CYN4" s="175"/>
      <c r="CYO4" s="175"/>
      <c r="CYP4" s="175"/>
      <c r="CYQ4" s="175"/>
      <c r="CYR4" s="175"/>
      <c r="CYS4" s="175"/>
      <c r="CYT4" s="175"/>
      <c r="CYU4" s="175"/>
      <c r="CYV4" s="175"/>
      <c r="CYW4" s="175"/>
      <c r="CYX4" s="175"/>
      <c r="CYY4" s="175"/>
      <c r="CYZ4" s="175"/>
      <c r="CZA4" s="175"/>
      <c r="CZB4" s="175"/>
      <c r="CZC4" s="175"/>
      <c r="CZD4" s="175"/>
      <c r="CZE4" s="175"/>
      <c r="CZF4" s="175"/>
      <c r="CZG4" s="175"/>
      <c r="CZH4" s="175"/>
      <c r="CZI4" s="175"/>
      <c r="CZJ4" s="175"/>
      <c r="CZK4" s="175"/>
      <c r="CZL4" s="175"/>
      <c r="CZM4" s="175"/>
      <c r="CZN4" s="175"/>
      <c r="CZO4" s="175"/>
      <c r="CZP4" s="175"/>
      <c r="CZQ4" s="175"/>
      <c r="CZR4" s="175"/>
      <c r="CZS4" s="175"/>
      <c r="CZT4" s="175"/>
      <c r="CZU4" s="175"/>
      <c r="CZV4" s="175"/>
      <c r="CZW4" s="175"/>
      <c r="CZX4" s="175"/>
      <c r="CZY4" s="175"/>
      <c r="CZZ4" s="175"/>
      <c r="DAA4" s="175"/>
      <c r="DAB4" s="175"/>
      <c r="DAC4" s="175"/>
      <c r="DAD4" s="175"/>
      <c r="DAE4" s="175"/>
      <c r="DAF4" s="175"/>
      <c r="DAG4" s="175"/>
      <c r="DAH4" s="175"/>
      <c r="DAI4" s="175"/>
      <c r="DAJ4" s="175"/>
      <c r="DAK4" s="175"/>
      <c r="DAL4" s="175"/>
      <c r="DAM4" s="175"/>
      <c r="DAN4" s="175"/>
      <c r="DAO4" s="175"/>
      <c r="DAP4" s="175"/>
      <c r="DAQ4" s="175"/>
      <c r="DAR4" s="175"/>
      <c r="DAS4" s="175"/>
      <c r="DAT4" s="175"/>
      <c r="DAU4" s="175"/>
      <c r="DAV4" s="175"/>
      <c r="DAW4" s="175"/>
      <c r="DAX4" s="175"/>
      <c r="DAY4" s="175"/>
      <c r="DAZ4" s="175"/>
      <c r="DBA4" s="175"/>
      <c r="DBB4" s="175"/>
      <c r="DBC4" s="175"/>
      <c r="DBD4" s="175"/>
      <c r="DBE4" s="175"/>
      <c r="DBF4" s="175"/>
      <c r="DBG4" s="175"/>
      <c r="DBH4" s="175"/>
      <c r="DBI4" s="175"/>
      <c r="DBJ4" s="175"/>
      <c r="DBK4" s="175"/>
      <c r="DBL4" s="175"/>
      <c r="DBM4" s="175"/>
      <c r="DBN4" s="175"/>
      <c r="DBO4" s="175"/>
      <c r="DBP4" s="175"/>
      <c r="DBQ4" s="175"/>
      <c r="DBR4" s="175"/>
      <c r="DBS4" s="175"/>
      <c r="DBT4" s="175"/>
      <c r="DBU4" s="175"/>
      <c r="DBV4" s="175"/>
      <c r="DBW4" s="175"/>
      <c r="DBX4" s="175"/>
      <c r="DBY4" s="175"/>
      <c r="DBZ4" s="175"/>
      <c r="DCA4" s="175"/>
      <c r="DCB4" s="175"/>
      <c r="DCC4" s="175"/>
      <c r="DCD4" s="175"/>
      <c r="DCE4" s="175"/>
      <c r="DCF4" s="175"/>
      <c r="DCG4" s="175"/>
      <c r="DCH4" s="175"/>
      <c r="DCI4" s="175"/>
      <c r="DCJ4" s="175"/>
      <c r="DCK4" s="175"/>
      <c r="DCL4" s="175"/>
      <c r="DCM4" s="175"/>
      <c r="DCN4" s="175"/>
      <c r="DCO4" s="175"/>
      <c r="DCP4" s="175"/>
      <c r="DCQ4" s="175"/>
      <c r="DCR4" s="175"/>
      <c r="DCS4" s="175"/>
      <c r="DCT4" s="175"/>
      <c r="DCU4" s="175"/>
      <c r="DCV4" s="175"/>
      <c r="DCW4" s="175"/>
      <c r="DCX4" s="175"/>
      <c r="DCY4" s="175"/>
      <c r="DCZ4" s="175"/>
      <c r="DDA4" s="175"/>
      <c r="DDB4" s="175"/>
      <c r="DDC4" s="175"/>
      <c r="DDD4" s="175"/>
      <c r="DDE4" s="175"/>
      <c r="DDF4" s="175"/>
      <c r="DDG4" s="175"/>
      <c r="DDH4" s="175"/>
      <c r="DDI4" s="175"/>
      <c r="DDJ4" s="175"/>
      <c r="DDK4" s="175"/>
      <c r="DDL4" s="175"/>
      <c r="DDM4" s="175"/>
      <c r="DDN4" s="175"/>
      <c r="DDO4" s="175"/>
      <c r="DDP4" s="175"/>
      <c r="DDQ4" s="175"/>
      <c r="DDR4" s="175"/>
      <c r="DDS4" s="175"/>
      <c r="DDT4" s="175"/>
      <c r="DDU4" s="175"/>
      <c r="DDV4" s="175"/>
      <c r="DDW4" s="175"/>
      <c r="DDX4" s="175"/>
      <c r="DDY4" s="175"/>
      <c r="DDZ4" s="175"/>
      <c r="DEA4" s="175"/>
      <c r="DEB4" s="175"/>
      <c r="DEC4" s="175"/>
      <c r="DED4" s="175"/>
      <c r="DEE4" s="175"/>
      <c r="DEF4" s="175"/>
      <c r="DEG4" s="175"/>
      <c r="DEH4" s="175"/>
      <c r="DEI4" s="175"/>
      <c r="DEJ4" s="175"/>
      <c r="DEK4" s="175"/>
      <c r="DEL4" s="175"/>
      <c r="DEM4" s="175"/>
      <c r="DEN4" s="175"/>
      <c r="DEO4" s="175"/>
      <c r="DEP4" s="175"/>
      <c r="DEQ4" s="175"/>
      <c r="DER4" s="175"/>
      <c r="DES4" s="175"/>
      <c r="DET4" s="175"/>
      <c r="DEU4" s="175"/>
      <c r="DEV4" s="175"/>
      <c r="DEW4" s="175"/>
      <c r="DEX4" s="175"/>
      <c r="DEY4" s="175"/>
      <c r="DEZ4" s="175"/>
      <c r="DFA4" s="175"/>
      <c r="DFB4" s="175"/>
      <c r="DFC4" s="175"/>
      <c r="DFD4" s="175"/>
      <c r="DFE4" s="175"/>
      <c r="DFF4" s="175"/>
      <c r="DFG4" s="175"/>
      <c r="DFH4" s="175"/>
      <c r="DFI4" s="175"/>
      <c r="DFJ4" s="175"/>
      <c r="DFK4" s="175"/>
      <c r="DFL4" s="175"/>
      <c r="DFM4" s="175"/>
      <c r="DFN4" s="175"/>
      <c r="DFO4" s="175"/>
      <c r="DFP4" s="175"/>
      <c r="DFQ4" s="175"/>
      <c r="DFR4" s="175"/>
      <c r="DFS4" s="175"/>
      <c r="DFT4" s="175"/>
      <c r="DFU4" s="175"/>
      <c r="DFV4" s="175"/>
      <c r="DFW4" s="175"/>
      <c r="DFX4" s="175"/>
      <c r="DFY4" s="175"/>
      <c r="DFZ4" s="175"/>
      <c r="DGA4" s="175"/>
      <c r="DGB4" s="175"/>
      <c r="DGC4" s="175"/>
      <c r="DGD4" s="175"/>
      <c r="DGE4" s="175"/>
      <c r="DGF4" s="175"/>
      <c r="DGG4" s="175"/>
      <c r="DGH4" s="175"/>
      <c r="DGI4" s="175"/>
      <c r="DGJ4" s="175"/>
      <c r="DGK4" s="175"/>
      <c r="DGL4" s="175"/>
      <c r="DGM4" s="175"/>
      <c r="DGN4" s="175"/>
      <c r="DGO4" s="175"/>
      <c r="DGP4" s="175"/>
      <c r="DGQ4" s="175"/>
      <c r="DGR4" s="175"/>
      <c r="DGS4" s="175"/>
      <c r="DGT4" s="175"/>
      <c r="DGU4" s="175"/>
      <c r="DGV4" s="175"/>
      <c r="DGW4" s="175"/>
      <c r="DGX4" s="175"/>
      <c r="DGY4" s="175"/>
      <c r="DGZ4" s="175"/>
      <c r="DHA4" s="175"/>
      <c r="DHB4" s="175"/>
      <c r="DHC4" s="175"/>
      <c r="DHD4" s="175"/>
      <c r="DHE4" s="175"/>
      <c r="DHF4" s="175"/>
      <c r="DHG4" s="175"/>
      <c r="DHH4" s="175"/>
      <c r="DHI4" s="175"/>
      <c r="DHJ4" s="175"/>
      <c r="DHK4" s="175"/>
      <c r="DHL4" s="175"/>
      <c r="DHM4" s="175"/>
      <c r="DHN4" s="175"/>
      <c r="DHO4" s="175"/>
      <c r="DHP4" s="175"/>
      <c r="DHQ4" s="175"/>
      <c r="DHR4" s="175"/>
      <c r="DHS4" s="175"/>
      <c r="DHT4" s="175"/>
      <c r="DHU4" s="175"/>
      <c r="DHV4" s="175"/>
      <c r="DHW4" s="175"/>
      <c r="DHX4" s="175"/>
      <c r="DHY4" s="175"/>
      <c r="DHZ4" s="175"/>
      <c r="DIA4" s="175"/>
      <c r="DIB4" s="175"/>
      <c r="DIC4" s="175"/>
      <c r="DID4" s="175"/>
      <c r="DIE4" s="175"/>
      <c r="DIF4" s="175"/>
      <c r="DIG4" s="175"/>
      <c r="DIH4" s="175"/>
      <c r="DII4" s="175"/>
      <c r="DIJ4" s="175"/>
      <c r="DIK4" s="175"/>
      <c r="DIL4" s="175"/>
      <c r="DIM4" s="175"/>
      <c r="DIN4" s="175"/>
      <c r="DIO4" s="175"/>
      <c r="DIP4" s="175"/>
      <c r="DIQ4" s="175"/>
      <c r="DIR4" s="175"/>
      <c r="DIS4" s="175"/>
      <c r="DIT4" s="175"/>
      <c r="DIU4" s="175"/>
      <c r="DIV4" s="175"/>
      <c r="DIW4" s="175"/>
      <c r="DIX4" s="175"/>
      <c r="DIY4" s="175"/>
      <c r="DIZ4" s="175"/>
      <c r="DJA4" s="175"/>
      <c r="DJB4" s="175"/>
      <c r="DJC4" s="175"/>
      <c r="DJD4" s="175"/>
      <c r="DJE4" s="175"/>
      <c r="DJF4" s="175"/>
      <c r="DJG4" s="175"/>
      <c r="DJH4" s="175"/>
      <c r="DJI4" s="175"/>
      <c r="DJJ4" s="175"/>
      <c r="DJK4" s="175"/>
      <c r="DJL4" s="175"/>
      <c r="DJM4" s="175"/>
      <c r="DJN4" s="175"/>
      <c r="DJO4" s="175"/>
      <c r="DJP4" s="175"/>
      <c r="DJQ4" s="175"/>
      <c r="DJR4" s="175"/>
      <c r="DJS4" s="175"/>
      <c r="DJT4" s="175"/>
      <c r="DJU4" s="175"/>
      <c r="DJV4" s="175"/>
      <c r="DJW4" s="175"/>
      <c r="DJX4" s="175"/>
      <c r="DJY4" s="175"/>
      <c r="DJZ4" s="175"/>
      <c r="DKA4" s="175"/>
      <c r="DKB4" s="175"/>
      <c r="DKC4" s="175"/>
      <c r="DKD4" s="175"/>
      <c r="DKE4" s="175"/>
      <c r="DKF4" s="175"/>
      <c r="DKG4" s="175"/>
      <c r="DKH4" s="175"/>
      <c r="DKI4" s="175"/>
      <c r="DKJ4" s="175"/>
      <c r="DKK4" s="175"/>
      <c r="DKL4" s="175"/>
      <c r="DKM4" s="175"/>
      <c r="DKN4" s="175"/>
      <c r="DKO4" s="175"/>
      <c r="DKP4" s="175"/>
      <c r="DKQ4" s="175"/>
      <c r="DKR4" s="175"/>
      <c r="DKS4" s="175"/>
      <c r="DKT4" s="175"/>
      <c r="DKU4" s="175"/>
      <c r="DKV4" s="175"/>
      <c r="DKW4" s="175"/>
      <c r="DKX4" s="175"/>
      <c r="DKY4" s="175"/>
      <c r="DKZ4" s="175"/>
      <c r="DLA4" s="175"/>
      <c r="DLB4" s="175"/>
      <c r="DLC4" s="175"/>
      <c r="DLD4" s="175"/>
      <c r="DLE4" s="175"/>
      <c r="DLF4" s="175"/>
      <c r="DLG4" s="175"/>
      <c r="DLH4" s="175"/>
      <c r="DLI4" s="175"/>
      <c r="DLJ4" s="175"/>
      <c r="DLK4" s="175"/>
      <c r="DLL4" s="175"/>
      <c r="DLM4" s="175"/>
      <c r="DLN4" s="175"/>
      <c r="DLO4" s="175"/>
      <c r="DLP4" s="175"/>
      <c r="DLQ4" s="175"/>
      <c r="DLR4" s="175"/>
      <c r="DLS4" s="175"/>
      <c r="DLT4" s="175"/>
      <c r="DLU4" s="175"/>
      <c r="DLV4" s="175"/>
      <c r="DLW4" s="175"/>
      <c r="DLX4" s="175"/>
      <c r="DLY4" s="175"/>
      <c r="DLZ4" s="175"/>
      <c r="DMA4" s="175"/>
      <c r="DMB4" s="175"/>
      <c r="DMC4" s="175"/>
      <c r="DMD4" s="175"/>
      <c r="DME4" s="175"/>
      <c r="DMF4" s="175"/>
      <c r="DMG4" s="175"/>
      <c r="DMH4" s="175"/>
      <c r="DMI4" s="175"/>
      <c r="DMJ4" s="175"/>
      <c r="DMK4" s="175"/>
      <c r="DML4" s="175"/>
      <c r="DMM4" s="175"/>
      <c r="DMN4" s="175"/>
      <c r="DMO4" s="175"/>
      <c r="DMP4" s="175"/>
      <c r="DMQ4" s="175"/>
      <c r="DMR4" s="175"/>
      <c r="DMS4" s="175"/>
      <c r="DMT4" s="175"/>
      <c r="DMU4" s="175"/>
      <c r="DMV4" s="175"/>
      <c r="DMW4" s="175"/>
      <c r="DMX4" s="175"/>
      <c r="DMY4" s="175"/>
      <c r="DMZ4" s="175"/>
      <c r="DNA4" s="175"/>
      <c r="DNB4" s="175"/>
      <c r="DNC4" s="175"/>
      <c r="DND4" s="175"/>
      <c r="DNE4" s="175"/>
      <c r="DNF4" s="175"/>
      <c r="DNG4" s="175"/>
      <c r="DNH4" s="175"/>
      <c r="DNI4" s="175"/>
      <c r="DNJ4" s="175"/>
      <c r="DNK4" s="175"/>
      <c r="DNL4" s="175"/>
      <c r="DNM4" s="175"/>
      <c r="DNN4" s="175"/>
      <c r="DNO4" s="175"/>
      <c r="DNP4" s="175"/>
      <c r="DNQ4" s="175"/>
      <c r="DNR4" s="175"/>
      <c r="DNS4" s="175"/>
      <c r="DNT4" s="175"/>
      <c r="DNU4" s="175"/>
      <c r="DNV4" s="175"/>
      <c r="DNW4" s="175"/>
      <c r="DNX4" s="175"/>
      <c r="DNY4" s="175"/>
      <c r="DNZ4" s="175"/>
      <c r="DOA4" s="175"/>
      <c r="DOB4" s="175"/>
      <c r="DOC4" s="175"/>
      <c r="DOD4" s="175"/>
      <c r="DOE4" s="175"/>
      <c r="DOF4" s="175"/>
      <c r="DOG4" s="175"/>
      <c r="DOH4" s="175"/>
      <c r="DOI4" s="175"/>
      <c r="DOJ4" s="175"/>
      <c r="DOK4" s="175"/>
      <c r="DOL4" s="175"/>
      <c r="DOM4" s="175"/>
      <c r="DON4" s="175"/>
      <c r="DOO4" s="175"/>
      <c r="DOP4" s="175"/>
      <c r="DOQ4" s="175"/>
      <c r="DOR4" s="175"/>
      <c r="DOS4" s="175"/>
      <c r="DOT4" s="175"/>
      <c r="DOU4" s="175"/>
      <c r="DOV4" s="175"/>
      <c r="DOW4" s="175"/>
      <c r="DOX4" s="175"/>
      <c r="DOY4" s="175"/>
      <c r="DOZ4" s="175"/>
      <c r="DPA4" s="175"/>
      <c r="DPB4" s="175"/>
      <c r="DPC4" s="175"/>
      <c r="DPD4" s="175"/>
      <c r="DPE4" s="175"/>
      <c r="DPF4" s="175"/>
      <c r="DPG4" s="175"/>
      <c r="DPH4" s="175"/>
      <c r="DPI4" s="175"/>
      <c r="DPJ4" s="175"/>
      <c r="DPK4" s="175"/>
      <c r="DPL4" s="175"/>
      <c r="DPM4" s="175"/>
      <c r="DPN4" s="175"/>
      <c r="DPO4" s="175"/>
      <c r="DPP4" s="175"/>
      <c r="DPQ4" s="175"/>
      <c r="DPR4" s="175"/>
      <c r="DPS4" s="175"/>
      <c r="DPT4" s="175"/>
      <c r="DPU4" s="175"/>
      <c r="DPV4" s="175"/>
      <c r="DPW4" s="175"/>
      <c r="DPX4" s="175"/>
      <c r="DPY4" s="175"/>
      <c r="DPZ4" s="175"/>
      <c r="DQA4" s="175"/>
      <c r="DQB4" s="175"/>
      <c r="DQC4" s="175"/>
      <c r="DQD4" s="175"/>
      <c r="DQE4" s="175"/>
      <c r="DQF4" s="175"/>
      <c r="DQG4" s="175"/>
      <c r="DQH4" s="175"/>
      <c r="DQI4" s="175"/>
      <c r="DQJ4" s="175"/>
      <c r="DQK4" s="175"/>
      <c r="DQL4" s="175"/>
      <c r="DQM4" s="175"/>
      <c r="DQN4" s="175"/>
      <c r="DQO4" s="175"/>
      <c r="DQP4" s="175"/>
      <c r="DQQ4" s="175"/>
      <c r="DQR4" s="175"/>
      <c r="DQS4" s="175"/>
      <c r="DQT4" s="175"/>
      <c r="DQU4" s="175"/>
      <c r="DQV4" s="175"/>
      <c r="DQW4" s="175"/>
      <c r="DQX4" s="175"/>
      <c r="DQY4" s="175"/>
      <c r="DQZ4" s="175"/>
      <c r="DRA4" s="175"/>
      <c r="DRB4" s="175"/>
      <c r="DRC4" s="175"/>
      <c r="DRD4" s="175"/>
      <c r="DRE4" s="175"/>
      <c r="DRF4" s="175"/>
      <c r="DRG4" s="175"/>
      <c r="DRH4" s="175"/>
      <c r="DRI4" s="175"/>
      <c r="DRJ4" s="175"/>
      <c r="DRK4" s="175"/>
      <c r="DRL4" s="175"/>
      <c r="DRM4" s="175"/>
      <c r="DRN4" s="175"/>
      <c r="DRO4" s="175"/>
      <c r="DRP4" s="175"/>
      <c r="DRQ4" s="175"/>
      <c r="DRR4" s="175"/>
      <c r="DRS4" s="175"/>
      <c r="DRT4" s="175"/>
      <c r="DRU4" s="175"/>
      <c r="DRV4" s="175"/>
      <c r="DRW4" s="175"/>
      <c r="DRX4" s="175"/>
      <c r="DRY4" s="175"/>
      <c r="DRZ4" s="175"/>
      <c r="DSA4" s="175"/>
      <c r="DSB4" s="175"/>
      <c r="DSC4" s="175"/>
      <c r="DSD4" s="175"/>
      <c r="DSE4" s="175"/>
      <c r="DSF4" s="175"/>
      <c r="DSG4" s="175"/>
      <c r="DSH4" s="175"/>
      <c r="DSI4" s="175"/>
      <c r="DSJ4" s="175"/>
      <c r="DSK4" s="175"/>
      <c r="DSL4" s="175"/>
      <c r="DSM4" s="175"/>
      <c r="DSN4" s="175"/>
      <c r="DSO4" s="175"/>
      <c r="DSP4" s="175"/>
      <c r="DSQ4" s="175"/>
      <c r="DSR4" s="175"/>
      <c r="DSS4" s="175"/>
      <c r="DST4" s="175"/>
      <c r="DSU4" s="175"/>
      <c r="DSV4" s="175"/>
      <c r="DSW4" s="175"/>
      <c r="DSX4" s="175"/>
      <c r="DSY4" s="175"/>
      <c r="DSZ4" s="175"/>
      <c r="DTA4" s="175"/>
      <c r="DTB4" s="175"/>
      <c r="DTC4" s="175"/>
      <c r="DTD4" s="175"/>
      <c r="DTE4" s="175"/>
      <c r="DTF4" s="175"/>
      <c r="DTG4" s="175"/>
      <c r="DTH4" s="175"/>
      <c r="DTI4" s="175"/>
      <c r="DTJ4" s="175"/>
      <c r="DTK4" s="175"/>
      <c r="DTL4" s="175"/>
      <c r="DTM4" s="175"/>
      <c r="DTN4" s="175"/>
      <c r="DTO4" s="175"/>
      <c r="DTP4" s="175"/>
      <c r="DTQ4" s="175"/>
      <c r="DTR4" s="175"/>
      <c r="DTS4" s="175"/>
      <c r="DTT4" s="175"/>
      <c r="DTU4" s="175"/>
      <c r="DTV4" s="175"/>
      <c r="DTW4" s="175"/>
      <c r="DTX4" s="175"/>
      <c r="DTY4" s="175"/>
      <c r="DTZ4" s="175"/>
      <c r="DUA4" s="175"/>
      <c r="DUB4" s="175"/>
      <c r="DUC4" s="175"/>
      <c r="DUD4" s="175"/>
      <c r="DUE4" s="175"/>
      <c r="DUF4" s="175"/>
      <c r="DUG4" s="175"/>
      <c r="DUH4" s="175"/>
      <c r="DUI4" s="175"/>
      <c r="DUJ4" s="175"/>
      <c r="DUK4" s="175"/>
      <c r="DUL4" s="175"/>
      <c r="DUM4" s="175"/>
      <c r="DUN4" s="175"/>
      <c r="DUO4" s="175"/>
      <c r="DUP4" s="175"/>
      <c r="DUQ4" s="175"/>
      <c r="DUR4" s="175"/>
      <c r="DUS4" s="175"/>
      <c r="DUT4" s="175"/>
      <c r="DUU4" s="175"/>
      <c r="DUV4" s="175"/>
      <c r="DUW4" s="175"/>
      <c r="DUX4" s="175"/>
      <c r="DUY4" s="175"/>
      <c r="DUZ4" s="175"/>
      <c r="DVA4" s="175"/>
      <c r="DVB4" s="175"/>
      <c r="DVC4" s="175"/>
      <c r="DVD4" s="175"/>
      <c r="DVE4" s="175"/>
      <c r="DVF4" s="175"/>
      <c r="DVG4" s="175"/>
      <c r="DVH4" s="175"/>
      <c r="DVI4" s="175"/>
      <c r="DVJ4" s="175"/>
      <c r="DVK4" s="175"/>
      <c r="DVL4" s="175"/>
      <c r="DVM4" s="175"/>
      <c r="DVN4" s="175"/>
      <c r="DVO4" s="175"/>
      <c r="DVP4" s="175"/>
      <c r="DVQ4" s="175"/>
      <c r="DVR4" s="175"/>
      <c r="DVS4" s="175"/>
      <c r="DVT4" s="175"/>
      <c r="DVU4" s="175"/>
      <c r="DVV4" s="175"/>
      <c r="DVW4" s="175"/>
      <c r="DVX4" s="175"/>
      <c r="DVY4" s="175"/>
      <c r="DVZ4" s="175"/>
      <c r="DWA4" s="175"/>
      <c r="DWB4" s="175"/>
      <c r="DWC4" s="175"/>
      <c r="DWD4" s="175"/>
      <c r="DWE4" s="175"/>
      <c r="DWF4" s="175"/>
      <c r="DWG4" s="175"/>
      <c r="DWH4" s="175"/>
      <c r="DWI4" s="175"/>
      <c r="DWJ4" s="175"/>
      <c r="DWK4" s="175"/>
      <c r="DWL4" s="175"/>
      <c r="DWM4" s="175"/>
      <c r="DWN4" s="175"/>
      <c r="DWO4" s="175"/>
      <c r="DWP4" s="175"/>
      <c r="DWQ4" s="175"/>
      <c r="DWR4" s="175"/>
      <c r="DWS4" s="175"/>
      <c r="DWT4" s="175"/>
      <c r="DWU4" s="175"/>
      <c r="DWV4" s="175"/>
      <c r="DWW4" s="175"/>
      <c r="DWX4" s="175"/>
      <c r="DWY4" s="175"/>
      <c r="DWZ4" s="175"/>
      <c r="DXA4" s="175"/>
      <c r="DXB4" s="175"/>
      <c r="DXC4" s="175"/>
      <c r="DXD4" s="175"/>
      <c r="DXE4" s="175"/>
      <c r="DXF4" s="175"/>
      <c r="DXG4" s="175"/>
      <c r="DXH4" s="175"/>
      <c r="DXI4" s="175"/>
      <c r="DXJ4" s="175"/>
      <c r="DXK4" s="175"/>
      <c r="DXL4" s="175"/>
      <c r="DXM4" s="175"/>
      <c r="DXN4" s="175"/>
      <c r="DXO4" s="175"/>
      <c r="DXP4" s="175"/>
      <c r="DXQ4" s="175"/>
      <c r="DXR4" s="175"/>
      <c r="DXS4" s="175"/>
      <c r="DXT4" s="175"/>
      <c r="DXU4" s="175"/>
      <c r="DXV4" s="175"/>
      <c r="DXW4" s="175"/>
      <c r="DXX4" s="175"/>
      <c r="DXY4" s="175"/>
      <c r="DXZ4" s="175"/>
      <c r="DYA4" s="175"/>
      <c r="DYB4" s="175"/>
      <c r="DYC4" s="175"/>
      <c r="DYD4" s="175"/>
      <c r="DYE4" s="175"/>
      <c r="DYF4" s="175"/>
      <c r="DYG4" s="175"/>
      <c r="DYH4" s="175"/>
      <c r="DYI4" s="175"/>
      <c r="DYJ4" s="175"/>
      <c r="DYK4" s="175"/>
      <c r="DYL4" s="175"/>
      <c r="DYM4" s="175"/>
      <c r="DYN4" s="175"/>
      <c r="DYO4" s="175"/>
      <c r="DYP4" s="175"/>
      <c r="DYQ4" s="175"/>
      <c r="DYR4" s="175"/>
      <c r="DYS4" s="175"/>
      <c r="DYT4" s="175"/>
      <c r="DYU4" s="175"/>
      <c r="DYV4" s="175"/>
      <c r="DYW4" s="175"/>
      <c r="DYX4" s="175"/>
      <c r="DYY4" s="175"/>
      <c r="DYZ4" s="175"/>
      <c r="DZA4" s="175"/>
      <c r="DZB4" s="175"/>
      <c r="DZC4" s="175"/>
      <c r="DZD4" s="175"/>
      <c r="DZE4" s="175"/>
      <c r="DZF4" s="175"/>
      <c r="DZG4" s="175"/>
      <c r="DZH4" s="175"/>
      <c r="DZI4" s="175"/>
      <c r="DZJ4" s="175"/>
      <c r="DZK4" s="175"/>
      <c r="DZL4" s="175"/>
      <c r="DZM4" s="175"/>
      <c r="DZN4" s="175"/>
      <c r="DZO4" s="175"/>
      <c r="DZP4" s="175"/>
      <c r="DZQ4" s="175"/>
      <c r="DZR4" s="175"/>
      <c r="DZS4" s="175"/>
      <c r="DZT4" s="175"/>
      <c r="DZU4" s="175"/>
      <c r="DZV4" s="175"/>
      <c r="DZW4" s="175"/>
      <c r="DZX4" s="175"/>
      <c r="DZY4" s="175"/>
      <c r="DZZ4" s="175"/>
      <c r="EAA4" s="175"/>
      <c r="EAB4" s="175"/>
      <c r="EAC4" s="175"/>
      <c r="EAD4" s="175"/>
      <c r="EAE4" s="175"/>
      <c r="EAF4" s="175"/>
      <c r="EAG4" s="175"/>
      <c r="EAH4" s="175"/>
      <c r="EAI4" s="175"/>
      <c r="EAJ4" s="175"/>
      <c r="EAK4" s="175"/>
      <c r="EAL4" s="175"/>
      <c r="EAM4" s="175"/>
      <c r="EAN4" s="175"/>
      <c r="EAO4" s="175"/>
      <c r="EAP4" s="175"/>
      <c r="EAQ4" s="175"/>
      <c r="EAR4" s="175"/>
      <c r="EAS4" s="175"/>
      <c r="EAT4" s="175"/>
      <c r="EAU4" s="175"/>
      <c r="EAV4" s="175"/>
      <c r="EAW4" s="175"/>
      <c r="EAX4" s="175"/>
      <c r="EAY4" s="175"/>
      <c r="EAZ4" s="175"/>
      <c r="EBA4" s="175"/>
      <c r="EBB4" s="175"/>
      <c r="EBC4" s="175"/>
      <c r="EBD4" s="175"/>
      <c r="EBE4" s="175"/>
      <c r="EBF4" s="175"/>
      <c r="EBG4" s="175"/>
      <c r="EBH4" s="175"/>
      <c r="EBI4" s="175"/>
      <c r="EBJ4" s="175"/>
      <c r="EBK4" s="175"/>
      <c r="EBL4" s="175"/>
      <c r="EBM4" s="175"/>
      <c r="EBN4" s="175"/>
      <c r="EBO4" s="175"/>
      <c r="EBP4" s="175"/>
      <c r="EBQ4" s="175"/>
      <c r="EBR4" s="175"/>
      <c r="EBS4" s="175"/>
      <c r="EBT4" s="175"/>
      <c r="EBU4" s="175"/>
      <c r="EBV4" s="175"/>
      <c r="EBW4" s="175"/>
      <c r="EBX4" s="175"/>
      <c r="EBY4" s="175"/>
      <c r="EBZ4" s="175"/>
      <c r="ECA4" s="175"/>
      <c r="ECB4" s="175"/>
      <c r="ECC4" s="175"/>
      <c r="ECD4" s="175"/>
      <c r="ECE4" s="175"/>
      <c r="ECF4" s="175"/>
      <c r="ECG4" s="175"/>
      <c r="ECH4" s="175"/>
      <c r="ECI4" s="175"/>
      <c r="ECJ4" s="175"/>
      <c r="ECK4" s="175"/>
      <c r="ECL4" s="175"/>
      <c r="ECM4" s="175"/>
      <c r="ECN4" s="175"/>
      <c r="ECO4" s="175"/>
      <c r="ECP4" s="175"/>
      <c r="ECQ4" s="175"/>
      <c r="ECR4" s="175"/>
      <c r="ECS4" s="175"/>
      <c r="ECT4" s="175"/>
      <c r="ECU4" s="175"/>
      <c r="ECV4" s="175"/>
      <c r="ECW4" s="175"/>
      <c r="ECX4" s="175"/>
      <c r="ECY4" s="175"/>
      <c r="ECZ4" s="175"/>
      <c r="EDA4" s="175"/>
      <c r="EDB4" s="175"/>
      <c r="EDC4" s="175"/>
      <c r="EDD4" s="175"/>
      <c r="EDE4" s="175"/>
      <c r="EDF4" s="175"/>
      <c r="EDG4" s="175"/>
      <c r="EDH4" s="175"/>
      <c r="EDI4" s="175"/>
      <c r="EDJ4" s="175"/>
      <c r="EDK4" s="175"/>
      <c r="EDL4" s="175"/>
      <c r="EDM4" s="175"/>
      <c r="EDN4" s="175"/>
      <c r="EDO4" s="175"/>
      <c r="EDP4" s="175"/>
      <c r="EDQ4" s="175"/>
      <c r="EDR4" s="175"/>
      <c r="EDS4" s="175"/>
      <c r="EDT4" s="175"/>
      <c r="EDU4" s="175"/>
      <c r="EDV4" s="175"/>
      <c r="EDW4" s="175"/>
      <c r="EDX4" s="175"/>
      <c r="EDY4" s="175"/>
      <c r="EDZ4" s="175"/>
      <c r="EEA4" s="175"/>
      <c r="EEB4" s="175"/>
      <c r="EEC4" s="175"/>
      <c r="EED4" s="175"/>
      <c r="EEE4" s="175"/>
      <c r="EEF4" s="175"/>
      <c r="EEG4" s="175"/>
      <c r="EEH4" s="175"/>
      <c r="EEI4" s="175"/>
      <c r="EEJ4" s="175"/>
      <c r="EEK4" s="175"/>
      <c r="EEL4" s="175"/>
      <c r="EEM4" s="175"/>
      <c r="EEN4" s="175"/>
      <c r="EEO4" s="175"/>
      <c r="EEP4" s="175"/>
      <c r="EEQ4" s="175"/>
      <c r="EER4" s="175"/>
      <c r="EES4" s="175"/>
      <c r="EET4" s="175"/>
      <c r="EEU4" s="175"/>
      <c r="EEV4" s="175"/>
      <c r="EEW4" s="175"/>
      <c r="EEX4" s="175"/>
      <c r="EEY4" s="175"/>
      <c r="EEZ4" s="175"/>
      <c r="EFA4" s="175"/>
      <c r="EFB4" s="175"/>
      <c r="EFC4" s="175"/>
      <c r="EFD4" s="175"/>
      <c r="EFE4" s="175"/>
      <c r="EFF4" s="175"/>
      <c r="EFG4" s="175"/>
      <c r="EFH4" s="175"/>
      <c r="EFI4" s="175"/>
      <c r="EFJ4" s="175"/>
      <c r="EFK4" s="175"/>
      <c r="EFL4" s="175"/>
      <c r="EFM4" s="175"/>
      <c r="EFN4" s="175"/>
      <c r="EFO4" s="175"/>
      <c r="EFP4" s="175"/>
      <c r="EFQ4" s="175"/>
      <c r="EFR4" s="175"/>
      <c r="EFS4" s="175"/>
      <c r="EFT4" s="175"/>
      <c r="EFU4" s="175"/>
      <c r="EFV4" s="175"/>
      <c r="EFW4" s="175"/>
      <c r="EFX4" s="175"/>
      <c r="EFY4" s="175"/>
      <c r="EFZ4" s="175"/>
      <c r="EGA4" s="175"/>
      <c r="EGB4" s="175"/>
      <c r="EGC4" s="175"/>
      <c r="EGD4" s="175"/>
      <c r="EGE4" s="175"/>
      <c r="EGF4" s="175"/>
      <c r="EGG4" s="175"/>
      <c r="EGH4" s="175"/>
      <c r="EGI4" s="175"/>
      <c r="EGJ4" s="175"/>
      <c r="EGK4" s="175"/>
      <c r="EGL4" s="175"/>
      <c r="EGM4" s="175"/>
      <c r="EGN4" s="175"/>
      <c r="EGO4" s="175"/>
      <c r="EGP4" s="175"/>
      <c r="EGQ4" s="175"/>
      <c r="EGR4" s="175"/>
      <c r="EGS4" s="175"/>
      <c r="EGT4" s="175"/>
      <c r="EGU4" s="175"/>
      <c r="EGV4" s="175"/>
      <c r="EGW4" s="175"/>
      <c r="EGX4" s="175"/>
      <c r="EGY4" s="175"/>
      <c r="EGZ4" s="175"/>
      <c r="EHA4" s="175"/>
      <c r="EHB4" s="175"/>
      <c r="EHC4" s="175"/>
      <c r="EHD4" s="175"/>
      <c r="EHE4" s="175"/>
      <c r="EHF4" s="175"/>
      <c r="EHG4" s="175"/>
      <c r="EHH4" s="175"/>
      <c r="EHI4" s="175"/>
      <c r="EHJ4" s="175"/>
      <c r="EHK4" s="175"/>
      <c r="EHL4" s="175"/>
      <c r="EHM4" s="175"/>
      <c r="EHN4" s="175"/>
      <c r="EHO4" s="175"/>
      <c r="EHP4" s="175"/>
      <c r="EHQ4" s="175"/>
      <c r="EHR4" s="175"/>
      <c r="EHS4" s="175"/>
      <c r="EHT4" s="175"/>
      <c r="EHU4" s="175"/>
      <c r="EHV4" s="175"/>
      <c r="EHW4" s="175"/>
      <c r="EHX4" s="175"/>
      <c r="EHY4" s="175"/>
      <c r="EHZ4" s="175"/>
      <c r="EIA4" s="175"/>
      <c r="EIB4" s="175"/>
      <c r="EIC4" s="175"/>
      <c r="EID4" s="175"/>
      <c r="EIE4" s="175"/>
      <c r="EIF4" s="175"/>
      <c r="EIG4" s="175"/>
      <c r="EIH4" s="175"/>
      <c r="EII4" s="175"/>
      <c r="EIJ4" s="175"/>
      <c r="EIK4" s="175"/>
      <c r="EIL4" s="175"/>
      <c r="EIM4" s="175"/>
      <c r="EIN4" s="175"/>
      <c r="EIO4" s="175"/>
      <c r="EIP4" s="175"/>
      <c r="EIQ4" s="175"/>
      <c r="EIR4" s="175"/>
      <c r="EIS4" s="175"/>
      <c r="EIT4" s="175"/>
      <c r="EIU4" s="175"/>
      <c r="EIV4" s="175"/>
      <c r="EIW4" s="175"/>
      <c r="EIX4" s="175"/>
      <c r="EIY4" s="175"/>
      <c r="EIZ4" s="175"/>
      <c r="EJA4" s="175"/>
      <c r="EJB4" s="175"/>
      <c r="EJC4" s="175"/>
      <c r="EJD4" s="175"/>
      <c r="EJE4" s="175"/>
      <c r="EJF4" s="175"/>
      <c r="EJG4" s="175"/>
      <c r="EJH4" s="175"/>
      <c r="EJI4" s="175"/>
      <c r="EJJ4" s="175"/>
      <c r="EJK4" s="175"/>
      <c r="EJL4" s="175"/>
      <c r="EJM4" s="175"/>
      <c r="EJN4" s="175"/>
      <c r="EJO4" s="175"/>
      <c r="EJP4" s="175"/>
      <c r="EJQ4" s="175"/>
      <c r="EJR4" s="175"/>
      <c r="EJS4" s="175"/>
      <c r="EJT4" s="175"/>
      <c r="EJU4" s="175"/>
      <c r="EJV4" s="175"/>
      <c r="EJW4" s="175"/>
      <c r="EJX4" s="175"/>
      <c r="EJY4" s="175"/>
      <c r="EJZ4" s="175"/>
      <c r="EKA4" s="175"/>
      <c r="EKB4" s="175"/>
      <c r="EKC4" s="175"/>
      <c r="EKD4" s="175"/>
      <c r="EKE4" s="175"/>
      <c r="EKF4" s="175"/>
      <c r="EKG4" s="175"/>
      <c r="EKH4" s="175"/>
      <c r="EKI4" s="175"/>
      <c r="EKJ4" s="175"/>
      <c r="EKK4" s="175"/>
      <c r="EKL4" s="175"/>
      <c r="EKM4" s="175"/>
      <c r="EKN4" s="175"/>
      <c r="EKO4" s="175"/>
      <c r="EKP4" s="175"/>
      <c r="EKQ4" s="175"/>
      <c r="EKR4" s="175"/>
      <c r="EKS4" s="175"/>
      <c r="EKT4" s="175"/>
      <c r="EKU4" s="175"/>
      <c r="EKV4" s="175"/>
      <c r="EKW4" s="175"/>
      <c r="EKX4" s="175"/>
      <c r="EKY4" s="175"/>
      <c r="EKZ4" s="175"/>
      <c r="ELA4" s="175"/>
      <c r="ELB4" s="175"/>
      <c r="ELC4" s="175"/>
      <c r="ELD4" s="175"/>
      <c r="ELE4" s="175"/>
      <c r="ELF4" s="175"/>
      <c r="ELG4" s="175"/>
      <c r="ELH4" s="175"/>
      <c r="ELI4" s="175"/>
      <c r="ELJ4" s="175"/>
      <c r="ELK4" s="175"/>
      <c r="ELL4" s="175"/>
      <c r="ELM4" s="175"/>
      <c r="ELN4" s="175"/>
      <c r="ELO4" s="175"/>
      <c r="ELP4" s="175"/>
      <c r="ELQ4" s="175"/>
      <c r="ELR4" s="175"/>
      <c r="ELS4" s="175"/>
      <c r="ELT4" s="175"/>
      <c r="ELU4" s="175"/>
      <c r="ELV4" s="175"/>
      <c r="ELW4" s="175"/>
      <c r="ELX4" s="175"/>
      <c r="ELY4" s="175"/>
      <c r="ELZ4" s="175"/>
      <c r="EMA4" s="175"/>
      <c r="EMB4" s="175"/>
      <c r="EMC4" s="175"/>
      <c r="EMD4" s="175"/>
      <c r="EME4" s="175"/>
      <c r="EMF4" s="175"/>
      <c r="EMG4" s="175"/>
      <c r="EMH4" s="175"/>
      <c r="EMI4" s="175"/>
      <c r="EMJ4" s="175"/>
      <c r="EMK4" s="175"/>
      <c r="EML4" s="175"/>
      <c r="EMM4" s="175"/>
      <c r="EMN4" s="175"/>
      <c r="EMO4" s="175"/>
      <c r="EMP4" s="175"/>
      <c r="EMQ4" s="175"/>
      <c r="EMR4" s="175"/>
      <c r="EMS4" s="175"/>
      <c r="EMT4" s="175"/>
      <c r="EMU4" s="175"/>
      <c r="EMV4" s="175"/>
      <c r="EMW4" s="175"/>
      <c r="EMX4" s="175"/>
      <c r="EMY4" s="175"/>
      <c r="EMZ4" s="175"/>
      <c r="ENA4" s="175"/>
      <c r="ENB4" s="175"/>
      <c r="ENC4" s="175"/>
      <c r="END4" s="175"/>
      <c r="ENE4" s="175"/>
      <c r="ENF4" s="175"/>
      <c r="ENG4" s="175"/>
      <c r="ENH4" s="175"/>
      <c r="ENI4" s="175"/>
      <c r="ENJ4" s="175"/>
      <c r="ENK4" s="175"/>
      <c r="ENL4" s="175"/>
      <c r="ENM4" s="175"/>
      <c r="ENN4" s="175"/>
      <c r="ENO4" s="175"/>
      <c r="ENP4" s="175"/>
      <c r="ENQ4" s="175"/>
      <c r="ENR4" s="175"/>
      <c r="ENS4" s="175"/>
      <c r="ENT4" s="175"/>
      <c r="ENU4" s="175"/>
      <c r="ENV4" s="175"/>
      <c r="ENW4" s="175"/>
      <c r="ENX4" s="175"/>
      <c r="ENY4" s="175"/>
      <c r="ENZ4" s="175"/>
      <c r="EOA4" s="175"/>
      <c r="EOB4" s="175"/>
      <c r="EOC4" s="175"/>
      <c r="EOD4" s="175"/>
      <c r="EOE4" s="175"/>
      <c r="EOF4" s="175"/>
      <c r="EOG4" s="175"/>
      <c r="EOH4" s="175"/>
      <c r="EOI4" s="175"/>
      <c r="EOJ4" s="175"/>
      <c r="EOK4" s="175"/>
      <c r="EOL4" s="175"/>
      <c r="EOM4" s="175"/>
      <c r="EON4" s="175"/>
      <c r="EOO4" s="175"/>
      <c r="EOP4" s="175"/>
      <c r="EOQ4" s="175"/>
      <c r="EOR4" s="175"/>
      <c r="EOS4" s="175"/>
      <c r="EOT4" s="175"/>
      <c r="EOU4" s="175"/>
      <c r="EOV4" s="175"/>
      <c r="EOW4" s="175"/>
      <c r="EOX4" s="175"/>
      <c r="EOY4" s="175"/>
      <c r="EOZ4" s="175"/>
      <c r="EPA4" s="175"/>
      <c r="EPB4" s="175"/>
      <c r="EPC4" s="175"/>
      <c r="EPD4" s="175"/>
      <c r="EPE4" s="175"/>
      <c r="EPF4" s="175"/>
      <c r="EPG4" s="175"/>
      <c r="EPH4" s="175"/>
      <c r="EPI4" s="175"/>
      <c r="EPJ4" s="175"/>
      <c r="EPK4" s="175"/>
      <c r="EPL4" s="175"/>
      <c r="EPM4" s="175"/>
      <c r="EPN4" s="175"/>
      <c r="EPO4" s="175"/>
      <c r="EPP4" s="175"/>
      <c r="EPQ4" s="175"/>
      <c r="EPR4" s="175"/>
      <c r="EPS4" s="175"/>
      <c r="EPT4" s="175"/>
      <c r="EPU4" s="175"/>
      <c r="EPV4" s="175"/>
      <c r="EPW4" s="175"/>
      <c r="EPX4" s="175"/>
      <c r="EPY4" s="175"/>
      <c r="EPZ4" s="175"/>
      <c r="EQA4" s="175"/>
      <c r="EQB4" s="175"/>
      <c r="EQC4" s="175"/>
      <c r="EQD4" s="175"/>
      <c r="EQE4" s="175"/>
      <c r="EQF4" s="175"/>
      <c r="EQG4" s="175"/>
      <c r="EQH4" s="175"/>
      <c r="EQI4" s="175"/>
      <c r="EQJ4" s="175"/>
      <c r="EQK4" s="175"/>
      <c r="EQL4" s="175"/>
      <c r="EQM4" s="175"/>
      <c r="EQN4" s="175"/>
      <c r="EQO4" s="175"/>
      <c r="EQP4" s="175"/>
      <c r="EQQ4" s="175"/>
      <c r="EQR4" s="175"/>
      <c r="EQS4" s="175"/>
      <c r="EQT4" s="175"/>
      <c r="EQU4" s="175"/>
      <c r="EQV4" s="175"/>
      <c r="EQW4" s="175"/>
      <c r="EQX4" s="175"/>
      <c r="EQY4" s="175"/>
      <c r="EQZ4" s="175"/>
      <c r="ERA4" s="175"/>
      <c r="ERB4" s="175"/>
      <c r="ERC4" s="175"/>
      <c r="ERD4" s="175"/>
      <c r="ERE4" s="175"/>
      <c r="ERF4" s="175"/>
      <c r="ERG4" s="175"/>
      <c r="ERH4" s="175"/>
      <c r="ERI4" s="175"/>
      <c r="ERJ4" s="175"/>
      <c r="ERK4" s="175"/>
      <c r="ERL4" s="175"/>
      <c r="ERM4" s="175"/>
      <c r="ERN4" s="175"/>
      <c r="ERO4" s="175"/>
      <c r="ERP4" s="175"/>
      <c r="ERQ4" s="175"/>
      <c r="ERR4" s="175"/>
      <c r="ERS4" s="175"/>
      <c r="ERT4" s="175"/>
      <c r="ERU4" s="175"/>
      <c r="ERV4" s="175"/>
      <c r="ERW4" s="175"/>
      <c r="ERX4" s="175"/>
      <c r="ERY4" s="175"/>
      <c r="ERZ4" s="175"/>
      <c r="ESA4" s="175"/>
      <c r="ESB4" s="175"/>
      <c r="ESC4" s="175"/>
      <c r="ESD4" s="175"/>
      <c r="ESE4" s="175"/>
      <c r="ESF4" s="175"/>
      <c r="ESG4" s="175"/>
      <c r="ESH4" s="175"/>
      <c r="ESI4" s="175"/>
      <c r="ESJ4" s="175"/>
      <c r="ESK4" s="175"/>
      <c r="ESL4" s="175"/>
      <c r="ESM4" s="175"/>
      <c r="ESN4" s="175"/>
      <c r="ESO4" s="175"/>
      <c r="ESP4" s="175"/>
      <c r="ESQ4" s="175"/>
      <c r="ESR4" s="175"/>
      <c r="ESS4" s="175"/>
      <c r="EST4" s="175"/>
      <c r="ESU4" s="175"/>
      <c r="ESV4" s="175"/>
      <c r="ESW4" s="175"/>
      <c r="ESX4" s="175"/>
      <c r="ESY4" s="175"/>
      <c r="ESZ4" s="175"/>
      <c r="ETA4" s="175"/>
      <c r="ETB4" s="175"/>
      <c r="ETC4" s="175"/>
      <c r="ETD4" s="175"/>
      <c r="ETE4" s="175"/>
      <c r="ETF4" s="175"/>
      <c r="ETG4" s="175"/>
      <c r="ETH4" s="175"/>
      <c r="ETI4" s="175"/>
      <c r="ETJ4" s="175"/>
      <c r="ETK4" s="175"/>
      <c r="ETL4" s="175"/>
      <c r="ETM4" s="175"/>
      <c r="ETN4" s="175"/>
      <c r="ETO4" s="175"/>
      <c r="ETP4" s="175"/>
      <c r="ETQ4" s="175"/>
      <c r="ETR4" s="175"/>
      <c r="ETS4" s="175"/>
      <c r="ETT4" s="175"/>
      <c r="ETU4" s="175"/>
      <c r="ETV4" s="175"/>
      <c r="ETW4" s="175"/>
      <c r="ETX4" s="175"/>
      <c r="ETY4" s="175"/>
      <c r="ETZ4" s="175"/>
      <c r="EUA4" s="175"/>
      <c r="EUB4" s="175"/>
      <c r="EUC4" s="175"/>
      <c r="EUD4" s="175"/>
      <c r="EUE4" s="175"/>
      <c r="EUF4" s="175"/>
      <c r="EUG4" s="175"/>
      <c r="EUH4" s="175"/>
      <c r="EUI4" s="175"/>
      <c r="EUJ4" s="175"/>
      <c r="EUK4" s="175"/>
      <c r="EUL4" s="175"/>
      <c r="EUM4" s="175"/>
      <c r="EUN4" s="175"/>
      <c r="EUO4" s="175"/>
      <c r="EUP4" s="175"/>
      <c r="EUQ4" s="175"/>
      <c r="EUR4" s="175"/>
      <c r="EUS4" s="175"/>
      <c r="EUT4" s="175"/>
      <c r="EUU4" s="175"/>
      <c r="EUV4" s="175"/>
      <c r="EUW4" s="175"/>
      <c r="EUX4" s="175"/>
      <c r="EUY4" s="175"/>
      <c r="EUZ4" s="175"/>
      <c r="EVA4" s="175"/>
      <c r="EVB4" s="175"/>
      <c r="EVC4" s="175"/>
      <c r="EVD4" s="175"/>
      <c r="EVE4" s="175"/>
      <c r="EVF4" s="175"/>
      <c r="EVG4" s="175"/>
      <c r="EVH4" s="175"/>
      <c r="EVI4" s="175"/>
      <c r="EVJ4" s="175"/>
      <c r="EVK4" s="175"/>
      <c r="EVL4" s="175"/>
      <c r="EVM4" s="175"/>
      <c r="EVN4" s="175"/>
      <c r="EVO4" s="175"/>
      <c r="EVP4" s="175"/>
      <c r="EVQ4" s="175"/>
      <c r="EVR4" s="175"/>
      <c r="EVS4" s="175"/>
      <c r="EVT4" s="175"/>
      <c r="EVU4" s="175"/>
      <c r="EVV4" s="175"/>
      <c r="EVW4" s="175"/>
      <c r="EVX4" s="175"/>
      <c r="EVY4" s="175"/>
      <c r="EVZ4" s="175"/>
      <c r="EWA4" s="175"/>
      <c r="EWB4" s="175"/>
      <c r="EWC4" s="175"/>
      <c r="EWD4" s="175"/>
      <c r="EWE4" s="175"/>
      <c r="EWF4" s="175"/>
      <c r="EWG4" s="175"/>
      <c r="EWH4" s="175"/>
      <c r="EWI4" s="175"/>
      <c r="EWJ4" s="175"/>
      <c r="EWK4" s="175"/>
      <c r="EWL4" s="175"/>
      <c r="EWM4" s="175"/>
      <c r="EWN4" s="175"/>
      <c r="EWO4" s="175"/>
      <c r="EWP4" s="175"/>
      <c r="EWQ4" s="175"/>
      <c r="EWR4" s="175"/>
      <c r="EWS4" s="175"/>
      <c r="EWT4" s="175"/>
      <c r="EWU4" s="175"/>
      <c r="EWV4" s="175"/>
      <c r="EWW4" s="175"/>
      <c r="EWX4" s="175"/>
      <c r="EWY4" s="175"/>
      <c r="EWZ4" s="175"/>
      <c r="EXA4" s="175"/>
      <c r="EXB4" s="175"/>
      <c r="EXC4" s="175"/>
      <c r="EXD4" s="175"/>
      <c r="EXE4" s="175"/>
      <c r="EXF4" s="175"/>
      <c r="EXG4" s="175"/>
      <c r="EXH4" s="175"/>
      <c r="EXI4" s="175"/>
      <c r="EXJ4" s="175"/>
      <c r="EXK4" s="175"/>
      <c r="EXL4" s="175"/>
      <c r="EXM4" s="175"/>
      <c r="EXN4" s="175"/>
      <c r="EXO4" s="175"/>
      <c r="EXP4" s="175"/>
      <c r="EXQ4" s="175"/>
      <c r="EXR4" s="175"/>
      <c r="EXS4" s="175"/>
      <c r="EXT4" s="175"/>
      <c r="EXU4" s="175"/>
      <c r="EXV4" s="175"/>
      <c r="EXW4" s="175"/>
      <c r="EXX4" s="175"/>
      <c r="EXY4" s="175"/>
      <c r="EXZ4" s="175"/>
      <c r="EYA4" s="175"/>
      <c r="EYB4" s="175"/>
      <c r="EYC4" s="175"/>
      <c r="EYD4" s="175"/>
      <c r="EYE4" s="175"/>
      <c r="EYF4" s="175"/>
      <c r="EYG4" s="175"/>
      <c r="EYH4" s="175"/>
      <c r="EYI4" s="175"/>
      <c r="EYJ4" s="175"/>
      <c r="EYK4" s="175"/>
      <c r="EYL4" s="175"/>
      <c r="EYM4" s="175"/>
      <c r="EYN4" s="175"/>
      <c r="EYO4" s="175"/>
      <c r="EYP4" s="175"/>
      <c r="EYQ4" s="175"/>
      <c r="EYR4" s="175"/>
      <c r="EYS4" s="175"/>
      <c r="EYT4" s="175"/>
      <c r="EYU4" s="175"/>
      <c r="EYV4" s="175"/>
      <c r="EYW4" s="175"/>
      <c r="EYX4" s="175"/>
      <c r="EYY4" s="175"/>
      <c r="EYZ4" s="175"/>
      <c r="EZA4" s="175"/>
      <c r="EZB4" s="175"/>
      <c r="EZC4" s="175"/>
      <c r="EZD4" s="175"/>
      <c r="EZE4" s="175"/>
      <c r="EZF4" s="175"/>
      <c r="EZG4" s="175"/>
      <c r="EZH4" s="175"/>
      <c r="EZI4" s="175"/>
      <c r="EZJ4" s="175"/>
      <c r="EZK4" s="175"/>
      <c r="EZL4" s="175"/>
      <c r="EZM4" s="175"/>
      <c r="EZN4" s="175"/>
      <c r="EZO4" s="175"/>
      <c r="EZP4" s="175"/>
      <c r="EZQ4" s="175"/>
      <c r="EZR4" s="175"/>
      <c r="EZS4" s="175"/>
      <c r="EZT4" s="175"/>
      <c r="EZU4" s="175"/>
      <c r="EZV4" s="175"/>
      <c r="EZW4" s="175"/>
      <c r="EZX4" s="175"/>
      <c r="EZY4" s="175"/>
      <c r="EZZ4" s="175"/>
      <c r="FAA4" s="175"/>
      <c r="FAB4" s="175"/>
      <c r="FAC4" s="175"/>
      <c r="FAD4" s="175"/>
      <c r="FAE4" s="175"/>
      <c r="FAF4" s="175"/>
      <c r="FAG4" s="175"/>
      <c r="FAH4" s="175"/>
      <c r="FAI4" s="175"/>
      <c r="FAJ4" s="175"/>
      <c r="FAK4" s="175"/>
      <c r="FAL4" s="175"/>
      <c r="FAM4" s="175"/>
      <c r="FAN4" s="175"/>
      <c r="FAO4" s="175"/>
      <c r="FAP4" s="175"/>
      <c r="FAQ4" s="175"/>
      <c r="FAR4" s="175"/>
      <c r="FAS4" s="175"/>
      <c r="FAT4" s="175"/>
      <c r="FAU4" s="175"/>
      <c r="FAV4" s="175"/>
      <c r="FAW4" s="175"/>
      <c r="FAX4" s="175"/>
      <c r="FAY4" s="175"/>
      <c r="FAZ4" s="175"/>
      <c r="FBA4" s="175"/>
      <c r="FBB4" s="175"/>
      <c r="FBC4" s="175"/>
      <c r="FBD4" s="175"/>
      <c r="FBE4" s="175"/>
      <c r="FBF4" s="175"/>
      <c r="FBG4" s="175"/>
      <c r="FBH4" s="175"/>
      <c r="FBI4" s="175"/>
      <c r="FBJ4" s="175"/>
      <c r="FBK4" s="175"/>
      <c r="FBL4" s="175"/>
      <c r="FBM4" s="175"/>
      <c r="FBN4" s="175"/>
      <c r="FBO4" s="175"/>
      <c r="FBP4" s="175"/>
      <c r="FBQ4" s="175"/>
      <c r="FBR4" s="175"/>
      <c r="FBS4" s="175"/>
      <c r="FBT4" s="175"/>
      <c r="FBU4" s="175"/>
      <c r="FBV4" s="175"/>
      <c r="FBW4" s="175"/>
      <c r="FBX4" s="175"/>
      <c r="FBY4" s="175"/>
      <c r="FBZ4" s="175"/>
      <c r="FCA4" s="175"/>
      <c r="FCB4" s="175"/>
      <c r="FCC4" s="175"/>
      <c r="FCD4" s="175"/>
      <c r="FCE4" s="175"/>
      <c r="FCF4" s="175"/>
      <c r="FCG4" s="175"/>
      <c r="FCH4" s="175"/>
      <c r="FCI4" s="175"/>
      <c r="FCJ4" s="175"/>
      <c r="FCK4" s="175"/>
      <c r="FCL4" s="175"/>
      <c r="FCM4" s="175"/>
      <c r="FCN4" s="175"/>
      <c r="FCO4" s="175"/>
      <c r="FCP4" s="175"/>
      <c r="FCQ4" s="175"/>
      <c r="FCR4" s="175"/>
      <c r="FCS4" s="175"/>
      <c r="FCT4" s="175"/>
      <c r="FCU4" s="175"/>
      <c r="FCV4" s="175"/>
      <c r="FCW4" s="175"/>
      <c r="FCX4" s="175"/>
      <c r="FCY4" s="175"/>
      <c r="FCZ4" s="175"/>
      <c r="FDA4" s="175"/>
      <c r="FDB4" s="175"/>
      <c r="FDC4" s="175"/>
      <c r="FDD4" s="175"/>
      <c r="FDE4" s="175"/>
      <c r="FDF4" s="175"/>
      <c r="FDG4" s="175"/>
      <c r="FDH4" s="175"/>
      <c r="FDI4" s="175"/>
      <c r="FDJ4" s="175"/>
      <c r="FDK4" s="175"/>
      <c r="FDL4" s="175"/>
      <c r="FDM4" s="175"/>
      <c r="FDN4" s="175"/>
      <c r="FDO4" s="175"/>
      <c r="FDP4" s="175"/>
      <c r="FDQ4" s="175"/>
      <c r="FDR4" s="175"/>
      <c r="FDS4" s="175"/>
      <c r="FDT4" s="175"/>
      <c r="FDU4" s="175"/>
      <c r="FDV4" s="175"/>
      <c r="FDW4" s="175"/>
      <c r="FDX4" s="175"/>
      <c r="FDY4" s="175"/>
      <c r="FDZ4" s="175"/>
      <c r="FEA4" s="175"/>
      <c r="FEB4" s="175"/>
      <c r="FEC4" s="175"/>
      <c r="FED4" s="175"/>
      <c r="FEE4" s="175"/>
      <c r="FEF4" s="175"/>
      <c r="FEG4" s="175"/>
      <c r="FEH4" s="175"/>
      <c r="FEI4" s="175"/>
      <c r="FEJ4" s="175"/>
      <c r="FEK4" s="175"/>
      <c r="FEL4" s="175"/>
      <c r="FEM4" s="175"/>
      <c r="FEN4" s="175"/>
      <c r="FEO4" s="175"/>
      <c r="FEP4" s="175"/>
      <c r="FEQ4" s="175"/>
      <c r="FER4" s="175"/>
      <c r="FES4" s="175"/>
      <c r="FET4" s="175"/>
      <c r="FEU4" s="175"/>
      <c r="FEV4" s="175"/>
      <c r="FEW4" s="175"/>
      <c r="FEX4" s="175"/>
      <c r="FEY4" s="175"/>
      <c r="FEZ4" s="175"/>
      <c r="FFA4" s="175"/>
      <c r="FFB4" s="175"/>
      <c r="FFC4" s="175"/>
      <c r="FFD4" s="175"/>
      <c r="FFE4" s="175"/>
      <c r="FFF4" s="175"/>
      <c r="FFG4" s="175"/>
      <c r="FFH4" s="175"/>
      <c r="FFI4" s="175"/>
      <c r="FFJ4" s="175"/>
      <c r="FFK4" s="175"/>
      <c r="FFL4" s="175"/>
      <c r="FFM4" s="175"/>
      <c r="FFN4" s="175"/>
      <c r="FFO4" s="175"/>
      <c r="FFP4" s="175"/>
      <c r="FFQ4" s="175"/>
      <c r="FFR4" s="175"/>
      <c r="FFS4" s="175"/>
      <c r="FFT4" s="175"/>
      <c r="FFU4" s="175"/>
      <c r="FFV4" s="175"/>
      <c r="FFW4" s="175"/>
      <c r="FFX4" s="175"/>
      <c r="FFY4" s="175"/>
      <c r="FFZ4" s="175"/>
      <c r="FGA4" s="175"/>
      <c r="FGB4" s="175"/>
      <c r="FGC4" s="175"/>
      <c r="FGD4" s="175"/>
      <c r="FGE4" s="175"/>
      <c r="FGF4" s="175"/>
      <c r="FGG4" s="175"/>
      <c r="FGH4" s="175"/>
      <c r="FGI4" s="175"/>
      <c r="FGJ4" s="175"/>
      <c r="FGK4" s="175"/>
      <c r="FGL4" s="175"/>
      <c r="FGM4" s="175"/>
      <c r="FGN4" s="175"/>
      <c r="FGO4" s="175"/>
      <c r="FGP4" s="175"/>
      <c r="FGQ4" s="175"/>
      <c r="FGR4" s="175"/>
      <c r="FGS4" s="175"/>
      <c r="FGT4" s="175"/>
      <c r="FGU4" s="175"/>
      <c r="FGV4" s="175"/>
      <c r="FGW4" s="175"/>
      <c r="FGX4" s="175"/>
      <c r="FGY4" s="175"/>
      <c r="FGZ4" s="175"/>
      <c r="FHA4" s="175"/>
      <c r="FHB4" s="175"/>
      <c r="FHC4" s="175"/>
      <c r="FHD4" s="175"/>
      <c r="FHE4" s="175"/>
      <c r="FHF4" s="175"/>
      <c r="FHG4" s="175"/>
      <c r="FHH4" s="175"/>
      <c r="FHI4" s="175"/>
      <c r="FHJ4" s="175"/>
      <c r="FHK4" s="175"/>
      <c r="FHL4" s="175"/>
      <c r="FHM4" s="175"/>
      <c r="FHN4" s="175"/>
      <c r="FHO4" s="175"/>
      <c r="FHP4" s="175"/>
      <c r="FHQ4" s="175"/>
      <c r="FHR4" s="175"/>
      <c r="FHS4" s="175"/>
      <c r="FHT4" s="175"/>
      <c r="FHU4" s="175"/>
      <c r="FHV4" s="175"/>
      <c r="FHW4" s="175"/>
      <c r="FHX4" s="175"/>
      <c r="FHY4" s="175"/>
      <c r="FHZ4" s="175"/>
      <c r="FIA4" s="175"/>
      <c r="FIB4" s="175"/>
      <c r="FIC4" s="175"/>
      <c r="FID4" s="175"/>
      <c r="FIE4" s="175"/>
      <c r="FIF4" s="175"/>
      <c r="FIG4" s="175"/>
      <c r="FIH4" s="175"/>
      <c r="FII4" s="175"/>
      <c r="FIJ4" s="175"/>
      <c r="FIK4" s="175"/>
      <c r="FIL4" s="175"/>
      <c r="FIM4" s="175"/>
      <c r="FIN4" s="175"/>
      <c r="FIO4" s="175"/>
      <c r="FIP4" s="175"/>
      <c r="FIQ4" s="175"/>
      <c r="FIR4" s="175"/>
      <c r="FIS4" s="175"/>
      <c r="FIT4" s="175"/>
      <c r="FIU4" s="175"/>
      <c r="FIV4" s="175"/>
      <c r="FIW4" s="175"/>
      <c r="FIX4" s="175"/>
      <c r="FIY4" s="175"/>
      <c r="FIZ4" s="175"/>
      <c r="FJA4" s="175"/>
      <c r="FJB4" s="175"/>
      <c r="FJC4" s="175"/>
      <c r="FJD4" s="175"/>
      <c r="FJE4" s="175"/>
      <c r="FJF4" s="175"/>
      <c r="FJG4" s="175"/>
      <c r="FJH4" s="175"/>
      <c r="FJI4" s="175"/>
      <c r="FJJ4" s="175"/>
      <c r="FJK4" s="175"/>
      <c r="FJL4" s="175"/>
      <c r="FJM4" s="175"/>
      <c r="FJN4" s="175"/>
      <c r="FJO4" s="175"/>
      <c r="FJP4" s="175"/>
      <c r="FJQ4" s="175"/>
      <c r="FJR4" s="175"/>
      <c r="FJS4" s="175"/>
      <c r="FJT4" s="175"/>
      <c r="FJU4" s="175"/>
      <c r="FJV4" s="175"/>
      <c r="FJW4" s="175"/>
      <c r="FJX4" s="175"/>
      <c r="FJY4" s="175"/>
      <c r="FJZ4" s="175"/>
      <c r="FKA4" s="175"/>
      <c r="FKB4" s="175"/>
      <c r="FKC4" s="175"/>
      <c r="FKD4" s="175"/>
      <c r="FKE4" s="175"/>
      <c r="FKF4" s="175"/>
      <c r="FKG4" s="175"/>
      <c r="FKH4" s="175"/>
      <c r="FKI4" s="175"/>
      <c r="FKJ4" s="175"/>
      <c r="FKK4" s="175"/>
      <c r="FKL4" s="175"/>
      <c r="FKM4" s="175"/>
      <c r="FKN4" s="175"/>
      <c r="FKO4" s="175"/>
      <c r="FKP4" s="175"/>
      <c r="FKQ4" s="175"/>
      <c r="FKR4" s="175"/>
      <c r="FKS4" s="175"/>
      <c r="FKT4" s="175"/>
      <c r="FKU4" s="175"/>
      <c r="FKV4" s="175"/>
      <c r="FKW4" s="175"/>
      <c r="FKX4" s="175"/>
      <c r="FKY4" s="175"/>
      <c r="FKZ4" s="175"/>
      <c r="FLA4" s="175"/>
      <c r="FLB4" s="175"/>
      <c r="FLC4" s="175"/>
      <c r="FLD4" s="175"/>
      <c r="FLE4" s="175"/>
      <c r="FLF4" s="175"/>
      <c r="FLG4" s="175"/>
      <c r="FLH4" s="175"/>
      <c r="FLI4" s="175"/>
      <c r="FLJ4" s="175"/>
      <c r="FLK4" s="175"/>
      <c r="FLL4" s="175"/>
      <c r="FLM4" s="175"/>
      <c r="FLN4" s="175"/>
      <c r="FLO4" s="175"/>
      <c r="FLP4" s="175"/>
      <c r="FLQ4" s="175"/>
      <c r="FLR4" s="175"/>
      <c r="FLS4" s="175"/>
      <c r="FLT4" s="175"/>
      <c r="FLU4" s="175"/>
      <c r="FLV4" s="175"/>
      <c r="FLW4" s="175"/>
      <c r="FLX4" s="175"/>
      <c r="FLY4" s="175"/>
      <c r="FLZ4" s="175"/>
      <c r="FMA4" s="175"/>
      <c r="FMB4" s="175"/>
      <c r="FMC4" s="175"/>
      <c r="FMD4" s="175"/>
      <c r="FME4" s="175"/>
      <c r="FMF4" s="175"/>
      <c r="FMG4" s="175"/>
      <c r="FMH4" s="175"/>
      <c r="FMI4" s="175"/>
      <c r="FMJ4" s="175"/>
      <c r="FMK4" s="175"/>
      <c r="FML4" s="175"/>
      <c r="FMM4" s="175"/>
      <c r="FMN4" s="175"/>
      <c r="FMO4" s="175"/>
      <c r="FMP4" s="175"/>
      <c r="FMQ4" s="175"/>
      <c r="FMR4" s="175"/>
      <c r="FMS4" s="175"/>
      <c r="FMT4" s="175"/>
      <c r="FMU4" s="175"/>
      <c r="FMV4" s="175"/>
      <c r="FMW4" s="175"/>
      <c r="FMX4" s="175"/>
      <c r="FMY4" s="175"/>
      <c r="FMZ4" s="175"/>
      <c r="FNA4" s="175"/>
      <c r="FNB4" s="175"/>
      <c r="FNC4" s="175"/>
      <c r="FND4" s="175"/>
      <c r="FNE4" s="175"/>
      <c r="FNF4" s="175"/>
      <c r="FNG4" s="175"/>
      <c r="FNH4" s="175"/>
      <c r="FNI4" s="175"/>
      <c r="FNJ4" s="175"/>
      <c r="FNK4" s="175"/>
      <c r="FNL4" s="175"/>
      <c r="FNM4" s="175"/>
      <c r="FNN4" s="175"/>
      <c r="FNO4" s="175"/>
      <c r="FNP4" s="175"/>
      <c r="FNQ4" s="175"/>
      <c r="FNR4" s="175"/>
      <c r="FNS4" s="175"/>
      <c r="FNT4" s="175"/>
      <c r="FNU4" s="175"/>
      <c r="FNV4" s="175"/>
      <c r="FNW4" s="175"/>
      <c r="FNX4" s="175"/>
      <c r="FNY4" s="175"/>
      <c r="FNZ4" s="175"/>
      <c r="FOA4" s="175"/>
      <c r="FOB4" s="175"/>
      <c r="FOC4" s="175"/>
      <c r="FOD4" s="175"/>
      <c r="FOE4" s="175"/>
      <c r="FOF4" s="175"/>
      <c r="FOG4" s="175"/>
      <c r="FOH4" s="175"/>
      <c r="FOI4" s="175"/>
      <c r="FOJ4" s="175"/>
      <c r="FOK4" s="175"/>
      <c r="FOL4" s="175"/>
      <c r="FOM4" s="175"/>
      <c r="FON4" s="175"/>
      <c r="FOO4" s="175"/>
      <c r="FOP4" s="175"/>
      <c r="FOQ4" s="175"/>
      <c r="FOR4" s="175"/>
      <c r="FOS4" s="175"/>
      <c r="FOT4" s="175"/>
      <c r="FOU4" s="175"/>
      <c r="FOV4" s="175"/>
      <c r="FOW4" s="175"/>
      <c r="FOX4" s="175"/>
      <c r="FOY4" s="175"/>
      <c r="FOZ4" s="175"/>
      <c r="FPA4" s="175"/>
      <c r="FPB4" s="175"/>
      <c r="FPC4" s="175"/>
      <c r="FPD4" s="175"/>
      <c r="FPE4" s="175"/>
      <c r="FPF4" s="175"/>
      <c r="FPG4" s="175"/>
      <c r="FPH4" s="175"/>
      <c r="FPI4" s="175"/>
      <c r="FPJ4" s="175"/>
      <c r="FPK4" s="175"/>
      <c r="FPL4" s="175"/>
      <c r="FPM4" s="175"/>
      <c r="FPN4" s="175"/>
      <c r="FPO4" s="175"/>
      <c r="FPP4" s="175"/>
      <c r="FPQ4" s="175"/>
      <c r="FPR4" s="175"/>
      <c r="FPS4" s="175"/>
      <c r="FPT4" s="175"/>
      <c r="FPU4" s="175"/>
      <c r="FPV4" s="175"/>
      <c r="FPW4" s="175"/>
      <c r="FPX4" s="175"/>
      <c r="FPY4" s="175"/>
      <c r="FPZ4" s="175"/>
      <c r="FQA4" s="175"/>
      <c r="FQB4" s="175"/>
      <c r="FQC4" s="175"/>
      <c r="FQD4" s="175"/>
      <c r="FQE4" s="175"/>
      <c r="FQF4" s="175"/>
      <c r="FQG4" s="175"/>
      <c r="FQH4" s="175"/>
      <c r="FQI4" s="175"/>
      <c r="FQJ4" s="175"/>
      <c r="FQK4" s="175"/>
      <c r="FQL4" s="175"/>
      <c r="FQM4" s="175"/>
      <c r="FQN4" s="175"/>
      <c r="FQO4" s="175"/>
      <c r="FQP4" s="175"/>
      <c r="FQQ4" s="175"/>
      <c r="FQR4" s="175"/>
      <c r="FQS4" s="175"/>
      <c r="FQT4" s="175"/>
      <c r="FQU4" s="175"/>
      <c r="FQV4" s="175"/>
      <c r="FQW4" s="175"/>
      <c r="FQX4" s="175"/>
      <c r="FQY4" s="175"/>
      <c r="FQZ4" s="175"/>
      <c r="FRA4" s="175"/>
      <c r="FRB4" s="175"/>
      <c r="FRC4" s="175"/>
      <c r="FRD4" s="175"/>
      <c r="FRE4" s="175"/>
      <c r="FRF4" s="175"/>
      <c r="FRG4" s="175"/>
      <c r="FRH4" s="175"/>
      <c r="FRI4" s="175"/>
      <c r="FRJ4" s="175"/>
      <c r="FRK4" s="175"/>
      <c r="FRL4" s="175"/>
      <c r="FRM4" s="175"/>
      <c r="FRN4" s="175"/>
      <c r="FRO4" s="175"/>
      <c r="FRP4" s="175"/>
      <c r="FRQ4" s="175"/>
      <c r="FRR4" s="175"/>
      <c r="FRS4" s="175"/>
      <c r="FRT4" s="175"/>
      <c r="FRU4" s="175"/>
      <c r="FRV4" s="175"/>
      <c r="FRW4" s="175"/>
      <c r="FRX4" s="175"/>
      <c r="FRY4" s="175"/>
      <c r="FRZ4" s="175"/>
      <c r="FSA4" s="175"/>
      <c r="FSB4" s="175"/>
      <c r="FSC4" s="175"/>
      <c r="FSD4" s="175"/>
      <c r="FSE4" s="175"/>
      <c r="FSF4" s="175"/>
      <c r="FSG4" s="175"/>
      <c r="FSH4" s="175"/>
      <c r="FSI4" s="175"/>
      <c r="FSJ4" s="175"/>
      <c r="FSK4" s="175"/>
      <c r="FSL4" s="175"/>
      <c r="FSM4" s="175"/>
      <c r="FSN4" s="175"/>
      <c r="FSO4" s="175"/>
      <c r="FSP4" s="175"/>
      <c r="FSQ4" s="175"/>
      <c r="FSR4" s="175"/>
      <c r="FSS4" s="175"/>
      <c r="FST4" s="175"/>
      <c r="FSU4" s="175"/>
      <c r="FSV4" s="175"/>
      <c r="FSW4" s="175"/>
      <c r="FSX4" s="175"/>
      <c r="FSY4" s="175"/>
      <c r="FSZ4" s="175"/>
      <c r="FTA4" s="175"/>
      <c r="FTB4" s="175"/>
      <c r="FTC4" s="175"/>
      <c r="FTD4" s="175"/>
      <c r="FTE4" s="175"/>
      <c r="FTF4" s="175"/>
      <c r="FTG4" s="175"/>
      <c r="FTH4" s="175"/>
      <c r="FTI4" s="175"/>
      <c r="FTJ4" s="175"/>
      <c r="FTK4" s="175"/>
      <c r="FTL4" s="175"/>
      <c r="FTM4" s="175"/>
      <c r="FTN4" s="175"/>
      <c r="FTO4" s="175"/>
      <c r="FTP4" s="175"/>
      <c r="FTQ4" s="175"/>
      <c r="FTR4" s="175"/>
      <c r="FTS4" s="175"/>
      <c r="FTT4" s="175"/>
      <c r="FTU4" s="175"/>
      <c r="FTV4" s="175"/>
      <c r="FTW4" s="175"/>
      <c r="FTX4" s="175"/>
      <c r="FTY4" s="175"/>
      <c r="FTZ4" s="175"/>
      <c r="FUA4" s="175"/>
      <c r="FUB4" s="175"/>
      <c r="FUC4" s="175"/>
      <c r="FUD4" s="175"/>
      <c r="FUE4" s="175"/>
      <c r="FUF4" s="175"/>
      <c r="FUG4" s="175"/>
      <c r="FUH4" s="175"/>
      <c r="FUI4" s="175"/>
      <c r="FUJ4" s="175"/>
      <c r="FUK4" s="175"/>
      <c r="FUL4" s="175"/>
      <c r="FUM4" s="175"/>
      <c r="FUN4" s="175"/>
      <c r="FUO4" s="175"/>
      <c r="FUP4" s="175"/>
      <c r="FUQ4" s="175"/>
      <c r="FUR4" s="175"/>
      <c r="FUS4" s="175"/>
      <c r="FUT4" s="175"/>
      <c r="FUU4" s="175"/>
      <c r="FUV4" s="175"/>
      <c r="FUW4" s="175"/>
      <c r="FUX4" s="175"/>
      <c r="FUY4" s="175"/>
      <c r="FUZ4" s="175"/>
      <c r="FVA4" s="175"/>
      <c r="FVB4" s="175"/>
      <c r="FVC4" s="175"/>
      <c r="FVD4" s="175"/>
      <c r="FVE4" s="175"/>
      <c r="FVF4" s="175"/>
      <c r="FVG4" s="175"/>
      <c r="FVH4" s="175"/>
      <c r="FVI4" s="175"/>
      <c r="FVJ4" s="175"/>
      <c r="FVK4" s="175"/>
      <c r="FVL4" s="175"/>
      <c r="FVM4" s="175"/>
      <c r="FVN4" s="175"/>
      <c r="FVO4" s="175"/>
      <c r="FVP4" s="175"/>
      <c r="FVQ4" s="175"/>
      <c r="FVR4" s="175"/>
      <c r="FVS4" s="175"/>
      <c r="FVT4" s="175"/>
      <c r="FVU4" s="175"/>
      <c r="FVV4" s="175"/>
      <c r="FVW4" s="175"/>
      <c r="FVX4" s="175"/>
      <c r="FVY4" s="175"/>
      <c r="FVZ4" s="175"/>
      <c r="FWA4" s="175"/>
      <c r="FWB4" s="175"/>
      <c r="FWC4" s="175"/>
      <c r="FWD4" s="175"/>
      <c r="FWE4" s="175"/>
      <c r="FWF4" s="175"/>
      <c r="FWG4" s="175"/>
      <c r="FWH4" s="175"/>
      <c r="FWI4" s="175"/>
      <c r="FWJ4" s="175"/>
      <c r="FWK4" s="175"/>
      <c r="FWL4" s="175"/>
      <c r="FWM4" s="175"/>
      <c r="FWN4" s="175"/>
      <c r="FWO4" s="175"/>
      <c r="FWP4" s="175"/>
      <c r="FWQ4" s="175"/>
      <c r="FWR4" s="175"/>
      <c r="FWS4" s="175"/>
      <c r="FWT4" s="175"/>
      <c r="FWU4" s="175"/>
      <c r="FWV4" s="175"/>
      <c r="FWW4" s="175"/>
      <c r="FWX4" s="175"/>
      <c r="FWY4" s="175"/>
      <c r="FWZ4" s="175"/>
      <c r="FXA4" s="175"/>
      <c r="FXB4" s="175"/>
      <c r="FXC4" s="175"/>
      <c r="FXD4" s="175"/>
      <c r="FXE4" s="175"/>
      <c r="FXF4" s="175"/>
      <c r="FXG4" s="175"/>
      <c r="FXH4" s="175"/>
      <c r="FXI4" s="175"/>
      <c r="FXJ4" s="175"/>
      <c r="FXK4" s="175"/>
      <c r="FXL4" s="175"/>
      <c r="FXM4" s="175"/>
      <c r="FXN4" s="175"/>
      <c r="FXO4" s="175"/>
      <c r="FXP4" s="175"/>
      <c r="FXQ4" s="175"/>
      <c r="FXR4" s="175"/>
      <c r="FXS4" s="175"/>
      <c r="FXT4" s="175"/>
      <c r="FXU4" s="175"/>
      <c r="FXV4" s="175"/>
      <c r="FXW4" s="175"/>
      <c r="FXX4" s="175"/>
      <c r="FXY4" s="175"/>
      <c r="FXZ4" s="175"/>
      <c r="FYA4" s="175"/>
      <c r="FYB4" s="175"/>
      <c r="FYC4" s="175"/>
      <c r="FYD4" s="175"/>
      <c r="FYE4" s="175"/>
      <c r="FYF4" s="175"/>
      <c r="FYG4" s="175"/>
      <c r="FYH4" s="175"/>
      <c r="FYI4" s="175"/>
      <c r="FYJ4" s="175"/>
      <c r="FYK4" s="175"/>
      <c r="FYL4" s="175"/>
      <c r="FYM4" s="175"/>
      <c r="FYN4" s="175"/>
      <c r="FYO4" s="175"/>
      <c r="FYP4" s="175"/>
      <c r="FYQ4" s="175"/>
      <c r="FYR4" s="175"/>
      <c r="FYS4" s="175"/>
      <c r="FYT4" s="175"/>
      <c r="FYU4" s="175"/>
      <c r="FYV4" s="175"/>
      <c r="FYW4" s="175"/>
      <c r="FYX4" s="175"/>
      <c r="FYY4" s="175"/>
      <c r="FYZ4" s="175"/>
      <c r="FZA4" s="175"/>
      <c r="FZB4" s="175"/>
      <c r="FZC4" s="175"/>
      <c r="FZD4" s="175"/>
      <c r="FZE4" s="175"/>
      <c r="FZF4" s="175"/>
      <c r="FZG4" s="175"/>
      <c r="FZH4" s="175"/>
      <c r="FZI4" s="175"/>
      <c r="FZJ4" s="175"/>
      <c r="FZK4" s="175"/>
      <c r="FZL4" s="175"/>
      <c r="FZM4" s="175"/>
      <c r="FZN4" s="175"/>
      <c r="FZO4" s="175"/>
      <c r="FZP4" s="175"/>
      <c r="FZQ4" s="175"/>
      <c r="FZR4" s="175"/>
      <c r="FZS4" s="175"/>
      <c r="FZT4" s="175"/>
      <c r="FZU4" s="175"/>
      <c r="FZV4" s="175"/>
      <c r="FZW4" s="175"/>
      <c r="FZX4" s="175"/>
      <c r="FZY4" s="175"/>
      <c r="FZZ4" s="175"/>
      <c r="GAA4" s="175"/>
      <c r="GAB4" s="175"/>
      <c r="GAC4" s="175"/>
      <c r="GAD4" s="175"/>
      <c r="GAE4" s="175"/>
      <c r="GAF4" s="175"/>
      <c r="GAG4" s="175"/>
      <c r="GAH4" s="175"/>
      <c r="GAI4" s="175"/>
      <c r="GAJ4" s="175"/>
      <c r="GAK4" s="175"/>
      <c r="GAL4" s="175"/>
      <c r="GAM4" s="175"/>
      <c r="GAN4" s="175"/>
      <c r="GAO4" s="175"/>
      <c r="GAP4" s="175"/>
      <c r="GAQ4" s="175"/>
      <c r="GAR4" s="175"/>
      <c r="GAS4" s="175"/>
      <c r="GAT4" s="175"/>
      <c r="GAU4" s="175"/>
      <c r="GAV4" s="175"/>
      <c r="GAW4" s="175"/>
      <c r="GAX4" s="175"/>
      <c r="GAY4" s="175"/>
      <c r="GAZ4" s="175"/>
      <c r="GBA4" s="175"/>
      <c r="GBB4" s="175"/>
      <c r="GBC4" s="175"/>
      <c r="GBD4" s="175"/>
      <c r="GBE4" s="175"/>
      <c r="GBF4" s="175"/>
      <c r="GBG4" s="175"/>
      <c r="GBH4" s="175"/>
      <c r="GBI4" s="175"/>
      <c r="GBJ4" s="175"/>
      <c r="GBK4" s="175"/>
      <c r="GBL4" s="175"/>
      <c r="GBM4" s="175"/>
      <c r="GBN4" s="175"/>
      <c r="GBO4" s="175"/>
      <c r="GBP4" s="175"/>
      <c r="GBQ4" s="175"/>
      <c r="GBR4" s="175"/>
      <c r="GBS4" s="175"/>
      <c r="GBT4" s="175"/>
      <c r="GBU4" s="175"/>
      <c r="GBV4" s="175"/>
      <c r="GBW4" s="175"/>
      <c r="GBX4" s="175"/>
      <c r="GBY4" s="175"/>
      <c r="GBZ4" s="175"/>
      <c r="GCA4" s="175"/>
      <c r="GCB4" s="175"/>
      <c r="GCC4" s="175"/>
      <c r="GCD4" s="175"/>
      <c r="GCE4" s="175"/>
      <c r="GCF4" s="175"/>
      <c r="GCG4" s="175"/>
      <c r="GCH4" s="175"/>
      <c r="GCI4" s="175"/>
      <c r="GCJ4" s="175"/>
      <c r="GCK4" s="175"/>
      <c r="GCL4" s="175"/>
      <c r="GCM4" s="175"/>
      <c r="GCN4" s="175"/>
      <c r="GCO4" s="175"/>
      <c r="GCP4" s="175"/>
      <c r="GCQ4" s="175"/>
      <c r="GCR4" s="175"/>
      <c r="GCS4" s="175"/>
      <c r="GCT4" s="175"/>
      <c r="GCU4" s="175"/>
      <c r="GCV4" s="175"/>
      <c r="GCW4" s="175"/>
      <c r="GCX4" s="175"/>
      <c r="GCY4" s="175"/>
      <c r="GCZ4" s="175"/>
      <c r="GDA4" s="175"/>
      <c r="GDB4" s="175"/>
      <c r="GDC4" s="175"/>
      <c r="GDD4" s="175"/>
      <c r="GDE4" s="175"/>
      <c r="GDF4" s="175"/>
      <c r="GDG4" s="175"/>
      <c r="GDH4" s="175"/>
      <c r="GDI4" s="175"/>
      <c r="GDJ4" s="175"/>
      <c r="GDK4" s="175"/>
      <c r="GDL4" s="175"/>
      <c r="GDM4" s="175"/>
      <c r="GDN4" s="175"/>
      <c r="GDO4" s="175"/>
      <c r="GDP4" s="175"/>
      <c r="GDQ4" s="175"/>
      <c r="GDR4" s="175"/>
      <c r="GDS4" s="175"/>
      <c r="GDT4" s="175"/>
      <c r="GDU4" s="175"/>
      <c r="GDV4" s="175"/>
      <c r="GDW4" s="175"/>
      <c r="GDX4" s="175"/>
      <c r="GDY4" s="175"/>
      <c r="GDZ4" s="175"/>
      <c r="GEA4" s="175"/>
      <c r="GEB4" s="175"/>
      <c r="GEC4" s="175"/>
      <c r="GED4" s="175"/>
      <c r="GEE4" s="175"/>
      <c r="GEF4" s="175"/>
      <c r="GEG4" s="175"/>
      <c r="GEH4" s="175"/>
      <c r="GEI4" s="175"/>
      <c r="GEJ4" s="175"/>
      <c r="GEK4" s="175"/>
      <c r="GEL4" s="175"/>
      <c r="GEM4" s="175"/>
      <c r="GEN4" s="175"/>
      <c r="GEO4" s="175"/>
      <c r="GEP4" s="175"/>
      <c r="GEQ4" s="175"/>
      <c r="GER4" s="175"/>
      <c r="GES4" s="175"/>
      <c r="GET4" s="175"/>
      <c r="GEU4" s="175"/>
      <c r="GEV4" s="175"/>
      <c r="GEW4" s="175"/>
      <c r="GEX4" s="175"/>
      <c r="GEY4" s="175"/>
      <c r="GEZ4" s="175"/>
      <c r="GFA4" s="175"/>
      <c r="GFB4" s="175"/>
      <c r="GFC4" s="175"/>
      <c r="GFD4" s="175"/>
      <c r="GFE4" s="175"/>
      <c r="GFF4" s="175"/>
      <c r="GFG4" s="175"/>
      <c r="GFH4" s="175"/>
      <c r="GFI4" s="175"/>
      <c r="GFJ4" s="175"/>
      <c r="GFK4" s="175"/>
      <c r="GFL4" s="175"/>
      <c r="GFM4" s="175"/>
      <c r="GFN4" s="175"/>
      <c r="GFO4" s="175"/>
      <c r="GFP4" s="175"/>
      <c r="GFQ4" s="175"/>
      <c r="GFR4" s="175"/>
      <c r="GFS4" s="175"/>
      <c r="GFT4" s="175"/>
      <c r="GFU4" s="175"/>
      <c r="GFV4" s="175"/>
      <c r="GFW4" s="175"/>
      <c r="GFX4" s="175"/>
      <c r="GFY4" s="175"/>
      <c r="GFZ4" s="175"/>
      <c r="GGA4" s="175"/>
      <c r="GGB4" s="175"/>
      <c r="GGC4" s="175"/>
      <c r="GGD4" s="175"/>
      <c r="GGE4" s="175"/>
      <c r="GGF4" s="175"/>
      <c r="GGG4" s="175"/>
      <c r="GGH4" s="175"/>
      <c r="GGI4" s="175"/>
      <c r="GGJ4" s="175"/>
      <c r="GGK4" s="175"/>
      <c r="GGL4" s="175"/>
      <c r="GGM4" s="175"/>
      <c r="GGN4" s="175"/>
      <c r="GGO4" s="175"/>
      <c r="GGP4" s="175"/>
      <c r="GGQ4" s="175"/>
      <c r="GGR4" s="175"/>
      <c r="GGS4" s="175"/>
      <c r="GGT4" s="175"/>
      <c r="GGU4" s="175"/>
      <c r="GGV4" s="175"/>
      <c r="GGW4" s="175"/>
      <c r="GGX4" s="175"/>
      <c r="GGY4" s="175"/>
      <c r="GGZ4" s="175"/>
      <c r="GHA4" s="175"/>
      <c r="GHB4" s="175"/>
      <c r="GHC4" s="175"/>
      <c r="GHD4" s="175"/>
      <c r="GHE4" s="175"/>
      <c r="GHF4" s="175"/>
      <c r="GHG4" s="175"/>
      <c r="GHH4" s="175"/>
      <c r="GHI4" s="175"/>
      <c r="GHJ4" s="175"/>
      <c r="GHK4" s="175"/>
      <c r="GHL4" s="175"/>
      <c r="GHM4" s="175"/>
      <c r="GHN4" s="175"/>
      <c r="GHO4" s="175"/>
      <c r="GHP4" s="175"/>
      <c r="GHQ4" s="175"/>
      <c r="GHR4" s="175"/>
      <c r="GHS4" s="175"/>
      <c r="GHT4" s="175"/>
      <c r="GHU4" s="175"/>
      <c r="GHV4" s="175"/>
      <c r="GHW4" s="175"/>
      <c r="GHX4" s="175"/>
      <c r="GHY4" s="175"/>
      <c r="GHZ4" s="175"/>
      <c r="GIA4" s="175"/>
      <c r="GIB4" s="175"/>
      <c r="GIC4" s="175"/>
      <c r="GID4" s="175"/>
      <c r="GIE4" s="175"/>
      <c r="GIF4" s="175"/>
      <c r="GIG4" s="175"/>
      <c r="GIH4" s="175"/>
      <c r="GII4" s="175"/>
      <c r="GIJ4" s="175"/>
      <c r="GIK4" s="175"/>
      <c r="GIL4" s="175"/>
      <c r="GIM4" s="175"/>
      <c r="GIN4" s="175"/>
      <c r="GIO4" s="175"/>
      <c r="GIP4" s="175"/>
      <c r="GIQ4" s="175"/>
      <c r="GIR4" s="175"/>
      <c r="GIS4" s="175"/>
      <c r="GIT4" s="175"/>
      <c r="GIU4" s="175"/>
      <c r="GIV4" s="175"/>
      <c r="GIW4" s="175"/>
      <c r="GIX4" s="175"/>
      <c r="GIY4" s="175"/>
      <c r="GIZ4" s="175"/>
      <c r="GJA4" s="175"/>
      <c r="GJB4" s="175"/>
      <c r="GJC4" s="175"/>
      <c r="GJD4" s="175"/>
      <c r="GJE4" s="175"/>
      <c r="GJF4" s="175"/>
      <c r="GJG4" s="175"/>
      <c r="GJH4" s="175"/>
      <c r="GJI4" s="175"/>
      <c r="GJJ4" s="175"/>
      <c r="GJK4" s="175"/>
      <c r="GJL4" s="175"/>
      <c r="GJM4" s="175"/>
      <c r="GJN4" s="175"/>
      <c r="GJO4" s="175"/>
      <c r="GJP4" s="175"/>
      <c r="GJQ4" s="175"/>
      <c r="GJR4" s="175"/>
      <c r="GJS4" s="175"/>
      <c r="GJT4" s="175"/>
      <c r="GJU4" s="175"/>
      <c r="GJV4" s="175"/>
      <c r="GJW4" s="175"/>
      <c r="GJX4" s="175"/>
      <c r="GJY4" s="175"/>
      <c r="GJZ4" s="175"/>
      <c r="GKA4" s="175"/>
      <c r="GKB4" s="175"/>
      <c r="GKC4" s="175"/>
      <c r="GKD4" s="175"/>
      <c r="GKE4" s="175"/>
      <c r="GKF4" s="175"/>
      <c r="GKG4" s="175"/>
      <c r="GKH4" s="175"/>
      <c r="GKI4" s="175"/>
      <c r="GKJ4" s="175"/>
      <c r="GKK4" s="175"/>
      <c r="GKL4" s="175"/>
      <c r="GKM4" s="175"/>
      <c r="GKN4" s="175"/>
      <c r="GKO4" s="175"/>
      <c r="GKP4" s="175"/>
      <c r="GKQ4" s="175"/>
      <c r="GKR4" s="175"/>
      <c r="GKS4" s="175"/>
      <c r="GKT4" s="175"/>
      <c r="GKU4" s="175"/>
      <c r="GKV4" s="175"/>
      <c r="GKW4" s="175"/>
      <c r="GKX4" s="175"/>
      <c r="GKY4" s="175"/>
      <c r="GKZ4" s="175"/>
      <c r="GLA4" s="175"/>
      <c r="GLB4" s="175"/>
      <c r="GLC4" s="175"/>
      <c r="GLD4" s="175"/>
      <c r="GLE4" s="175"/>
      <c r="GLF4" s="175"/>
      <c r="GLG4" s="175"/>
      <c r="GLH4" s="175"/>
      <c r="GLI4" s="175"/>
      <c r="GLJ4" s="175"/>
      <c r="GLK4" s="175"/>
      <c r="GLL4" s="175"/>
      <c r="GLM4" s="175"/>
      <c r="GLN4" s="175"/>
      <c r="GLO4" s="175"/>
      <c r="GLP4" s="175"/>
      <c r="GLQ4" s="175"/>
      <c r="GLR4" s="175"/>
      <c r="GLS4" s="175"/>
      <c r="GLT4" s="175"/>
      <c r="GLU4" s="175"/>
      <c r="GLV4" s="175"/>
      <c r="GLW4" s="175"/>
      <c r="GLX4" s="175"/>
      <c r="GLY4" s="175"/>
      <c r="GLZ4" s="175"/>
      <c r="GMA4" s="175"/>
      <c r="GMB4" s="175"/>
      <c r="GMC4" s="175"/>
      <c r="GMD4" s="175"/>
      <c r="GME4" s="175"/>
      <c r="GMF4" s="175"/>
      <c r="GMG4" s="175"/>
      <c r="GMH4" s="175"/>
      <c r="GMI4" s="175"/>
      <c r="GMJ4" s="175"/>
      <c r="GMK4" s="175"/>
      <c r="GML4" s="175"/>
      <c r="GMM4" s="175"/>
      <c r="GMN4" s="175"/>
      <c r="GMO4" s="175"/>
      <c r="GMP4" s="175"/>
      <c r="GMQ4" s="175"/>
      <c r="GMR4" s="175"/>
      <c r="GMS4" s="175"/>
      <c r="GMT4" s="175"/>
      <c r="GMU4" s="175"/>
      <c r="GMV4" s="175"/>
      <c r="GMW4" s="175"/>
      <c r="GMX4" s="175"/>
      <c r="GMY4" s="175"/>
      <c r="GMZ4" s="175"/>
      <c r="GNA4" s="175"/>
      <c r="GNB4" s="175"/>
      <c r="GNC4" s="175"/>
      <c r="GND4" s="175"/>
      <c r="GNE4" s="175"/>
      <c r="GNF4" s="175"/>
      <c r="GNG4" s="175"/>
      <c r="GNH4" s="175"/>
      <c r="GNI4" s="175"/>
      <c r="GNJ4" s="175"/>
      <c r="GNK4" s="175"/>
      <c r="GNL4" s="175"/>
      <c r="GNM4" s="175"/>
      <c r="GNN4" s="175"/>
      <c r="GNO4" s="175"/>
      <c r="GNP4" s="175"/>
      <c r="GNQ4" s="175"/>
      <c r="GNR4" s="175"/>
      <c r="GNS4" s="175"/>
      <c r="GNT4" s="175"/>
      <c r="GNU4" s="175"/>
      <c r="GNV4" s="175"/>
      <c r="GNW4" s="175"/>
      <c r="GNX4" s="175"/>
      <c r="GNY4" s="175"/>
      <c r="GNZ4" s="175"/>
      <c r="GOA4" s="175"/>
      <c r="GOB4" s="175"/>
      <c r="GOC4" s="175"/>
      <c r="GOD4" s="175"/>
      <c r="GOE4" s="175"/>
      <c r="GOF4" s="175"/>
      <c r="GOG4" s="175"/>
      <c r="GOH4" s="175"/>
      <c r="GOI4" s="175"/>
      <c r="GOJ4" s="175"/>
      <c r="GOK4" s="175"/>
      <c r="GOL4" s="175"/>
      <c r="GOM4" s="175"/>
      <c r="GON4" s="175"/>
      <c r="GOO4" s="175"/>
      <c r="GOP4" s="175"/>
      <c r="GOQ4" s="175"/>
      <c r="GOR4" s="175"/>
      <c r="GOS4" s="175"/>
      <c r="GOT4" s="175"/>
      <c r="GOU4" s="175"/>
      <c r="GOV4" s="175"/>
      <c r="GOW4" s="175"/>
      <c r="GOX4" s="175"/>
      <c r="GOY4" s="175"/>
      <c r="GOZ4" s="175"/>
      <c r="GPA4" s="175"/>
      <c r="GPB4" s="175"/>
      <c r="GPC4" s="175"/>
      <c r="GPD4" s="175"/>
      <c r="GPE4" s="175"/>
      <c r="GPF4" s="175"/>
      <c r="GPG4" s="175"/>
      <c r="GPH4" s="175"/>
      <c r="GPI4" s="175"/>
      <c r="GPJ4" s="175"/>
      <c r="GPK4" s="175"/>
      <c r="GPL4" s="175"/>
      <c r="GPM4" s="175"/>
      <c r="GPN4" s="175"/>
      <c r="GPO4" s="175"/>
      <c r="GPP4" s="175"/>
      <c r="GPQ4" s="175"/>
      <c r="GPR4" s="175"/>
      <c r="GPS4" s="175"/>
      <c r="GPT4" s="175"/>
      <c r="GPU4" s="175"/>
      <c r="GPV4" s="175"/>
      <c r="GPW4" s="175"/>
      <c r="GPX4" s="175"/>
      <c r="GPY4" s="175"/>
      <c r="GPZ4" s="175"/>
      <c r="GQA4" s="175"/>
      <c r="GQB4" s="175"/>
      <c r="GQC4" s="175"/>
      <c r="GQD4" s="175"/>
      <c r="GQE4" s="175"/>
      <c r="GQF4" s="175"/>
      <c r="GQG4" s="175"/>
      <c r="GQH4" s="175"/>
      <c r="GQI4" s="175"/>
      <c r="GQJ4" s="175"/>
      <c r="GQK4" s="175"/>
      <c r="GQL4" s="175"/>
      <c r="GQM4" s="175"/>
      <c r="GQN4" s="175"/>
      <c r="GQO4" s="175"/>
      <c r="GQP4" s="175"/>
      <c r="GQQ4" s="175"/>
      <c r="GQR4" s="175"/>
      <c r="GQS4" s="175"/>
      <c r="GQT4" s="175"/>
      <c r="GQU4" s="175"/>
      <c r="GQV4" s="175"/>
      <c r="GQW4" s="175"/>
      <c r="GQX4" s="175"/>
      <c r="GQY4" s="175"/>
      <c r="GQZ4" s="175"/>
      <c r="GRA4" s="175"/>
      <c r="GRB4" s="175"/>
      <c r="GRC4" s="175"/>
      <c r="GRD4" s="175"/>
      <c r="GRE4" s="175"/>
      <c r="GRF4" s="175"/>
      <c r="GRG4" s="175"/>
      <c r="GRH4" s="175"/>
      <c r="GRI4" s="175"/>
      <c r="GRJ4" s="175"/>
      <c r="GRK4" s="175"/>
      <c r="GRL4" s="175"/>
      <c r="GRM4" s="175"/>
      <c r="GRN4" s="175"/>
      <c r="GRO4" s="175"/>
      <c r="GRP4" s="175"/>
      <c r="GRQ4" s="175"/>
      <c r="GRR4" s="175"/>
      <c r="GRS4" s="175"/>
      <c r="GRT4" s="175"/>
      <c r="GRU4" s="175"/>
      <c r="GRV4" s="175"/>
      <c r="GRW4" s="175"/>
      <c r="GRX4" s="175"/>
      <c r="GRY4" s="175"/>
      <c r="GRZ4" s="175"/>
      <c r="GSA4" s="175"/>
      <c r="GSB4" s="175"/>
      <c r="GSC4" s="175"/>
      <c r="GSD4" s="175"/>
      <c r="GSE4" s="175"/>
      <c r="GSF4" s="175"/>
      <c r="GSG4" s="175"/>
      <c r="GSH4" s="175"/>
      <c r="GSI4" s="175"/>
      <c r="GSJ4" s="175"/>
      <c r="GSK4" s="175"/>
      <c r="GSL4" s="175"/>
      <c r="GSM4" s="175"/>
      <c r="GSN4" s="175"/>
      <c r="GSO4" s="175"/>
      <c r="GSP4" s="175"/>
      <c r="GSQ4" s="175"/>
      <c r="GSR4" s="175"/>
      <c r="GSS4" s="175"/>
      <c r="GST4" s="175"/>
      <c r="GSU4" s="175"/>
      <c r="GSV4" s="175"/>
      <c r="GSW4" s="175"/>
      <c r="GSX4" s="175"/>
      <c r="GSY4" s="175"/>
      <c r="GSZ4" s="175"/>
      <c r="GTA4" s="175"/>
      <c r="GTB4" s="175"/>
      <c r="GTC4" s="175"/>
      <c r="GTD4" s="175"/>
      <c r="GTE4" s="175"/>
      <c r="GTF4" s="175"/>
      <c r="GTG4" s="175"/>
      <c r="GTH4" s="175"/>
      <c r="GTI4" s="175"/>
      <c r="GTJ4" s="175"/>
      <c r="GTK4" s="175"/>
      <c r="GTL4" s="175"/>
      <c r="GTM4" s="175"/>
      <c r="GTN4" s="175"/>
      <c r="GTO4" s="175"/>
      <c r="GTP4" s="175"/>
      <c r="GTQ4" s="175"/>
      <c r="GTR4" s="175"/>
      <c r="GTS4" s="175"/>
      <c r="GTT4" s="175"/>
      <c r="GTU4" s="175"/>
      <c r="GTV4" s="175"/>
      <c r="GTW4" s="175"/>
      <c r="GTX4" s="175"/>
      <c r="GTY4" s="175"/>
      <c r="GTZ4" s="175"/>
      <c r="GUA4" s="175"/>
      <c r="GUB4" s="175"/>
      <c r="GUC4" s="175"/>
      <c r="GUD4" s="175"/>
      <c r="GUE4" s="175"/>
      <c r="GUF4" s="175"/>
      <c r="GUG4" s="175"/>
      <c r="GUH4" s="175"/>
      <c r="GUI4" s="175"/>
      <c r="GUJ4" s="175"/>
      <c r="GUK4" s="175"/>
      <c r="GUL4" s="175"/>
      <c r="GUM4" s="175"/>
      <c r="GUN4" s="175"/>
      <c r="GUO4" s="175"/>
      <c r="GUP4" s="175"/>
      <c r="GUQ4" s="175"/>
      <c r="GUR4" s="175"/>
      <c r="GUS4" s="175"/>
      <c r="GUT4" s="175"/>
      <c r="GUU4" s="175"/>
      <c r="GUV4" s="175"/>
      <c r="GUW4" s="175"/>
      <c r="GUX4" s="175"/>
      <c r="GUY4" s="175"/>
      <c r="GUZ4" s="175"/>
      <c r="GVA4" s="175"/>
      <c r="GVB4" s="175"/>
      <c r="GVC4" s="175"/>
      <c r="GVD4" s="175"/>
      <c r="GVE4" s="175"/>
      <c r="GVF4" s="175"/>
      <c r="GVG4" s="175"/>
      <c r="GVH4" s="175"/>
      <c r="GVI4" s="175"/>
      <c r="GVJ4" s="175"/>
      <c r="GVK4" s="175"/>
      <c r="GVL4" s="175"/>
      <c r="GVM4" s="175"/>
      <c r="GVN4" s="175"/>
      <c r="GVO4" s="175"/>
      <c r="GVP4" s="175"/>
      <c r="GVQ4" s="175"/>
      <c r="GVR4" s="175"/>
      <c r="GVS4" s="175"/>
      <c r="GVT4" s="175"/>
      <c r="GVU4" s="175"/>
      <c r="GVV4" s="175"/>
      <c r="GVW4" s="175"/>
      <c r="GVX4" s="175"/>
      <c r="GVY4" s="175"/>
      <c r="GVZ4" s="175"/>
      <c r="GWA4" s="175"/>
      <c r="GWB4" s="175"/>
      <c r="GWC4" s="175"/>
      <c r="GWD4" s="175"/>
      <c r="GWE4" s="175"/>
      <c r="GWF4" s="175"/>
      <c r="GWG4" s="175"/>
      <c r="GWH4" s="175"/>
      <c r="GWI4" s="175"/>
      <c r="GWJ4" s="175"/>
      <c r="GWK4" s="175"/>
      <c r="GWL4" s="175"/>
      <c r="GWM4" s="175"/>
      <c r="GWN4" s="175"/>
      <c r="GWO4" s="175"/>
      <c r="GWP4" s="175"/>
      <c r="GWQ4" s="175"/>
      <c r="GWR4" s="175"/>
      <c r="GWS4" s="175"/>
      <c r="GWT4" s="175"/>
      <c r="GWU4" s="175"/>
      <c r="GWV4" s="175"/>
      <c r="GWW4" s="175"/>
      <c r="GWX4" s="175"/>
      <c r="GWY4" s="175"/>
      <c r="GWZ4" s="175"/>
      <c r="GXA4" s="175"/>
      <c r="GXB4" s="175"/>
      <c r="GXC4" s="175"/>
      <c r="GXD4" s="175"/>
      <c r="GXE4" s="175"/>
      <c r="GXF4" s="175"/>
      <c r="GXG4" s="175"/>
      <c r="GXH4" s="175"/>
      <c r="GXI4" s="175"/>
      <c r="GXJ4" s="175"/>
      <c r="GXK4" s="175"/>
      <c r="GXL4" s="175"/>
      <c r="GXM4" s="175"/>
      <c r="GXN4" s="175"/>
      <c r="GXO4" s="175"/>
      <c r="GXP4" s="175"/>
      <c r="GXQ4" s="175"/>
      <c r="GXR4" s="175"/>
      <c r="GXS4" s="175"/>
      <c r="GXT4" s="175"/>
      <c r="GXU4" s="175"/>
      <c r="GXV4" s="175"/>
      <c r="GXW4" s="175"/>
      <c r="GXX4" s="175"/>
      <c r="GXY4" s="175"/>
      <c r="GXZ4" s="175"/>
      <c r="GYA4" s="175"/>
      <c r="GYB4" s="175"/>
      <c r="GYC4" s="175"/>
      <c r="GYD4" s="175"/>
      <c r="GYE4" s="175"/>
      <c r="GYF4" s="175"/>
      <c r="GYG4" s="175"/>
      <c r="GYH4" s="175"/>
      <c r="GYI4" s="175"/>
      <c r="GYJ4" s="175"/>
      <c r="GYK4" s="175"/>
      <c r="GYL4" s="175"/>
      <c r="GYM4" s="175"/>
      <c r="GYN4" s="175"/>
      <c r="GYO4" s="175"/>
      <c r="GYP4" s="175"/>
      <c r="GYQ4" s="175"/>
      <c r="GYR4" s="175"/>
      <c r="GYS4" s="175"/>
      <c r="GYT4" s="175"/>
      <c r="GYU4" s="175"/>
      <c r="GYV4" s="175"/>
      <c r="GYW4" s="175"/>
      <c r="GYX4" s="175"/>
      <c r="GYY4" s="175"/>
      <c r="GYZ4" s="175"/>
      <c r="GZA4" s="175"/>
      <c r="GZB4" s="175"/>
      <c r="GZC4" s="175"/>
      <c r="GZD4" s="175"/>
      <c r="GZE4" s="175"/>
      <c r="GZF4" s="175"/>
      <c r="GZG4" s="175"/>
      <c r="GZH4" s="175"/>
      <c r="GZI4" s="175"/>
      <c r="GZJ4" s="175"/>
      <c r="GZK4" s="175"/>
      <c r="GZL4" s="175"/>
      <c r="GZM4" s="175"/>
      <c r="GZN4" s="175"/>
      <c r="GZO4" s="175"/>
      <c r="GZP4" s="175"/>
      <c r="GZQ4" s="175"/>
      <c r="GZR4" s="175"/>
      <c r="GZS4" s="175"/>
      <c r="GZT4" s="175"/>
      <c r="GZU4" s="175"/>
      <c r="GZV4" s="175"/>
      <c r="GZW4" s="175"/>
      <c r="GZX4" s="175"/>
      <c r="GZY4" s="175"/>
      <c r="GZZ4" s="175"/>
      <c r="HAA4" s="175"/>
      <c r="HAB4" s="175"/>
      <c r="HAC4" s="175"/>
      <c r="HAD4" s="175"/>
      <c r="HAE4" s="175"/>
      <c r="HAF4" s="175"/>
      <c r="HAG4" s="175"/>
      <c r="HAH4" s="175"/>
      <c r="HAI4" s="175"/>
      <c r="HAJ4" s="175"/>
      <c r="HAK4" s="175"/>
      <c r="HAL4" s="175"/>
      <c r="HAM4" s="175"/>
      <c r="HAN4" s="175"/>
      <c r="HAO4" s="175"/>
      <c r="HAP4" s="175"/>
      <c r="HAQ4" s="175"/>
      <c r="HAR4" s="175"/>
      <c r="HAS4" s="175"/>
      <c r="HAT4" s="175"/>
      <c r="HAU4" s="175"/>
      <c r="HAV4" s="175"/>
      <c r="HAW4" s="175"/>
      <c r="HAX4" s="175"/>
      <c r="HAY4" s="175"/>
      <c r="HAZ4" s="175"/>
      <c r="HBA4" s="175"/>
      <c r="HBB4" s="175"/>
      <c r="HBC4" s="175"/>
      <c r="HBD4" s="175"/>
      <c r="HBE4" s="175"/>
      <c r="HBF4" s="175"/>
      <c r="HBG4" s="175"/>
      <c r="HBH4" s="175"/>
      <c r="HBI4" s="175"/>
      <c r="HBJ4" s="175"/>
      <c r="HBK4" s="175"/>
      <c r="HBL4" s="175"/>
      <c r="HBM4" s="175"/>
      <c r="HBN4" s="175"/>
      <c r="HBO4" s="175"/>
      <c r="HBP4" s="175"/>
      <c r="HBQ4" s="175"/>
      <c r="HBR4" s="175"/>
      <c r="HBS4" s="175"/>
      <c r="HBT4" s="175"/>
      <c r="HBU4" s="175"/>
      <c r="HBV4" s="175"/>
      <c r="HBW4" s="175"/>
      <c r="HBX4" s="175"/>
      <c r="HBY4" s="175"/>
      <c r="HBZ4" s="175"/>
      <c r="HCA4" s="175"/>
      <c r="HCB4" s="175"/>
      <c r="HCC4" s="175"/>
      <c r="HCD4" s="175"/>
      <c r="HCE4" s="175"/>
      <c r="HCF4" s="175"/>
      <c r="HCG4" s="175"/>
      <c r="HCH4" s="175"/>
      <c r="HCI4" s="175"/>
      <c r="HCJ4" s="175"/>
      <c r="HCK4" s="175"/>
      <c r="HCL4" s="175"/>
      <c r="HCM4" s="175"/>
      <c r="HCN4" s="175"/>
      <c r="HCO4" s="175"/>
      <c r="HCP4" s="175"/>
      <c r="HCQ4" s="175"/>
      <c r="HCR4" s="175"/>
      <c r="HCS4" s="175"/>
      <c r="HCT4" s="175"/>
      <c r="HCU4" s="175"/>
      <c r="HCV4" s="175"/>
      <c r="HCW4" s="175"/>
      <c r="HCX4" s="175"/>
      <c r="HCY4" s="175"/>
      <c r="HCZ4" s="175"/>
      <c r="HDA4" s="175"/>
      <c r="HDB4" s="175"/>
      <c r="HDC4" s="175"/>
      <c r="HDD4" s="175"/>
      <c r="HDE4" s="175"/>
      <c r="HDF4" s="175"/>
      <c r="HDG4" s="175"/>
      <c r="HDH4" s="175"/>
      <c r="HDI4" s="175"/>
      <c r="HDJ4" s="175"/>
      <c r="HDK4" s="175"/>
      <c r="HDL4" s="175"/>
      <c r="HDM4" s="175"/>
      <c r="HDN4" s="175"/>
      <c r="HDO4" s="175"/>
      <c r="HDP4" s="175"/>
      <c r="HDQ4" s="175"/>
      <c r="HDR4" s="175"/>
      <c r="HDS4" s="175"/>
      <c r="HDT4" s="175"/>
      <c r="HDU4" s="175"/>
      <c r="HDV4" s="175"/>
      <c r="HDW4" s="175"/>
      <c r="HDX4" s="175"/>
      <c r="HDY4" s="175"/>
      <c r="HDZ4" s="175"/>
      <c r="HEA4" s="175"/>
      <c r="HEB4" s="175"/>
      <c r="HEC4" s="175"/>
      <c r="HED4" s="175"/>
      <c r="HEE4" s="175"/>
      <c r="HEF4" s="175"/>
      <c r="HEG4" s="175"/>
      <c r="HEH4" s="175"/>
      <c r="HEI4" s="175"/>
      <c r="HEJ4" s="175"/>
      <c r="HEK4" s="175"/>
      <c r="HEL4" s="175"/>
      <c r="HEM4" s="175"/>
      <c r="HEN4" s="175"/>
      <c r="HEO4" s="175"/>
      <c r="HEP4" s="175"/>
      <c r="HEQ4" s="175"/>
      <c r="HER4" s="175"/>
      <c r="HES4" s="175"/>
      <c r="HET4" s="175"/>
      <c r="HEU4" s="175"/>
      <c r="HEV4" s="175"/>
      <c r="HEW4" s="175"/>
      <c r="HEX4" s="175"/>
      <c r="HEY4" s="175"/>
      <c r="HEZ4" s="175"/>
      <c r="HFA4" s="175"/>
      <c r="HFB4" s="175"/>
      <c r="HFC4" s="175"/>
      <c r="HFD4" s="175"/>
      <c r="HFE4" s="175"/>
      <c r="HFF4" s="175"/>
      <c r="HFG4" s="175"/>
      <c r="HFH4" s="175"/>
      <c r="HFI4" s="175"/>
      <c r="HFJ4" s="175"/>
      <c r="HFK4" s="175"/>
      <c r="HFL4" s="175"/>
      <c r="HFM4" s="175"/>
      <c r="HFN4" s="175"/>
      <c r="HFO4" s="175"/>
      <c r="HFP4" s="175"/>
      <c r="HFQ4" s="175"/>
      <c r="HFR4" s="175"/>
      <c r="HFS4" s="175"/>
      <c r="HFT4" s="175"/>
      <c r="HFU4" s="175"/>
      <c r="HFV4" s="175"/>
      <c r="HFW4" s="175"/>
      <c r="HFX4" s="175"/>
      <c r="HFY4" s="175"/>
      <c r="HFZ4" s="175"/>
      <c r="HGA4" s="175"/>
      <c r="HGB4" s="175"/>
      <c r="HGC4" s="175"/>
      <c r="HGD4" s="175"/>
      <c r="HGE4" s="175"/>
      <c r="HGF4" s="175"/>
      <c r="HGG4" s="175"/>
      <c r="HGH4" s="175"/>
      <c r="HGI4" s="175"/>
      <c r="HGJ4" s="175"/>
      <c r="HGK4" s="175"/>
      <c r="HGL4" s="175"/>
      <c r="HGM4" s="175"/>
      <c r="HGN4" s="175"/>
      <c r="HGO4" s="175"/>
      <c r="HGP4" s="175"/>
      <c r="HGQ4" s="175"/>
      <c r="HGR4" s="175"/>
      <c r="HGS4" s="175"/>
      <c r="HGT4" s="175"/>
      <c r="HGU4" s="175"/>
      <c r="HGV4" s="175"/>
      <c r="HGW4" s="175"/>
      <c r="HGX4" s="175"/>
      <c r="HGY4" s="175"/>
      <c r="HGZ4" s="175"/>
      <c r="HHA4" s="175"/>
      <c r="HHB4" s="175"/>
      <c r="HHC4" s="175"/>
      <c r="HHD4" s="175"/>
      <c r="HHE4" s="175"/>
      <c r="HHF4" s="175"/>
      <c r="HHG4" s="175"/>
      <c r="HHH4" s="175"/>
      <c r="HHI4" s="175"/>
      <c r="HHJ4" s="175"/>
      <c r="HHK4" s="175"/>
      <c r="HHL4" s="175"/>
      <c r="HHM4" s="175"/>
      <c r="HHN4" s="175"/>
      <c r="HHO4" s="175"/>
      <c r="HHP4" s="175"/>
      <c r="HHQ4" s="175"/>
      <c r="HHR4" s="175"/>
      <c r="HHS4" s="175"/>
      <c r="HHT4" s="175"/>
      <c r="HHU4" s="175"/>
      <c r="HHV4" s="175"/>
      <c r="HHW4" s="175"/>
      <c r="HHX4" s="175"/>
      <c r="HHY4" s="175"/>
      <c r="HHZ4" s="175"/>
      <c r="HIA4" s="175"/>
      <c r="HIB4" s="175"/>
      <c r="HIC4" s="175"/>
      <c r="HID4" s="175"/>
      <c r="HIE4" s="175"/>
      <c r="HIF4" s="175"/>
      <c r="HIG4" s="175"/>
      <c r="HIH4" s="175"/>
      <c r="HII4" s="175"/>
      <c r="HIJ4" s="175"/>
      <c r="HIK4" s="175"/>
      <c r="HIL4" s="175"/>
      <c r="HIM4" s="175"/>
      <c r="HIN4" s="175"/>
      <c r="HIO4" s="175"/>
      <c r="HIP4" s="175"/>
      <c r="HIQ4" s="175"/>
      <c r="HIR4" s="175"/>
      <c r="HIS4" s="175"/>
      <c r="HIT4" s="175"/>
      <c r="HIU4" s="175"/>
      <c r="HIV4" s="175"/>
      <c r="HIW4" s="175"/>
      <c r="HIX4" s="175"/>
      <c r="HIY4" s="175"/>
      <c r="HIZ4" s="175"/>
      <c r="HJA4" s="175"/>
      <c r="HJB4" s="175"/>
      <c r="HJC4" s="175"/>
      <c r="HJD4" s="175"/>
      <c r="HJE4" s="175"/>
      <c r="HJF4" s="175"/>
      <c r="HJG4" s="175"/>
      <c r="HJH4" s="175"/>
      <c r="HJI4" s="175"/>
      <c r="HJJ4" s="175"/>
      <c r="HJK4" s="175"/>
      <c r="HJL4" s="175"/>
      <c r="HJM4" s="175"/>
      <c r="HJN4" s="175"/>
      <c r="HJO4" s="175"/>
      <c r="HJP4" s="175"/>
      <c r="HJQ4" s="175"/>
      <c r="HJR4" s="175"/>
      <c r="HJS4" s="175"/>
      <c r="HJT4" s="175"/>
      <c r="HJU4" s="175"/>
      <c r="HJV4" s="175"/>
      <c r="HJW4" s="175"/>
      <c r="HJX4" s="175"/>
      <c r="HJY4" s="175"/>
      <c r="HJZ4" s="175"/>
      <c r="HKA4" s="175"/>
      <c r="HKB4" s="175"/>
      <c r="HKC4" s="175"/>
      <c r="HKD4" s="175"/>
      <c r="HKE4" s="175"/>
      <c r="HKF4" s="175"/>
      <c r="HKG4" s="175"/>
      <c r="HKH4" s="175"/>
      <c r="HKI4" s="175"/>
      <c r="HKJ4" s="175"/>
      <c r="HKK4" s="175"/>
      <c r="HKL4" s="175"/>
      <c r="HKM4" s="175"/>
      <c r="HKN4" s="175"/>
      <c r="HKO4" s="175"/>
      <c r="HKP4" s="175"/>
      <c r="HKQ4" s="175"/>
      <c r="HKR4" s="175"/>
      <c r="HKS4" s="175"/>
      <c r="HKT4" s="175"/>
      <c r="HKU4" s="175"/>
      <c r="HKV4" s="175"/>
      <c r="HKW4" s="175"/>
      <c r="HKX4" s="175"/>
      <c r="HKY4" s="175"/>
      <c r="HKZ4" s="175"/>
      <c r="HLA4" s="175"/>
      <c r="HLB4" s="175"/>
      <c r="HLC4" s="175"/>
      <c r="HLD4" s="175"/>
      <c r="HLE4" s="175"/>
      <c r="HLF4" s="175"/>
      <c r="HLG4" s="175"/>
      <c r="HLH4" s="175"/>
      <c r="HLI4" s="175"/>
      <c r="HLJ4" s="175"/>
      <c r="HLK4" s="175"/>
      <c r="HLL4" s="175"/>
      <c r="HLM4" s="175"/>
      <c r="HLN4" s="175"/>
      <c r="HLO4" s="175"/>
      <c r="HLP4" s="175"/>
      <c r="HLQ4" s="175"/>
      <c r="HLR4" s="175"/>
      <c r="HLS4" s="175"/>
      <c r="HLT4" s="175"/>
      <c r="HLU4" s="175"/>
      <c r="HLV4" s="175"/>
      <c r="HLW4" s="175"/>
      <c r="HLX4" s="175"/>
      <c r="HLY4" s="175"/>
      <c r="HLZ4" s="175"/>
      <c r="HMA4" s="175"/>
      <c r="HMB4" s="175"/>
      <c r="HMC4" s="175"/>
      <c r="HMD4" s="175"/>
      <c r="HME4" s="175"/>
      <c r="HMF4" s="175"/>
      <c r="HMG4" s="175"/>
      <c r="HMH4" s="175"/>
      <c r="HMI4" s="175"/>
      <c r="HMJ4" s="175"/>
      <c r="HMK4" s="175"/>
      <c r="HML4" s="175"/>
      <c r="HMM4" s="175"/>
      <c r="HMN4" s="175"/>
      <c r="HMO4" s="175"/>
      <c r="HMP4" s="175"/>
      <c r="HMQ4" s="175"/>
      <c r="HMR4" s="175"/>
      <c r="HMS4" s="175"/>
      <c r="HMT4" s="175"/>
      <c r="HMU4" s="175"/>
      <c r="HMV4" s="175"/>
      <c r="HMW4" s="175"/>
      <c r="HMX4" s="175"/>
      <c r="HMY4" s="175"/>
      <c r="HMZ4" s="175"/>
      <c r="HNA4" s="175"/>
      <c r="HNB4" s="175"/>
      <c r="HNC4" s="175"/>
      <c r="HND4" s="175"/>
      <c r="HNE4" s="175"/>
      <c r="HNF4" s="175"/>
      <c r="HNG4" s="175"/>
      <c r="HNH4" s="175"/>
      <c r="HNI4" s="175"/>
      <c r="HNJ4" s="175"/>
      <c r="HNK4" s="175"/>
      <c r="HNL4" s="175"/>
      <c r="HNM4" s="175"/>
      <c r="HNN4" s="175"/>
      <c r="HNO4" s="175"/>
      <c r="HNP4" s="175"/>
      <c r="HNQ4" s="175"/>
      <c r="HNR4" s="175"/>
      <c r="HNS4" s="175"/>
      <c r="HNT4" s="175"/>
      <c r="HNU4" s="175"/>
      <c r="HNV4" s="175"/>
      <c r="HNW4" s="175"/>
      <c r="HNX4" s="175"/>
      <c r="HNY4" s="175"/>
      <c r="HNZ4" s="175"/>
      <c r="HOA4" s="175"/>
      <c r="HOB4" s="175"/>
      <c r="HOC4" s="175"/>
      <c r="HOD4" s="175"/>
      <c r="HOE4" s="175"/>
      <c r="HOF4" s="175"/>
      <c r="HOG4" s="175"/>
      <c r="HOH4" s="175"/>
      <c r="HOI4" s="175"/>
      <c r="HOJ4" s="175"/>
      <c r="HOK4" s="175"/>
      <c r="HOL4" s="175"/>
      <c r="HOM4" s="175"/>
      <c r="HON4" s="175"/>
      <c r="HOO4" s="175"/>
      <c r="HOP4" s="175"/>
      <c r="HOQ4" s="175"/>
      <c r="HOR4" s="175"/>
      <c r="HOS4" s="175"/>
      <c r="HOT4" s="175"/>
      <c r="HOU4" s="175"/>
      <c r="HOV4" s="175"/>
      <c r="HOW4" s="175"/>
      <c r="HOX4" s="175"/>
      <c r="HOY4" s="175"/>
      <c r="HOZ4" s="175"/>
      <c r="HPA4" s="175"/>
      <c r="HPB4" s="175"/>
      <c r="HPC4" s="175"/>
      <c r="HPD4" s="175"/>
      <c r="HPE4" s="175"/>
      <c r="HPF4" s="175"/>
      <c r="HPG4" s="175"/>
      <c r="HPH4" s="175"/>
      <c r="HPI4" s="175"/>
      <c r="HPJ4" s="175"/>
      <c r="HPK4" s="175"/>
      <c r="HPL4" s="175"/>
      <c r="HPM4" s="175"/>
      <c r="HPN4" s="175"/>
      <c r="HPO4" s="175"/>
      <c r="HPP4" s="175"/>
      <c r="HPQ4" s="175"/>
      <c r="HPR4" s="175"/>
      <c r="HPS4" s="175"/>
      <c r="HPT4" s="175"/>
      <c r="HPU4" s="175"/>
      <c r="HPV4" s="175"/>
      <c r="HPW4" s="175"/>
      <c r="HPX4" s="175"/>
      <c r="HPY4" s="175"/>
      <c r="HPZ4" s="175"/>
      <c r="HQA4" s="175"/>
      <c r="HQB4" s="175"/>
      <c r="HQC4" s="175"/>
      <c r="HQD4" s="175"/>
      <c r="HQE4" s="175"/>
      <c r="HQF4" s="175"/>
      <c r="HQG4" s="175"/>
      <c r="HQH4" s="175"/>
      <c r="HQI4" s="175"/>
      <c r="HQJ4" s="175"/>
      <c r="HQK4" s="175"/>
      <c r="HQL4" s="175"/>
      <c r="HQM4" s="175"/>
      <c r="HQN4" s="175"/>
      <c r="HQO4" s="175"/>
      <c r="HQP4" s="175"/>
      <c r="HQQ4" s="175"/>
      <c r="HQR4" s="175"/>
      <c r="HQS4" s="175"/>
      <c r="HQT4" s="175"/>
      <c r="HQU4" s="175"/>
      <c r="HQV4" s="175"/>
      <c r="HQW4" s="175"/>
      <c r="HQX4" s="175"/>
      <c r="HQY4" s="175"/>
      <c r="HQZ4" s="175"/>
      <c r="HRA4" s="175"/>
      <c r="HRB4" s="175"/>
      <c r="HRC4" s="175"/>
      <c r="HRD4" s="175"/>
      <c r="HRE4" s="175"/>
      <c r="HRF4" s="175"/>
      <c r="HRG4" s="175"/>
      <c r="HRH4" s="175"/>
      <c r="HRI4" s="175"/>
      <c r="HRJ4" s="175"/>
      <c r="HRK4" s="175"/>
      <c r="HRL4" s="175"/>
      <c r="HRM4" s="175"/>
      <c r="HRN4" s="175"/>
      <c r="HRO4" s="175"/>
      <c r="HRP4" s="175"/>
      <c r="HRQ4" s="175"/>
      <c r="HRR4" s="175"/>
      <c r="HRS4" s="175"/>
      <c r="HRT4" s="175"/>
      <c r="HRU4" s="175"/>
      <c r="HRV4" s="175"/>
      <c r="HRW4" s="175"/>
      <c r="HRX4" s="175"/>
      <c r="HRY4" s="175"/>
      <c r="HRZ4" s="175"/>
      <c r="HSA4" s="175"/>
      <c r="HSB4" s="175"/>
      <c r="HSC4" s="175"/>
      <c r="HSD4" s="175"/>
      <c r="HSE4" s="175"/>
      <c r="HSF4" s="175"/>
      <c r="HSG4" s="175"/>
      <c r="HSH4" s="175"/>
      <c r="HSI4" s="175"/>
      <c r="HSJ4" s="175"/>
      <c r="HSK4" s="175"/>
      <c r="HSL4" s="175"/>
      <c r="HSM4" s="175"/>
      <c r="HSN4" s="175"/>
      <c r="HSO4" s="175"/>
      <c r="HSP4" s="175"/>
      <c r="HSQ4" s="175"/>
      <c r="HSR4" s="175"/>
      <c r="HSS4" s="175"/>
      <c r="HST4" s="175"/>
      <c r="HSU4" s="175"/>
      <c r="HSV4" s="175"/>
      <c r="HSW4" s="175"/>
      <c r="HSX4" s="175"/>
      <c r="HSY4" s="175"/>
      <c r="HSZ4" s="175"/>
      <c r="HTA4" s="175"/>
      <c r="HTB4" s="175"/>
      <c r="HTC4" s="175"/>
      <c r="HTD4" s="175"/>
      <c r="HTE4" s="175"/>
      <c r="HTF4" s="175"/>
      <c r="HTG4" s="175"/>
      <c r="HTH4" s="175"/>
      <c r="HTI4" s="175"/>
      <c r="HTJ4" s="175"/>
      <c r="HTK4" s="175"/>
      <c r="HTL4" s="175"/>
      <c r="HTM4" s="175"/>
      <c r="HTN4" s="175"/>
      <c r="HTO4" s="175"/>
      <c r="HTP4" s="175"/>
      <c r="HTQ4" s="175"/>
      <c r="HTR4" s="175"/>
      <c r="HTS4" s="175"/>
      <c r="HTT4" s="175"/>
      <c r="HTU4" s="175"/>
      <c r="HTV4" s="175"/>
      <c r="HTW4" s="175"/>
      <c r="HTX4" s="175"/>
      <c r="HTY4" s="175"/>
      <c r="HTZ4" s="175"/>
      <c r="HUA4" s="175"/>
      <c r="HUB4" s="175"/>
      <c r="HUC4" s="175"/>
      <c r="HUD4" s="175"/>
      <c r="HUE4" s="175"/>
      <c r="HUF4" s="175"/>
      <c r="HUG4" s="175"/>
      <c r="HUH4" s="175"/>
      <c r="HUI4" s="175"/>
      <c r="HUJ4" s="175"/>
      <c r="HUK4" s="175"/>
      <c r="HUL4" s="175"/>
      <c r="HUM4" s="175"/>
      <c r="HUN4" s="175"/>
      <c r="HUO4" s="175"/>
      <c r="HUP4" s="175"/>
      <c r="HUQ4" s="175"/>
      <c r="HUR4" s="175"/>
      <c r="HUS4" s="175"/>
      <c r="HUT4" s="175"/>
      <c r="HUU4" s="175"/>
      <c r="HUV4" s="175"/>
      <c r="HUW4" s="175"/>
      <c r="HUX4" s="175"/>
      <c r="HUY4" s="175"/>
      <c r="HUZ4" s="175"/>
      <c r="HVA4" s="175"/>
      <c r="HVB4" s="175"/>
      <c r="HVC4" s="175"/>
      <c r="HVD4" s="175"/>
      <c r="HVE4" s="175"/>
      <c r="HVF4" s="175"/>
      <c r="HVG4" s="175"/>
      <c r="HVH4" s="175"/>
      <c r="HVI4" s="175"/>
      <c r="HVJ4" s="175"/>
      <c r="HVK4" s="175"/>
      <c r="HVL4" s="175"/>
      <c r="HVM4" s="175"/>
      <c r="HVN4" s="175"/>
      <c r="HVO4" s="175"/>
      <c r="HVP4" s="175"/>
      <c r="HVQ4" s="175"/>
      <c r="HVR4" s="175"/>
      <c r="HVS4" s="175"/>
      <c r="HVT4" s="175"/>
      <c r="HVU4" s="175"/>
      <c r="HVV4" s="175"/>
      <c r="HVW4" s="175"/>
      <c r="HVX4" s="175"/>
      <c r="HVY4" s="175"/>
      <c r="HVZ4" s="175"/>
      <c r="HWA4" s="175"/>
      <c r="HWB4" s="175"/>
      <c r="HWC4" s="175"/>
      <c r="HWD4" s="175"/>
      <c r="HWE4" s="175"/>
      <c r="HWF4" s="175"/>
      <c r="HWG4" s="175"/>
      <c r="HWH4" s="175"/>
      <c r="HWI4" s="175"/>
      <c r="HWJ4" s="175"/>
      <c r="HWK4" s="175"/>
      <c r="HWL4" s="175"/>
      <c r="HWM4" s="175"/>
      <c r="HWN4" s="175"/>
      <c r="HWO4" s="175"/>
      <c r="HWP4" s="175"/>
      <c r="HWQ4" s="175"/>
      <c r="HWR4" s="175"/>
      <c r="HWS4" s="175"/>
      <c r="HWT4" s="175"/>
      <c r="HWU4" s="175"/>
      <c r="HWV4" s="175"/>
      <c r="HWW4" s="175"/>
      <c r="HWX4" s="175"/>
      <c r="HWY4" s="175"/>
      <c r="HWZ4" s="175"/>
      <c r="HXA4" s="175"/>
      <c r="HXB4" s="175"/>
      <c r="HXC4" s="175"/>
      <c r="HXD4" s="175"/>
      <c r="HXE4" s="175"/>
      <c r="HXF4" s="175"/>
      <c r="HXG4" s="175"/>
      <c r="HXH4" s="175"/>
      <c r="HXI4" s="175"/>
      <c r="HXJ4" s="175"/>
      <c r="HXK4" s="175"/>
      <c r="HXL4" s="175"/>
      <c r="HXM4" s="175"/>
      <c r="HXN4" s="175"/>
      <c r="HXO4" s="175"/>
      <c r="HXP4" s="175"/>
      <c r="HXQ4" s="175"/>
      <c r="HXR4" s="175"/>
      <c r="HXS4" s="175"/>
      <c r="HXT4" s="175"/>
      <c r="HXU4" s="175"/>
      <c r="HXV4" s="175"/>
      <c r="HXW4" s="175"/>
      <c r="HXX4" s="175"/>
      <c r="HXY4" s="175"/>
      <c r="HXZ4" s="175"/>
      <c r="HYA4" s="175"/>
      <c r="HYB4" s="175"/>
      <c r="HYC4" s="175"/>
      <c r="HYD4" s="175"/>
      <c r="HYE4" s="175"/>
      <c r="HYF4" s="175"/>
      <c r="HYG4" s="175"/>
      <c r="HYH4" s="175"/>
      <c r="HYI4" s="175"/>
      <c r="HYJ4" s="175"/>
      <c r="HYK4" s="175"/>
      <c r="HYL4" s="175"/>
      <c r="HYM4" s="175"/>
      <c r="HYN4" s="175"/>
      <c r="HYO4" s="175"/>
      <c r="HYP4" s="175"/>
      <c r="HYQ4" s="175"/>
      <c r="HYR4" s="175"/>
      <c r="HYS4" s="175"/>
      <c r="HYT4" s="175"/>
      <c r="HYU4" s="175"/>
      <c r="HYV4" s="175"/>
      <c r="HYW4" s="175"/>
      <c r="HYX4" s="175"/>
      <c r="HYY4" s="175"/>
      <c r="HYZ4" s="175"/>
      <c r="HZA4" s="175"/>
      <c r="HZB4" s="175"/>
      <c r="HZC4" s="175"/>
      <c r="HZD4" s="175"/>
      <c r="HZE4" s="175"/>
      <c r="HZF4" s="175"/>
      <c r="HZG4" s="175"/>
      <c r="HZH4" s="175"/>
      <c r="HZI4" s="175"/>
      <c r="HZJ4" s="175"/>
      <c r="HZK4" s="175"/>
      <c r="HZL4" s="175"/>
      <c r="HZM4" s="175"/>
      <c r="HZN4" s="175"/>
      <c r="HZO4" s="175"/>
      <c r="HZP4" s="175"/>
      <c r="HZQ4" s="175"/>
      <c r="HZR4" s="175"/>
      <c r="HZS4" s="175"/>
      <c r="HZT4" s="175"/>
      <c r="HZU4" s="175"/>
      <c r="HZV4" s="175"/>
      <c r="HZW4" s="175"/>
      <c r="HZX4" s="175"/>
      <c r="HZY4" s="175"/>
      <c r="HZZ4" s="175"/>
      <c r="IAA4" s="175"/>
      <c r="IAB4" s="175"/>
      <c r="IAC4" s="175"/>
      <c r="IAD4" s="175"/>
      <c r="IAE4" s="175"/>
      <c r="IAF4" s="175"/>
      <c r="IAG4" s="175"/>
      <c r="IAH4" s="175"/>
      <c r="IAI4" s="175"/>
      <c r="IAJ4" s="175"/>
      <c r="IAK4" s="175"/>
      <c r="IAL4" s="175"/>
      <c r="IAM4" s="175"/>
      <c r="IAN4" s="175"/>
      <c r="IAO4" s="175"/>
      <c r="IAP4" s="175"/>
      <c r="IAQ4" s="175"/>
      <c r="IAR4" s="175"/>
      <c r="IAS4" s="175"/>
      <c r="IAT4" s="175"/>
      <c r="IAU4" s="175"/>
      <c r="IAV4" s="175"/>
      <c r="IAW4" s="175"/>
      <c r="IAX4" s="175"/>
      <c r="IAY4" s="175"/>
      <c r="IAZ4" s="175"/>
      <c r="IBA4" s="175"/>
      <c r="IBB4" s="175"/>
      <c r="IBC4" s="175"/>
      <c r="IBD4" s="175"/>
      <c r="IBE4" s="175"/>
      <c r="IBF4" s="175"/>
      <c r="IBG4" s="175"/>
      <c r="IBH4" s="175"/>
      <c r="IBI4" s="175"/>
      <c r="IBJ4" s="175"/>
      <c r="IBK4" s="175"/>
      <c r="IBL4" s="175"/>
      <c r="IBM4" s="175"/>
      <c r="IBN4" s="175"/>
      <c r="IBO4" s="175"/>
      <c r="IBP4" s="175"/>
      <c r="IBQ4" s="175"/>
      <c r="IBR4" s="175"/>
      <c r="IBS4" s="175"/>
      <c r="IBT4" s="175"/>
      <c r="IBU4" s="175"/>
      <c r="IBV4" s="175"/>
      <c r="IBW4" s="175"/>
      <c r="IBX4" s="175"/>
      <c r="IBY4" s="175"/>
      <c r="IBZ4" s="175"/>
      <c r="ICA4" s="175"/>
      <c r="ICB4" s="175"/>
      <c r="ICC4" s="175"/>
      <c r="ICD4" s="175"/>
      <c r="ICE4" s="175"/>
      <c r="ICF4" s="175"/>
      <c r="ICG4" s="175"/>
      <c r="ICH4" s="175"/>
      <c r="ICI4" s="175"/>
      <c r="ICJ4" s="175"/>
      <c r="ICK4" s="175"/>
      <c r="ICL4" s="175"/>
      <c r="ICM4" s="175"/>
      <c r="ICN4" s="175"/>
      <c r="ICO4" s="175"/>
      <c r="ICP4" s="175"/>
      <c r="ICQ4" s="175"/>
      <c r="ICR4" s="175"/>
      <c r="ICS4" s="175"/>
      <c r="ICT4" s="175"/>
      <c r="ICU4" s="175"/>
      <c r="ICV4" s="175"/>
      <c r="ICW4" s="175"/>
      <c r="ICX4" s="175"/>
      <c r="ICY4" s="175"/>
      <c r="ICZ4" s="175"/>
      <c r="IDA4" s="175"/>
      <c r="IDB4" s="175"/>
      <c r="IDC4" s="175"/>
      <c r="IDD4" s="175"/>
      <c r="IDE4" s="175"/>
      <c r="IDF4" s="175"/>
      <c r="IDG4" s="175"/>
      <c r="IDH4" s="175"/>
      <c r="IDI4" s="175"/>
      <c r="IDJ4" s="175"/>
      <c r="IDK4" s="175"/>
      <c r="IDL4" s="175"/>
      <c r="IDM4" s="175"/>
      <c r="IDN4" s="175"/>
      <c r="IDO4" s="175"/>
      <c r="IDP4" s="175"/>
      <c r="IDQ4" s="175"/>
      <c r="IDR4" s="175"/>
      <c r="IDS4" s="175"/>
      <c r="IDT4" s="175"/>
      <c r="IDU4" s="175"/>
      <c r="IDV4" s="175"/>
      <c r="IDW4" s="175"/>
      <c r="IDX4" s="175"/>
      <c r="IDY4" s="175"/>
      <c r="IDZ4" s="175"/>
      <c r="IEA4" s="175"/>
      <c r="IEB4" s="175"/>
      <c r="IEC4" s="175"/>
      <c r="IED4" s="175"/>
      <c r="IEE4" s="175"/>
      <c r="IEF4" s="175"/>
      <c r="IEG4" s="175"/>
      <c r="IEH4" s="175"/>
      <c r="IEI4" s="175"/>
      <c r="IEJ4" s="175"/>
      <c r="IEK4" s="175"/>
      <c r="IEL4" s="175"/>
      <c r="IEM4" s="175"/>
      <c r="IEN4" s="175"/>
      <c r="IEO4" s="175"/>
      <c r="IEP4" s="175"/>
      <c r="IEQ4" s="175"/>
      <c r="IER4" s="175"/>
      <c r="IES4" s="175"/>
      <c r="IET4" s="175"/>
      <c r="IEU4" s="175"/>
      <c r="IEV4" s="175"/>
      <c r="IEW4" s="175"/>
      <c r="IEX4" s="175"/>
      <c r="IEY4" s="175"/>
      <c r="IEZ4" s="175"/>
      <c r="IFA4" s="175"/>
      <c r="IFB4" s="175"/>
      <c r="IFC4" s="175"/>
      <c r="IFD4" s="175"/>
      <c r="IFE4" s="175"/>
      <c r="IFF4" s="175"/>
      <c r="IFG4" s="175"/>
      <c r="IFH4" s="175"/>
      <c r="IFI4" s="175"/>
      <c r="IFJ4" s="175"/>
      <c r="IFK4" s="175"/>
      <c r="IFL4" s="175"/>
      <c r="IFM4" s="175"/>
      <c r="IFN4" s="175"/>
      <c r="IFO4" s="175"/>
      <c r="IFP4" s="175"/>
      <c r="IFQ4" s="175"/>
      <c r="IFR4" s="175"/>
      <c r="IFS4" s="175"/>
      <c r="IFT4" s="175"/>
      <c r="IFU4" s="175"/>
      <c r="IFV4" s="175"/>
      <c r="IFW4" s="175"/>
      <c r="IFX4" s="175"/>
      <c r="IFY4" s="175"/>
      <c r="IFZ4" s="175"/>
      <c r="IGA4" s="175"/>
      <c r="IGB4" s="175"/>
      <c r="IGC4" s="175"/>
      <c r="IGD4" s="175"/>
      <c r="IGE4" s="175"/>
      <c r="IGF4" s="175"/>
      <c r="IGG4" s="175"/>
      <c r="IGH4" s="175"/>
      <c r="IGI4" s="175"/>
      <c r="IGJ4" s="175"/>
      <c r="IGK4" s="175"/>
      <c r="IGL4" s="175"/>
      <c r="IGM4" s="175"/>
      <c r="IGN4" s="175"/>
      <c r="IGO4" s="175"/>
      <c r="IGP4" s="175"/>
      <c r="IGQ4" s="175"/>
      <c r="IGR4" s="175"/>
      <c r="IGS4" s="175"/>
      <c r="IGT4" s="175"/>
      <c r="IGU4" s="175"/>
      <c r="IGV4" s="175"/>
      <c r="IGW4" s="175"/>
      <c r="IGX4" s="175"/>
      <c r="IGY4" s="175"/>
      <c r="IGZ4" s="175"/>
      <c r="IHA4" s="175"/>
      <c r="IHB4" s="175"/>
      <c r="IHC4" s="175"/>
      <c r="IHD4" s="175"/>
      <c r="IHE4" s="175"/>
      <c r="IHF4" s="175"/>
      <c r="IHG4" s="175"/>
      <c r="IHH4" s="175"/>
      <c r="IHI4" s="175"/>
      <c r="IHJ4" s="175"/>
      <c r="IHK4" s="175"/>
      <c r="IHL4" s="175"/>
      <c r="IHM4" s="175"/>
      <c r="IHN4" s="175"/>
      <c r="IHO4" s="175"/>
      <c r="IHP4" s="175"/>
      <c r="IHQ4" s="175"/>
      <c r="IHR4" s="175"/>
      <c r="IHS4" s="175"/>
      <c r="IHT4" s="175"/>
      <c r="IHU4" s="175"/>
      <c r="IHV4" s="175"/>
      <c r="IHW4" s="175"/>
      <c r="IHX4" s="175"/>
      <c r="IHY4" s="175"/>
      <c r="IHZ4" s="175"/>
      <c r="IIA4" s="175"/>
      <c r="IIB4" s="175"/>
      <c r="IIC4" s="175"/>
      <c r="IID4" s="175"/>
      <c r="IIE4" s="175"/>
      <c r="IIF4" s="175"/>
      <c r="IIG4" s="175"/>
      <c r="IIH4" s="175"/>
      <c r="III4" s="175"/>
      <c r="IIJ4" s="175"/>
      <c r="IIK4" s="175"/>
      <c r="IIL4" s="175"/>
      <c r="IIM4" s="175"/>
      <c r="IIN4" s="175"/>
      <c r="IIO4" s="175"/>
      <c r="IIP4" s="175"/>
      <c r="IIQ4" s="175"/>
      <c r="IIR4" s="175"/>
      <c r="IIS4" s="175"/>
      <c r="IIT4" s="175"/>
      <c r="IIU4" s="175"/>
      <c r="IIV4" s="175"/>
      <c r="IIW4" s="175"/>
      <c r="IIX4" s="175"/>
      <c r="IIY4" s="175"/>
      <c r="IIZ4" s="175"/>
      <c r="IJA4" s="175"/>
      <c r="IJB4" s="175"/>
      <c r="IJC4" s="175"/>
      <c r="IJD4" s="175"/>
      <c r="IJE4" s="175"/>
      <c r="IJF4" s="175"/>
      <c r="IJG4" s="175"/>
      <c r="IJH4" s="175"/>
      <c r="IJI4" s="175"/>
      <c r="IJJ4" s="175"/>
      <c r="IJK4" s="175"/>
      <c r="IJL4" s="175"/>
      <c r="IJM4" s="175"/>
      <c r="IJN4" s="175"/>
      <c r="IJO4" s="175"/>
      <c r="IJP4" s="175"/>
      <c r="IJQ4" s="175"/>
      <c r="IJR4" s="175"/>
      <c r="IJS4" s="175"/>
      <c r="IJT4" s="175"/>
      <c r="IJU4" s="175"/>
      <c r="IJV4" s="175"/>
      <c r="IJW4" s="175"/>
      <c r="IJX4" s="175"/>
      <c r="IJY4" s="175"/>
      <c r="IJZ4" s="175"/>
      <c r="IKA4" s="175"/>
      <c r="IKB4" s="175"/>
      <c r="IKC4" s="175"/>
      <c r="IKD4" s="175"/>
      <c r="IKE4" s="175"/>
      <c r="IKF4" s="175"/>
      <c r="IKG4" s="175"/>
      <c r="IKH4" s="175"/>
      <c r="IKI4" s="175"/>
      <c r="IKJ4" s="175"/>
      <c r="IKK4" s="175"/>
      <c r="IKL4" s="175"/>
      <c r="IKM4" s="175"/>
      <c r="IKN4" s="175"/>
      <c r="IKO4" s="175"/>
      <c r="IKP4" s="175"/>
      <c r="IKQ4" s="175"/>
      <c r="IKR4" s="175"/>
      <c r="IKS4" s="175"/>
      <c r="IKT4" s="175"/>
      <c r="IKU4" s="175"/>
      <c r="IKV4" s="175"/>
      <c r="IKW4" s="175"/>
      <c r="IKX4" s="175"/>
      <c r="IKY4" s="175"/>
      <c r="IKZ4" s="175"/>
      <c r="ILA4" s="175"/>
      <c r="ILB4" s="175"/>
      <c r="ILC4" s="175"/>
      <c r="ILD4" s="175"/>
      <c r="ILE4" s="175"/>
      <c r="ILF4" s="175"/>
      <c r="ILG4" s="175"/>
      <c r="ILH4" s="175"/>
      <c r="ILI4" s="175"/>
      <c r="ILJ4" s="175"/>
      <c r="ILK4" s="175"/>
      <c r="ILL4" s="175"/>
      <c r="ILM4" s="175"/>
      <c r="ILN4" s="175"/>
      <c r="ILO4" s="175"/>
      <c r="ILP4" s="175"/>
      <c r="ILQ4" s="175"/>
      <c r="ILR4" s="175"/>
      <c r="ILS4" s="175"/>
      <c r="ILT4" s="175"/>
      <c r="ILU4" s="175"/>
      <c r="ILV4" s="175"/>
      <c r="ILW4" s="175"/>
      <c r="ILX4" s="175"/>
      <c r="ILY4" s="175"/>
      <c r="ILZ4" s="175"/>
      <c r="IMA4" s="175"/>
      <c r="IMB4" s="175"/>
      <c r="IMC4" s="175"/>
      <c r="IMD4" s="175"/>
      <c r="IME4" s="175"/>
      <c r="IMF4" s="175"/>
      <c r="IMG4" s="175"/>
      <c r="IMH4" s="175"/>
      <c r="IMI4" s="175"/>
      <c r="IMJ4" s="175"/>
      <c r="IMK4" s="175"/>
      <c r="IML4" s="175"/>
      <c r="IMM4" s="175"/>
      <c r="IMN4" s="175"/>
      <c r="IMO4" s="175"/>
      <c r="IMP4" s="175"/>
      <c r="IMQ4" s="175"/>
      <c r="IMR4" s="175"/>
      <c r="IMS4" s="175"/>
      <c r="IMT4" s="175"/>
      <c r="IMU4" s="175"/>
      <c r="IMV4" s="175"/>
      <c r="IMW4" s="175"/>
      <c r="IMX4" s="175"/>
      <c r="IMY4" s="175"/>
      <c r="IMZ4" s="175"/>
      <c r="INA4" s="175"/>
      <c r="INB4" s="175"/>
      <c r="INC4" s="175"/>
      <c r="IND4" s="175"/>
      <c r="INE4" s="175"/>
      <c r="INF4" s="175"/>
      <c r="ING4" s="175"/>
      <c r="INH4" s="175"/>
      <c r="INI4" s="175"/>
      <c r="INJ4" s="175"/>
      <c r="INK4" s="175"/>
      <c r="INL4" s="175"/>
      <c r="INM4" s="175"/>
      <c r="INN4" s="175"/>
      <c r="INO4" s="175"/>
      <c r="INP4" s="175"/>
      <c r="INQ4" s="175"/>
      <c r="INR4" s="175"/>
      <c r="INS4" s="175"/>
      <c r="INT4" s="175"/>
      <c r="INU4" s="175"/>
      <c r="INV4" s="175"/>
      <c r="INW4" s="175"/>
      <c r="INX4" s="175"/>
      <c r="INY4" s="175"/>
      <c r="INZ4" s="175"/>
      <c r="IOA4" s="175"/>
      <c r="IOB4" s="175"/>
      <c r="IOC4" s="175"/>
      <c r="IOD4" s="175"/>
      <c r="IOE4" s="175"/>
      <c r="IOF4" s="175"/>
      <c r="IOG4" s="175"/>
      <c r="IOH4" s="175"/>
      <c r="IOI4" s="175"/>
      <c r="IOJ4" s="175"/>
      <c r="IOK4" s="175"/>
      <c r="IOL4" s="175"/>
      <c r="IOM4" s="175"/>
      <c r="ION4" s="175"/>
      <c r="IOO4" s="175"/>
      <c r="IOP4" s="175"/>
      <c r="IOQ4" s="175"/>
      <c r="IOR4" s="175"/>
      <c r="IOS4" s="175"/>
      <c r="IOT4" s="175"/>
      <c r="IOU4" s="175"/>
      <c r="IOV4" s="175"/>
      <c r="IOW4" s="175"/>
      <c r="IOX4" s="175"/>
      <c r="IOY4" s="175"/>
      <c r="IOZ4" s="175"/>
      <c r="IPA4" s="175"/>
      <c r="IPB4" s="175"/>
      <c r="IPC4" s="175"/>
      <c r="IPD4" s="175"/>
      <c r="IPE4" s="175"/>
      <c r="IPF4" s="175"/>
      <c r="IPG4" s="175"/>
      <c r="IPH4" s="175"/>
      <c r="IPI4" s="175"/>
      <c r="IPJ4" s="175"/>
      <c r="IPK4" s="175"/>
      <c r="IPL4" s="175"/>
      <c r="IPM4" s="175"/>
      <c r="IPN4" s="175"/>
      <c r="IPO4" s="175"/>
      <c r="IPP4" s="175"/>
      <c r="IPQ4" s="175"/>
      <c r="IPR4" s="175"/>
      <c r="IPS4" s="175"/>
      <c r="IPT4" s="175"/>
      <c r="IPU4" s="175"/>
      <c r="IPV4" s="175"/>
      <c r="IPW4" s="175"/>
      <c r="IPX4" s="175"/>
      <c r="IPY4" s="175"/>
      <c r="IPZ4" s="175"/>
      <c r="IQA4" s="175"/>
      <c r="IQB4" s="175"/>
      <c r="IQC4" s="175"/>
      <c r="IQD4" s="175"/>
      <c r="IQE4" s="175"/>
      <c r="IQF4" s="175"/>
      <c r="IQG4" s="175"/>
      <c r="IQH4" s="175"/>
      <c r="IQI4" s="175"/>
      <c r="IQJ4" s="175"/>
      <c r="IQK4" s="175"/>
      <c r="IQL4" s="175"/>
      <c r="IQM4" s="175"/>
      <c r="IQN4" s="175"/>
      <c r="IQO4" s="175"/>
      <c r="IQP4" s="175"/>
      <c r="IQQ4" s="175"/>
      <c r="IQR4" s="175"/>
      <c r="IQS4" s="175"/>
      <c r="IQT4" s="175"/>
      <c r="IQU4" s="175"/>
      <c r="IQV4" s="175"/>
      <c r="IQW4" s="175"/>
      <c r="IQX4" s="175"/>
      <c r="IQY4" s="175"/>
      <c r="IQZ4" s="175"/>
      <c r="IRA4" s="175"/>
      <c r="IRB4" s="175"/>
      <c r="IRC4" s="175"/>
      <c r="IRD4" s="175"/>
      <c r="IRE4" s="175"/>
      <c r="IRF4" s="175"/>
      <c r="IRG4" s="175"/>
      <c r="IRH4" s="175"/>
      <c r="IRI4" s="175"/>
      <c r="IRJ4" s="175"/>
      <c r="IRK4" s="175"/>
      <c r="IRL4" s="175"/>
      <c r="IRM4" s="175"/>
      <c r="IRN4" s="175"/>
      <c r="IRO4" s="175"/>
      <c r="IRP4" s="175"/>
      <c r="IRQ4" s="175"/>
      <c r="IRR4" s="175"/>
      <c r="IRS4" s="175"/>
      <c r="IRT4" s="175"/>
      <c r="IRU4" s="175"/>
      <c r="IRV4" s="175"/>
      <c r="IRW4" s="175"/>
      <c r="IRX4" s="175"/>
      <c r="IRY4" s="175"/>
      <c r="IRZ4" s="175"/>
      <c r="ISA4" s="175"/>
      <c r="ISB4" s="175"/>
      <c r="ISC4" s="175"/>
      <c r="ISD4" s="175"/>
      <c r="ISE4" s="175"/>
      <c r="ISF4" s="175"/>
      <c r="ISG4" s="175"/>
      <c r="ISH4" s="175"/>
      <c r="ISI4" s="175"/>
      <c r="ISJ4" s="175"/>
      <c r="ISK4" s="175"/>
      <c r="ISL4" s="175"/>
      <c r="ISM4" s="175"/>
      <c r="ISN4" s="175"/>
      <c r="ISO4" s="175"/>
      <c r="ISP4" s="175"/>
      <c r="ISQ4" s="175"/>
      <c r="ISR4" s="175"/>
      <c r="ISS4" s="175"/>
      <c r="IST4" s="175"/>
      <c r="ISU4" s="175"/>
      <c r="ISV4" s="175"/>
      <c r="ISW4" s="175"/>
      <c r="ISX4" s="175"/>
      <c r="ISY4" s="175"/>
      <c r="ISZ4" s="175"/>
      <c r="ITA4" s="175"/>
      <c r="ITB4" s="175"/>
      <c r="ITC4" s="175"/>
      <c r="ITD4" s="175"/>
      <c r="ITE4" s="175"/>
      <c r="ITF4" s="175"/>
      <c r="ITG4" s="175"/>
      <c r="ITH4" s="175"/>
      <c r="ITI4" s="175"/>
      <c r="ITJ4" s="175"/>
      <c r="ITK4" s="175"/>
      <c r="ITL4" s="175"/>
      <c r="ITM4" s="175"/>
      <c r="ITN4" s="175"/>
      <c r="ITO4" s="175"/>
      <c r="ITP4" s="175"/>
      <c r="ITQ4" s="175"/>
      <c r="ITR4" s="175"/>
      <c r="ITS4" s="175"/>
      <c r="ITT4" s="175"/>
      <c r="ITU4" s="175"/>
      <c r="ITV4" s="175"/>
      <c r="ITW4" s="175"/>
      <c r="ITX4" s="175"/>
      <c r="ITY4" s="175"/>
      <c r="ITZ4" s="175"/>
      <c r="IUA4" s="175"/>
      <c r="IUB4" s="175"/>
      <c r="IUC4" s="175"/>
      <c r="IUD4" s="175"/>
      <c r="IUE4" s="175"/>
      <c r="IUF4" s="175"/>
      <c r="IUG4" s="175"/>
      <c r="IUH4" s="175"/>
      <c r="IUI4" s="175"/>
      <c r="IUJ4" s="175"/>
      <c r="IUK4" s="175"/>
      <c r="IUL4" s="175"/>
      <c r="IUM4" s="175"/>
      <c r="IUN4" s="175"/>
      <c r="IUO4" s="175"/>
      <c r="IUP4" s="175"/>
      <c r="IUQ4" s="175"/>
      <c r="IUR4" s="175"/>
      <c r="IUS4" s="175"/>
      <c r="IUT4" s="175"/>
      <c r="IUU4" s="175"/>
      <c r="IUV4" s="175"/>
      <c r="IUW4" s="175"/>
      <c r="IUX4" s="175"/>
      <c r="IUY4" s="175"/>
      <c r="IUZ4" s="175"/>
      <c r="IVA4" s="175"/>
      <c r="IVB4" s="175"/>
      <c r="IVC4" s="175"/>
      <c r="IVD4" s="175"/>
      <c r="IVE4" s="175"/>
      <c r="IVF4" s="175"/>
      <c r="IVG4" s="175"/>
      <c r="IVH4" s="175"/>
      <c r="IVI4" s="175"/>
      <c r="IVJ4" s="175"/>
      <c r="IVK4" s="175"/>
      <c r="IVL4" s="175"/>
      <c r="IVM4" s="175"/>
      <c r="IVN4" s="175"/>
      <c r="IVO4" s="175"/>
      <c r="IVP4" s="175"/>
      <c r="IVQ4" s="175"/>
      <c r="IVR4" s="175"/>
      <c r="IVS4" s="175"/>
      <c r="IVT4" s="175"/>
      <c r="IVU4" s="175"/>
      <c r="IVV4" s="175"/>
      <c r="IVW4" s="175"/>
      <c r="IVX4" s="175"/>
      <c r="IVY4" s="175"/>
      <c r="IVZ4" s="175"/>
      <c r="IWA4" s="175"/>
      <c r="IWB4" s="175"/>
      <c r="IWC4" s="175"/>
      <c r="IWD4" s="175"/>
      <c r="IWE4" s="175"/>
      <c r="IWF4" s="175"/>
      <c r="IWG4" s="175"/>
      <c r="IWH4" s="175"/>
      <c r="IWI4" s="175"/>
      <c r="IWJ4" s="175"/>
      <c r="IWK4" s="175"/>
      <c r="IWL4" s="175"/>
      <c r="IWM4" s="175"/>
      <c r="IWN4" s="175"/>
      <c r="IWO4" s="175"/>
      <c r="IWP4" s="175"/>
      <c r="IWQ4" s="175"/>
      <c r="IWR4" s="175"/>
      <c r="IWS4" s="175"/>
      <c r="IWT4" s="175"/>
      <c r="IWU4" s="175"/>
      <c r="IWV4" s="175"/>
      <c r="IWW4" s="175"/>
      <c r="IWX4" s="175"/>
      <c r="IWY4" s="175"/>
      <c r="IWZ4" s="175"/>
      <c r="IXA4" s="175"/>
      <c r="IXB4" s="175"/>
      <c r="IXC4" s="175"/>
      <c r="IXD4" s="175"/>
      <c r="IXE4" s="175"/>
      <c r="IXF4" s="175"/>
      <c r="IXG4" s="175"/>
      <c r="IXH4" s="175"/>
      <c r="IXI4" s="175"/>
      <c r="IXJ4" s="175"/>
      <c r="IXK4" s="175"/>
      <c r="IXL4" s="175"/>
      <c r="IXM4" s="175"/>
      <c r="IXN4" s="175"/>
      <c r="IXO4" s="175"/>
      <c r="IXP4" s="175"/>
      <c r="IXQ4" s="175"/>
      <c r="IXR4" s="175"/>
      <c r="IXS4" s="175"/>
      <c r="IXT4" s="175"/>
      <c r="IXU4" s="175"/>
      <c r="IXV4" s="175"/>
      <c r="IXW4" s="175"/>
      <c r="IXX4" s="175"/>
      <c r="IXY4" s="175"/>
      <c r="IXZ4" s="175"/>
      <c r="IYA4" s="175"/>
      <c r="IYB4" s="175"/>
      <c r="IYC4" s="175"/>
      <c r="IYD4" s="175"/>
      <c r="IYE4" s="175"/>
      <c r="IYF4" s="175"/>
      <c r="IYG4" s="175"/>
      <c r="IYH4" s="175"/>
      <c r="IYI4" s="175"/>
      <c r="IYJ4" s="175"/>
      <c r="IYK4" s="175"/>
      <c r="IYL4" s="175"/>
      <c r="IYM4" s="175"/>
      <c r="IYN4" s="175"/>
      <c r="IYO4" s="175"/>
      <c r="IYP4" s="175"/>
      <c r="IYQ4" s="175"/>
      <c r="IYR4" s="175"/>
      <c r="IYS4" s="175"/>
      <c r="IYT4" s="175"/>
      <c r="IYU4" s="175"/>
      <c r="IYV4" s="175"/>
      <c r="IYW4" s="175"/>
      <c r="IYX4" s="175"/>
      <c r="IYY4" s="175"/>
      <c r="IYZ4" s="175"/>
      <c r="IZA4" s="175"/>
      <c r="IZB4" s="175"/>
      <c r="IZC4" s="175"/>
      <c r="IZD4" s="175"/>
      <c r="IZE4" s="175"/>
      <c r="IZF4" s="175"/>
      <c r="IZG4" s="175"/>
      <c r="IZH4" s="175"/>
      <c r="IZI4" s="175"/>
      <c r="IZJ4" s="175"/>
      <c r="IZK4" s="175"/>
      <c r="IZL4" s="175"/>
      <c r="IZM4" s="175"/>
      <c r="IZN4" s="175"/>
      <c r="IZO4" s="175"/>
      <c r="IZP4" s="175"/>
      <c r="IZQ4" s="175"/>
      <c r="IZR4" s="175"/>
      <c r="IZS4" s="175"/>
      <c r="IZT4" s="175"/>
      <c r="IZU4" s="175"/>
      <c r="IZV4" s="175"/>
      <c r="IZW4" s="175"/>
      <c r="IZX4" s="175"/>
      <c r="IZY4" s="175"/>
      <c r="IZZ4" s="175"/>
      <c r="JAA4" s="175"/>
      <c r="JAB4" s="175"/>
      <c r="JAC4" s="175"/>
      <c r="JAD4" s="175"/>
      <c r="JAE4" s="175"/>
      <c r="JAF4" s="175"/>
      <c r="JAG4" s="175"/>
      <c r="JAH4" s="175"/>
      <c r="JAI4" s="175"/>
      <c r="JAJ4" s="175"/>
      <c r="JAK4" s="175"/>
      <c r="JAL4" s="175"/>
      <c r="JAM4" s="175"/>
      <c r="JAN4" s="175"/>
      <c r="JAO4" s="175"/>
      <c r="JAP4" s="175"/>
      <c r="JAQ4" s="175"/>
      <c r="JAR4" s="175"/>
      <c r="JAS4" s="175"/>
      <c r="JAT4" s="175"/>
      <c r="JAU4" s="175"/>
      <c r="JAV4" s="175"/>
      <c r="JAW4" s="175"/>
      <c r="JAX4" s="175"/>
      <c r="JAY4" s="175"/>
      <c r="JAZ4" s="175"/>
      <c r="JBA4" s="175"/>
      <c r="JBB4" s="175"/>
      <c r="JBC4" s="175"/>
      <c r="JBD4" s="175"/>
      <c r="JBE4" s="175"/>
      <c r="JBF4" s="175"/>
      <c r="JBG4" s="175"/>
      <c r="JBH4" s="175"/>
      <c r="JBI4" s="175"/>
      <c r="JBJ4" s="175"/>
      <c r="JBK4" s="175"/>
      <c r="JBL4" s="175"/>
      <c r="JBM4" s="175"/>
      <c r="JBN4" s="175"/>
      <c r="JBO4" s="175"/>
      <c r="JBP4" s="175"/>
      <c r="JBQ4" s="175"/>
      <c r="JBR4" s="175"/>
      <c r="JBS4" s="175"/>
      <c r="JBT4" s="175"/>
      <c r="JBU4" s="175"/>
      <c r="JBV4" s="175"/>
      <c r="JBW4" s="175"/>
      <c r="JBX4" s="175"/>
      <c r="JBY4" s="175"/>
      <c r="JBZ4" s="175"/>
      <c r="JCA4" s="175"/>
      <c r="JCB4" s="175"/>
      <c r="JCC4" s="175"/>
      <c r="JCD4" s="175"/>
      <c r="JCE4" s="175"/>
      <c r="JCF4" s="175"/>
      <c r="JCG4" s="175"/>
      <c r="JCH4" s="175"/>
      <c r="JCI4" s="175"/>
      <c r="JCJ4" s="175"/>
      <c r="JCK4" s="175"/>
      <c r="JCL4" s="175"/>
      <c r="JCM4" s="175"/>
      <c r="JCN4" s="175"/>
      <c r="JCO4" s="175"/>
      <c r="JCP4" s="175"/>
      <c r="JCQ4" s="175"/>
      <c r="JCR4" s="175"/>
      <c r="JCS4" s="175"/>
      <c r="JCT4" s="175"/>
      <c r="JCU4" s="175"/>
      <c r="JCV4" s="175"/>
      <c r="JCW4" s="175"/>
      <c r="JCX4" s="175"/>
      <c r="JCY4" s="175"/>
      <c r="JCZ4" s="175"/>
      <c r="JDA4" s="175"/>
      <c r="JDB4" s="175"/>
      <c r="JDC4" s="175"/>
      <c r="JDD4" s="175"/>
      <c r="JDE4" s="175"/>
      <c r="JDF4" s="175"/>
      <c r="JDG4" s="175"/>
      <c r="JDH4" s="175"/>
      <c r="JDI4" s="175"/>
      <c r="JDJ4" s="175"/>
      <c r="JDK4" s="175"/>
      <c r="JDL4" s="175"/>
      <c r="JDM4" s="175"/>
      <c r="JDN4" s="175"/>
      <c r="JDO4" s="175"/>
      <c r="JDP4" s="175"/>
      <c r="JDQ4" s="175"/>
      <c r="JDR4" s="175"/>
      <c r="JDS4" s="175"/>
      <c r="JDT4" s="175"/>
      <c r="JDU4" s="175"/>
      <c r="JDV4" s="175"/>
      <c r="JDW4" s="175"/>
      <c r="JDX4" s="175"/>
      <c r="JDY4" s="175"/>
      <c r="JDZ4" s="175"/>
      <c r="JEA4" s="175"/>
      <c r="JEB4" s="175"/>
      <c r="JEC4" s="175"/>
      <c r="JED4" s="175"/>
      <c r="JEE4" s="175"/>
      <c r="JEF4" s="175"/>
      <c r="JEG4" s="175"/>
      <c r="JEH4" s="175"/>
      <c r="JEI4" s="175"/>
      <c r="JEJ4" s="175"/>
      <c r="JEK4" s="175"/>
      <c r="JEL4" s="175"/>
      <c r="JEM4" s="175"/>
      <c r="JEN4" s="175"/>
      <c r="JEO4" s="175"/>
      <c r="JEP4" s="175"/>
      <c r="JEQ4" s="175"/>
      <c r="JER4" s="175"/>
      <c r="JES4" s="175"/>
      <c r="JET4" s="175"/>
      <c r="JEU4" s="175"/>
      <c r="JEV4" s="175"/>
      <c r="JEW4" s="175"/>
      <c r="JEX4" s="175"/>
      <c r="JEY4" s="175"/>
      <c r="JEZ4" s="175"/>
      <c r="JFA4" s="175"/>
      <c r="JFB4" s="175"/>
      <c r="JFC4" s="175"/>
      <c r="JFD4" s="175"/>
      <c r="JFE4" s="175"/>
      <c r="JFF4" s="175"/>
      <c r="JFG4" s="175"/>
      <c r="JFH4" s="175"/>
      <c r="JFI4" s="175"/>
      <c r="JFJ4" s="175"/>
      <c r="JFK4" s="175"/>
      <c r="JFL4" s="175"/>
      <c r="JFM4" s="175"/>
      <c r="JFN4" s="175"/>
      <c r="JFO4" s="175"/>
      <c r="JFP4" s="175"/>
      <c r="JFQ4" s="175"/>
      <c r="JFR4" s="175"/>
      <c r="JFS4" s="175"/>
      <c r="JFT4" s="175"/>
      <c r="JFU4" s="175"/>
      <c r="JFV4" s="175"/>
      <c r="JFW4" s="175"/>
      <c r="JFX4" s="175"/>
      <c r="JFY4" s="175"/>
      <c r="JFZ4" s="175"/>
      <c r="JGA4" s="175"/>
      <c r="JGB4" s="175"/>
      <c r="JGC4" s="175"/>
      <c r="JGD4" s="175"/>
      <c r="JGE4" s="175"/>
      <c r="JGF4" s="175"/>
      <c r="JGG4" s="175"/>
      <c r="JGH4" s="175"/>
      <c r="JGI4" s="175"/>
      <c r="JGJ4" s="175"/>
      <c r="JGK4" s="175"/>
      <c r="JGL4" s="175"/>
      <c r="JGM4" s="175"/>
      <c r="JGN4" s="175"/>
      <c r="JGO4" s="175"/>
      <c r="JGP4" s="175"/>
      <c r="JGQ4" s="175"/>
      <c r="JGR4" s="175"/>
      <c r="JGS4" s="175"/>
      <c r="JGT4" s="175"/>
      <c r="JGU4" s="175"/>
      <c r="JGV4" s="175"/>
      <c r="JGW4" s="175"/>
      <c r="JGX4" s="175"/>
      <c r="JGY4" s="175"/>
      <c r="JGZ4" s="175"/>
      <c r="JHA4" s="175"/>
      <c r="JHB4" s="175"/>
      <c r="JHC4" s="175"/>
      <c r="JHD4" s="175"/>
      <c r="JHE4" s="175"/>
      <c r="JHF4" s="175"/>
      <c r="JHG4" s="175"/>
      <c r="JHH4" s="175"/>
      <c r="JHI4" s="175"/>
      <c r="JHJ4" s="175"/>
      <c r="JHK4" s="175"/>
      <c r="JHL4" s="175"/>
      <c r="JHM4" s="175"/>
      <c r="JHN4" s="175"/>
      <c r="JHO4" s="175"/>
      <c r="JHP4" s="175"/>
      <c r="JHQ4" s="175"/>
      <c r="JHR4" s="175"/>
      <c r="JHS4" s="175"/>
      <c r="JHT4" s="175"/>
      <c r="JHU4" s="175"/>
      <c r="JHV4" s="175"/>
      <c r="JHW4" s="175"/>
      <c r="JHX4" s="175"/>
      <c r="JHY4" s="175"/>
      <c r="JHZ4" s="175"/>
      <c r="JIA4" s="175"/>
      <c r="JIB4" s="175"/>
      <c r="JIC4" s="175"/>
      <c r="JID4" s="175"/>
      <c r="JIE4" s="175"/>
      <c r="JIF4" s="175"/>
      <c r="JIG4" s="175"/>
      <c r="JIH4" s="175"/>
      <c r="JII4" s="175"/>
      <c r="JIJ4" s="175"/>
      <c r="JIK4" s="175"/>
      <c r="JIL4" s="175"/>
      <c r="JIM4" s="175"/>
      <c r="JIN4" s="175"/>
      <c r="JIO4" s="175"/>
      <c r="JIP4" s="175"/>
      <c r="JIQ4" s="175"/>
      <c r="JIR4" s="175"/>
      <c r="JIS4" s="175"/>
      <c r="JIT4" s="175"/>
      <c r="JIU4" s="175"/>
      <c r="JIV4" s="175"/>
      <c r="JIW4" s="175"/>
      <c r="JIX4" s="175"/>
      <c r="JIY4" s="175"/>
      <c r="JIZ4" s="175"/>
      <c r="JJA4" s="175"/>
      <c r="JJB4" s="175"/>
      <c r="JJC4" s="175"/>
      <c r="JJD4" s="175"/>
      <c r="JJE4" s="175"/>
      <c r="JJF4" s="175"/>
      <c r="JJG4" s="175"/>
      <c r="JJH4" s="175"/>
      <c r="JJI4" s="175"/>
      <c r="JJJ4" s="175"/>
      <c r="JJK4" s="175"/>
      <c r="JJL4" s="175"/>
      <c r="JJM4" s="175"/>
      <c r="JJN4" s="175"/>
      <c r="JJO4" s="175"/>
      <c r="JJP4" s="175"/>
      <c r="JJQ4" s="175"/>
      <c r="JJR4" s="175"/>
      <c r="JJS4" s="175"/>
      <c r="JJT4" s="175"/>
      <c r="JJU4" s="175"/>
      <c r="JJV4" s="175"/>
      <c r="JJW4" s="175"/>
      <c r="JJX4" s="175"/>
      <c r="JJY4" s="175"/>
      <c r="JJZ4" s="175"/>
      <c r="JKA4" s="175"/>
      <c r="JKB4" s="175"/>
      <c r="JKC4" s="175"/>
      <c r="JKD4" s="175"/>
      <c r="JKE4" s="175"/>
      <c r="JKF4" s="175"/>
      <c r="JKG4" s="175"/>
      <c r="JKH4" s="175"/>
      <c r="JKI4" s="175"/>
      <c r="JKJ4" s="175"/>
      <c r="JKK4" s="175"/>
      <c r="JKL4" s="175"/>
      <c r="JKM4" s="175"/>
      <c r="JKN4" s="175"/>
      <c r="JKO4" s="175"/>
      <c r="JKP4" s="175"/>
      <c r="JKQ4" s="175"/>
      <c r="JKR4" s="175"/>
      <c r="JKS4" s="175"/>
      <c r="JKT4" s="175"/>
      <c r="JKU4" s="175"/>
      <c r="JKV4" s="175"/>
      <c r="JKW4" s="175"/>
      <c r="JKX4" s="175"/>
      <c r="JKY4" s="175"/>
      <c r="JKZ4" s="175"/>
      <c r="JLA4" s="175"/>
      <c r="JLB4" s="175"/>
      <c r="JLC4" s="175"/>
      <c r="JLD4" s="175"/>
      <c r="JLE4" s="175"/>
      <c r="JLF4" s="175"/>
      <c r="JLG4" s="175"/>
      <c r="JLH4" s="175"/>
      <c r="JLI4" s="175"/>
      <c r="JLJ4" s="175"/>
      <c r="JLK4" s="175"/>
      <c r="JLL4" s="175"/>
      <c r="JLM4" s="175"/>
      <c r="JLN4" s="175"/>
      <c r="JLO4" s="175"/>
      <c r="JLP4" s="175"/>
      <c r="JLQ4" s="175"/>
      <c r="JLR4" s="175"/>
      <c r="JLS4" s="175"/>
      <c r="JLT4" s="175"/>
      <c r="JLU4" s="175"/>
      <c r="JLV4" s="175"/>
      <c r="JLW4" s="175"/>
      <c r="JLX4" s="175"/>
      <c r="JLY4" s="175"/>
      <c r="JLZ4" s="175"/>
      <c r="JMA4" s="175"/>
      <c r="JMB4" s="175"/>
      <c r="JMC4" s="175"/>
      <c r="JMD4" s="175"/>
      <c r="JME4" s="175"/>
      <c r="JMF4" s="175"/>
      <c r="JMG4" s="175"/>
      <c r="JMH4" s="175"/>
      <c r="JMI4" s="175"/>
      <c r="JMJ4" s="175"/>
      <c r="JMK4" s="175"/>
      <c r="JML4" s="175"/>
      <c r="JMM4" s="175"/>
      <c r="JMN4" s="175"/>
      <c r="JMO4" s="175"/>
      <c r="JMP4" s="175"/>
      <c r="JMQ4" s="175"/>
      <c r="JMR4" s="175"/>
      <c r="JMS4" s="175"/>
      <c r="JMT4" s="175"/>
      <c r="JMU4" s="175"/>
      <c r="JMV4" s="175"/>
      <c r="JMW4" s="175"/>
      <c r="JMX4" s="175"/>
      <c r="JMY4" s="175"/>
      <c r="JMZ4" s="175"/>
      <c r="JNA4" s="175"/>
      <c r="JNB4" s="175"/>
      <c r="JNC4" s="175"/>
      <c r="JND4" s="175"/>
      <c r="JNE4" s="175"/>
      <c r="JNF4" s="175"/>
      <c r="JNG4" s="175"/>
      <c r="JNH4" s="175"/>
      <c r="JNI4" s="175"/>
      <c r="JNJ4" s="175"/>
      <c r="JNK4" s="175"/>
      <c r="JNL4" s="175"/>
      <c r="JNM4" s="175"/>
      <c r="JNN4" s="175"/>
      <c r="JNO4" s="175"/>
      <c r="JNP4" s="175"/>
      <c r="JNQ4" s="175"/>
      <c r="JNR4" s="175"/>
      <c r="JNS4" s="175"/>
      <c r="JNT4" s="175"/>
      <c r="JNU4" s="175"/>
      <c r="JNV4" s="175"/>
      <c r="JNW4" s="175"/>
      <c r="JNX4" s="175"/>
      <c r="JNY4" s="175"/>
      <c r="JNZ4" s="175"/>
      <c r="JOA4" s="175"/>
      <c r="JOB4" s="175"/>
      <c r="JOC4" s="175"/>
      <c r="JOD4" s="175"/>
      <c r="JOE4" s="175"/>
      <c r="JOF4" s="175"/>
      <c r="JOG4" s="175"/>
      <c r="JOH4" s="175"/>
      <c r="JOI4" s="175"/>
      <c r="JOJ4" s="175"/>
      <c r="JOK4" s="175"/>
      <c r="JOL4" s="175"/>
      <c r="JOM4" s="175"/>
      <c r="JON4" s="175"/>
      <c r="JOO4" s="175"/>
      <c r="JOP4" s="175"/>
      <c r="JOQ4" s="175"/>
      <c r="JOR4" s="175"/>
      <c r="JOS4" s="175"/>
      <c r="JOT4" s="175"/>
      <c r="JOU4" s="175"/>
      <c r="JOV4" s="175"/>
      <c r="JOW4" s="175"/>
      <c r="JOX4" s="175"/>
      <c r="JOY4" s="175"/>
      <c r="JOZ4" s="175"/>
      <c r="JPA4" s="175"/>
      <c r="JPB4" s="175"/>
      <c r="JPC4" s="175"/>
      <c r="JPD4" s="175"/>
      <c r="JPE4" s="175"/>
      <c r="JPF4" s="175"/>
      <c r="JPG4" s="175"/>
      <c r="JPH4" s="175"/>
      <c r="JPI4" s="175"/>
      <c r="JPJ4" s="175"/>
      <c r="JPK4" s="175"/>
      <c r="JPL4" s="175"/>
      <c r="JPM4" s="175"/>
      <c r="JPN4" s="175"/>
      <c r="JPO4" s="175"/>
      <c r="JPP4" s="175"/>
      <c r="JPQ4" s="175"/>
      <c r="JPR4" s="175"/>
      <c r="JPS4" s="175"/>
      <c r="JPT4" s="175"/>
      <c r="JPU4" s="175"/>
      <c r="JPV4" s="175"/>
      <c r="JPW4" s="175"/>
      <c r="JPX4" s="175"/>
      <c r="JPY4" s="175"/>
      <c r="JPZ4" s="175"/>
      <c r="JQA4" s="175"/>
      <c r="JQB4" s="175"/>
      <c r="JQC4" s="175"/>
      <c r="JQD4" s="175"/>
      <c r="JQE4" s="175"/>
      <c r="JQF4" s="175"/>
      <c r="JQG4" s="175"/>
      <c r="JQH4" s="175"/>
      <c r="JQI4" s="175"/>
      <c r="JQJ4" s="175"/>
      <c r="JQK4" s="175"/>
      <c r="JQL4" s="175"/>
      <c r="JQM4" s="175"/>
      <c r="JQN4" s="175"/>
      <c r="JQO4" s="175"/>
      <c r="JQP4" s="175"/>
      <c r="JQQ4" s="175"/>
      <c r="JQR4" s="175"/>
      <c r="JQS4" s="175"/>
      <c r="JQT4" s="175"/>
      <c r="JQU4" s="175"/>
      <c r="JQV4" s="175"/>
      <c r="JQW4" s="175"/>
      <c r="JQX4" s="175"/>
      <c r="JQY4" s="175"/>
      <c r="JQZ4" s="175"/>
      <c r="JRA4" s="175"/>
      <c r="JRB4" s="175"/>
      <c r="JRC4" s="175"/>
      <c r="JRD4" s="175"/>
      <c r="JRE4" s="175"/>
      <c r="JRF4" s="175"/>
      <c r="JRG4" s="175"/>
      <c r="JRH4" s="175"/>
      <c r="JRI4" s="175"/>
      <c r="JRJ4" s="175"/>
      <c r="JRK4" s="175"/>
      <c r="JRL4" s="175"/>
      <c r="JRM4" s="175"/>
      <c r="JRN4" s="175"/>
      <c r="JRO4" s="175"/>
      <c r="JRP4" s="175"/>
      <c r="JRQ4" s="175"/>
      <c r="JRR4" s="175"/>
      <c r="JRS4" s="175"/>
      <c r="JRT4" s="175"/>
      <c r="JRU4" s="175"/>
      <c r="JRV4" s="175"/>
      <c r="JRW4" s="175"/>
      <c r="JRX4" s="175"/>
      <c r="JRY4" s="175"/>
      <c r="JRZ4" s="175"/>
      <c r="JSA4" s="175"/>
      <c r="JSB4" s="175"/>
      <c r="JSC4" s="175"/>
      <c r="JSD4" s="175"/>
      <c r="JSE4" s="175"/>
      <c r="JSF4" s="175"/>
      <c r="JSG4" s="175"/>
      <c r="JSH4" s="175"/>
      <c r="JSI4" s="175"/>
      <c r="JSJ4" s="175"/>
      <c r="JSK4" s="175"/>
      <c r="JSL4" s="175"/>
      <c r="JSM4" s="175"/>
      <c r="JSN4" s="175"/>
      <c r="JSO4" s="175"/>
      <c r="JSP4" s="175"/>
      <c r="JSQ4" s="175"/>
      <c r="JSR4" s="175"/>
      <c r="JSS4" s="175"/>
      <c r="JST4" s="175"/>
      <c r="JSU4" s="175"/>
      <c r="JSV4" s="175"/>
      <c r="JSW4" s="175"/>
      <c r="JSX4" s="175"/>
      <c r="JSY4" s="175"/>
      <c r="JSZ4" s="175"/>
      <c r="JTA4" s="175"/>
      <c r="JTB4" s="175"/>
      <c r="JTC4" s="175"/>
      <c r="JTD4" s="175"/>
      <c r="JTE4" s="175"/>
      <c r="JTF4" s="175"/>
      <c r="JTG4" s="175"/>
      <c r="JTH4" s="175"/>
      <c r="JTI4" s="175"/>
      <c r="JTJ4" s="175"/>
      <c r="JTK4" s="175"/>
      <c r="JTL4" s="175"/>
      <c r="JTM4" s="175"/>
      <c r="JTN4" s="175"/>
      <c r="JTO4" s="175"/>
      <c r="JTP4" s="175"/>
      <c r="JTQ4" s="175"/>
      <c r="JTR4" s="175"/>
      <c r="JTS4" s="175"/>
      <c r="JTT4" s="175"/>
      <c r="JTU4" s="175"/>
      <c r="JTV4" s="175"/>
      <c r="JTW4" s="175"/>
      <c r="JTX4" s="175"/>
      <c r="JTY4" s="175"/>
      <c r="JTZ4" s="175"/>
      <c r="JUA4" s="175"/>
      <c r="JUB4" s="175"/>
      <c r="JUC4" s="175"/>
      <c r="JUD4" s="175"/>
      <c r="JUE4" s="175"/>
      <c r="JUF4" s="175"/>
      <c r="JUG4" s="175"/>
      <c r="JUH4" s="175"/>
      <c r="JUI4" s="175"/>
      <c r="JUJ4" s="175"/>
      <c r="JUK4" s="175"/>
      <c r="JUL4" s="175"/>
      <c r="JUM4" s="175"/>
      <c r="JUN4" s="175"/>
      <c r="JUO4" s="175"/>
      <c r="JUP4" s="175"/>
      <c r="JUQ4" s="175"/>
      <c r="JUR4" s="175"/>
      <c r="JUS4" s="175"/>
      <c r="JUT4" s="175"/>
      <c r="JUU4" s="175"/>
      <c r="JUV4" s="175"/>
      <c r="JUW4" s="175"/>
      <c r="JUX4" s="175"/>
      <c r="JUY4" s="175"/>
      <c r="JUZ4" s="175"/>
      <c r="JVA4" s="175"/>
      <c r="JVB4" s="175"/>
      <c r="JVC4" s="175"/>
      <c r="JVD4" s="175"/>
      <c r="JVE4" s="175"/>
      <c r="JVF4" s="175"/>
      <c r="JVG4" s="175"/>
      <c r="JVH4" s="175"/>
      <c r="JVI4" s="175"/>
      <c r="JVJ4" s="175"/>
      <c r="JVK4" s="175"/>
      <c r="JVL4" s="175"/>
      <c r="JVM4" s="175"/>
      <c r="JVN4" s="175"/>
      <c r="JVO4" s="175"/>
      <c r="JVP4" s="175"/>
      <c r="JVQ4" s="175"/>
      <c r="JVR4" s="175"/>
      <c r="JVS4" s="175"/>
      <c r="JVT4" s="175"/>
      <c r="JVU4" s="175"/>
      <c r="JVV4" s="175"/>
      <c r="JVW4" s="175"/>
      <c r="JVX4" s="175"/>
      <c r="JVY4" s="175"/>
      <c r="JVZ4" s="175"/>
      <c r="JWA4" s="175"/>
      <c r="JWB4" s="175"/>
      <c r="JWC4" s="175"/>
      <c r="JWD4" s="175"/>
      <c r="JWE4" s="175"/>
      <c r="JWF4" s="175"/>
      <c r="JWG4" s="175"/>
      <c r="JWH4" s="175"/>
      <c r="JWI4" s="175"/>
      <c r="JWJ4" s="175"/>
      <c r="JWK4" s="175"/>
      <c r="JWL4" s="175"/>
      <c r="JWM4" s="175"/>
      <c r="JWN4" s="175"/>
      <c r="JWO4" s="175"/>
      <c r="JWP4" s="175"/>
      <c r="JWQ4" s="175"/>
      <c r="JWR4" s="175"/>
      <c r="JWS4" s="175"/>
      <c r="JWT4" s="175"/>
      <c r="JWU4" s="175"/>
      <c r="JWV4" s="175"/>
      <c r="JWW4" s="175"/>
      <c r="JWX4" s="175"/>
      <c r="JWY4" s="175"/>
      <c r="JWZ4" s="175"/>
      <c r="JXA4" s="175"/>
      <c r="JXB4" s="175"/>
      <c r="JXC4" s="175"/>
      <c r="JXD4" s="175"/>
      <c r="JXE4" s="175"/>
      <c r="JXF4" s="175"/>
      <c r="JXG4" s="175"/>
      <c r="JXH4" s="175"/>
      <c r="JXI4" s="175"/>
      <c r="JXJ4" s="175"/>
      <c r="JXK4" s="175"/>
      <c r="JXL4" s="175"/>
      <c r="JXM4" s="175"/>
      <c r="JXN4" s="175"/>
      <c r="JXO4" s="175"/>
      <c r="JXP4" s="175"/>
      <c r="JXQ4" s="175"/>
      <c r="JXR4" s="175"/>
      <c r="JXS4" s="175"/>
      <c r="JXT4" s="175"/>
      <c r="JXU4" s="175"/>
      <c r="JXV4" s="175"/>
      <c r="JXW4" s="175"/>
      <c r="JXX4" s="175"/>
      <c r="JXY4" s="175"/>
      <c r="JXZ4" s="175"/>
      <c r="JYA4" s="175"/>
      <c r="JYB4" s="175"/>
      <c r="JYC4" s="175"/>
      <c r="JYD4" s="175"/>
      <c r="JYE4" s="175"/>
      <c r="JYF4" s="175"/>
      <c r="JYG4" s="175"/>
      <c r="JYH4" s="175"/>
      <c r="JYI4" s="175"/>
      <c r="JYJ4" s="175"/>
      <c r="JYK4" s="175"/>
      <c r="JYL4" s="175"/>
      <c r="JYM4" s="175"/>
      <c r="JYN4" s="175"/>
      <c r="JYO4" s="175"/>
      <c r="JYP4" s="175"/>
      <c r="JYQ4" s="175"/>
      <c r="JYR4" s="175"/>
      <c r="JYS4" s="175"/>
      <c r="JYT4" s="175"/>
      <c r="JYU4" s="175"/>
      <c r="JYV4" s="175"/>
      <c r="JYW4" s="175"/>
      <c r="JYX4" s="175"/>
      <c r="JYY4" s="175"/>
      <c r="JYZ4" s="175"/>
      <c r="JZA4" s="175"/>
      <c r="JZB4" s="175"/>
      <c r="JZC4" s="175"/>
      <c r="JZD4" s="175"/>
      <c r="JZE4" s="175"/>
      <c r="JZF4" s="175"/>
      <c r="JZG4" s="175"/>
      <c r="JZH4" s="175"/>
      <c r="JZI4" s="175"/>
      <c r="JZJ4" s="175"/>
      <c r="JZK4" s="175"/>
      <c r="JZL4" s="175"/>
      <c r="JZM4" s="175"/>
      <c r="JZN4" s="175"/>
      <c r="JZO4" s="175"/>
      <c r="JZP4" s="175"/>
      <c r="JZQ4" s="175"/>
      <c r="JZR4" s="175"/>
      <c r="JZS4" s="175"/>
      <c r="JZT4" s="175"/>
      <c r="JZU4" s="175"/>
      <c r="JZV4" s="175"/>
      <c r="JZW4" s="175"/>
      <c r="JZX4" s="175"/>
      <c r="JZY4" s="175"/>
      <c r="JZZ4" s="175"/>
      <c r="KAA4" s="175"/>
      <c r="KAB4" s="175"/>
      <c r="KAC4" s="175"/>
      <c r="KAD4" s="175"/>
      <c r="KAE4" s="175"/>
      <c r="KAF4" s="175"/>
      <c r="KAG4" s="175"/>
      <c r="KAH4" s="175"/>
      <c r="KAI4" s="175"/>
      <c r="KAJ4" s="175"/>
      <c r="KAK4" s="175"/>
      <c r="KAL4" s="175"/>
      <c r="KAM4" s="175"/>
      <c r="KAN4" s="175"/>
      <c r="KAO4" s="175"/>
      <c r="KAP4" s="175"/>
      <c r="KAQ4" s="175"/>
      <c r="KAR4" s="175"/>
      <c r="KAS4" s="175"/>
      <c r="KAT4" s="175"/>
      <c r="KAU4" s="175"/>
      <c r="KAV4" s="175"/>
      <c r="KAW4" s="175"/>
      <c r="KAX4" s="175"/>
      <c r="KAY4" s="175"/>
      <c r="KAZ4" s="175"/>
      <c r="KBA4" s="175"/>
      <c r="KBB4" s="175"/>
      <c r="KBC4" s="175"/>
      <c r="KBD4" s="175"/>
      <c r="KBE4" s="175"/>
      <c r="KBF4" s="175"/>
      <c r="KBG4" s="175"/>
      <c r="KBH4" s="175"/>
      <c r="KBI4" s="175"/>
      <c r="KBJ4" s="175"/>
      <c r="KBK4" s="175"/>
      <c r="KBL4" s="175"/>
      <c r="KBM4" s="175"/>
      <c r="KBN4" s="175"/>
      <c r="KBO4" s="175"/>
      <c r="KBP4" s="175"/>
      <c r="KBQ4" s="175"/>
      <c r="KBR4" s="175"/>
      <c r="KBS4" s="175"/>
      <c r="KBT4" s="175"/>
      <c r="KBU4" s="175"/>
      <c r="KBV4" s="175"/>
      <c r="KBW4" s="175"/>
      <c r="KBX4" s="175"/>
      <c r="KBY4" s="175"/>
      <c r="KBZ4" s="175"/>
      <c r="KCA4" s="175"/>
      <c r="KCB4" s="175"/>
      <c r="KCC4" s="175"/>
      <c r="KCD4" s="175"/>
      <c r="KCE4" s="175"/>
      <c r="KCF4" s="175"/>
      <c r="KCG4" s="175"/>
      <c r="KCH4" s="175"/>
      <c r="KCI4" s="175"/>
      <c r="KCJ4" s="175"/>
      <c r="KCK4" s="175"/>
      <c r="KCL4" s="175"/>
      <c r="KCM4" s="175"/>
      <c r="KCN4" s="175"/>
      <c r="KCO4" s="175"/>
      <c r="KCP4" s="175"/>
      <c r="KCQ4" s="175"/>
      <c r="KCR4" s="175"/>
      <c r="KCS4" s="175"/>
      <c r="KCT4" s="175"/>
      <c r="KCU4" s="175"/>
      <c r="KCV4" s="175"/>
      <c r="KCW4" s="175"/>
      <c r="KCX4" s="175"/>
      <c r="KCY4" s="175"/>
      <c r="KCZ4" s="175"/>
      <c r="KDA4" s="175"/>
      <c r="KDB4" s="175"/>
      <c r="KDC4" s="175"/>
      <c r="KDD4" s="175"/>
      <c r="KDE4" s="175"/>
      <c r="KDF4" s="175"/>
      <c r="KDG4" s="175"/>
      <c r="KDH4" s="175"/>
      <c r="KDI4" s="175"/>
      <c r="KDJ4" s="175"/>
      <c r="KDK4" s="175"/>
      <c r="KDL4" s="175"/>
      <c r="KDM4" s="175"/>
      <c r="KDN4" s="175"/>
      <c r="KDO4" s="175"/>
      <c r="KDP4" s="175"/>
      <c r="KDQ4" s="175"/>
      <c r="KDR4" s="175"/>
      <c r="KDS4" s="175"/>
      <c r="KDT4" s="175"/>
      <c r="KDU4" s="175"/>
      <c r="KDV4" s="175"/>
      <c r="KDW4" s="175"/>
      <c r="KDX4" s="175"/>
      <c r="KDY4" s="175"/>
      <c r="KDZ4" s="175"/>
      <c r="KEA4" s="175"/>
      <c r="KEB4" s="175"/>
      <c r="KEC4" s="175"/>
      <c r="KED4" s="175"/>
      <c r="KEE4" s="175"/>
      <c r="KEF4" s="175"/>
      <c r="KEG4" s="175"/>
      <c r="KEH4" s="175"/>
      <c r="KEI4" s="175"/>
      <c r="KEJ4" s="175"/>
      <c r="KEK4" s="175"/>
      <c r="KEL4" s="175"/>
      <c r="KEM4" s="175"/>
      <c r="KEN4" s="175"/>
      <c r="KEO4" s="175"/>
      <c r="KEP4" s="175"/>
      <c r="KEQ4" s="175"/>
      <c r="KER4" s="175"/>
      <c r="KES4" s="175"/>
      <c r="KET4" s="175"/>
      <c r="KEU4" s="175"/>
      <c r="KEV4" s="175"/>
      <c r="KEW4" s="175"/>
      <c r="KEX4" s="175"/>
      <c r="KEY4" s="175"/>
      <c r="KEZ4" s="175"/>
      <c r="KFA4" s="175"/>
      <c r="KFB4" s="175"/>
      <c r="KFC4" s="175"/>
      <c r="KFD4" s="175"/>
      <c r="KFE4" s="175"/>
      <c r="KFF4" s="175"/>
      <c r="KFG4" s="175"/>
      <c r="KFH4" s="175"/>
      <c r="KFI4" s="175"/>
      <c r="KFJ4" s="175"/>
      <c r="KFK4" s="175"/>
      <c r="KFL4" s="175"/>
      <c r="KFM4" s="175"/>
      <c r="KFN4" s="175"/>
      <c r="KFO4" s="175"/>
      <c r="KFP4" s="175"/>
      <c r="KFQ4" s="175"/>
      <c r="KFR4" s="175"/>
      <c r="KFS4" s="175"/>
      <c r="KFT4" s="175"/>
      <c r="KFU4" s="175"/>
      <c r="KFV4" s="175"/>
      <c r="KFW4" s="175"/>
      <c r="KFX4" s="175"/>
      <c r="KFY4" s="175"/>
      <c r="KFZ4" s="175"/>
      <c r="KGA4" s="175"/>
      <c r="KGB4" s="175"/>
      <c r="KGC4" s="175"/>
      <c r="KGD4" s="175"/>
      <c r="KGE4" s="175"/>
      <c r="KGF4" s="175"/>
      <c r="KGG4" s="175"/>
      <c r="KGH4" s="175"/>
      <c r="KGI4" s="175"/>
      <c r="KGJ4" s="175"/>
      <c r="KGK4" s="175"/>
      <c r="KGL4" s="175"/>
      <c r="KGM4" s="175"/>
      <c r="KGN4" s="175"/>
      <c r="KGO4" s="175"/>
      <c r="KGP4" s="175"/>
      <c r="KGQ4" s="175"/>
      <c r="KGR4" s="175"/>
      <c r="KGS4" s="175"/>
      <c r="KGT4" s="175"/>
      <c r="KGU4" s="175"/>
      <c r="KGV4" s="175"/>
      <c r="KGW4" s="175"/>
      <c r="KGX4" s="175"/>
      <c r="KGY4" s="175"/>
      <c r="KGZ4" s="175"/>
      <c r="KHA4" s="175"/>
      <c r="KHB4" s="175"/>
      <c r="KHC4" s="175"/>
      <c r="KHD4" s="175"/>
      <c r="KHE4" s="175"/>
      <c r="KHF4" s="175"/>
      <c r="KHG4" s="175"/>
      <c r="KHH4" s="175"/>
      <c r="KHI4" s="175"/>
      <c r="KHJ4" s="175"/>
      <c r="KHK4" s="175"/>
      <c r="KHL4" s="175"/>
      <c r="KHM4" s="175"/>
      <c r="KHN4" s="175"/>
      <c r="KHO4" s="175"/>
      <c r="KHP4" s="175"/>
      <c r="KHQ4" s="175"/>
      <c r="KHR4" s="175"/>
      <c r="KHS4" s="175"/>
      <c r="KHT4" s="175"/>
      <c r="KHU4" s="175"/>
      <c r="KHV4" s="175"/>
      <c r="KHW4" s="175"/>
      <c r="KHX4" s="175"/>
      <c r="KHY4" s="175"/>
      <c r="KHZ4" s="175"/>
      <c r="KIA4" s="175"/>
      <c r="KIB4" s="175"/>
      <c r="KIC4" s="175"/>
      <c r="KID4" s="175"/>
      <c r="KIE4" s="175"/>
      <c r="KIF4" s="175"/>
      <c r="KIG4" s="175"/>
      <c r="KIH4" s="175"/>
      <c r="KII4" s="175"/>
      <c r="KIJ4" s="175"/>
      <c r="KIK4" s="175"/>
      <c r="KIL4" s="175"/>
      <c r="KIM4" s="175"/>
      <c r="KIN4" s="175"/>
      <c r="KIO4" s="175"/>
      <c r="KIP4" s="175"/>
      <c r="KIQ4" s="175"/>
      <c r="KIR4" s="175"/>
      <c r="KIS4" s="175"/>
      <c r="KIT4" s="175"/>
      <c r="KIU4" s="175"/>
      <c r="KIV4" s="175"/>
      <c r="KIW4" s="175"/>
      <c r="KIX4" s="175"/>
      <c r="KIY4" s="175"/>
      <c r="KIZ4" s="175"/>
      <c r="KJA4" s="175"/>
      <c r="KJB4" s="175"/>
      <c r="KJC4" s="175"/>
      <c r="KJD4" s="175"/>
      <c r="KJE4" s="175"/>
      <c r="KJF4" s="175"/>
      <c r="KJG4" s="175"/>
      <c r="KJH4" s="175"/>
      <c r="KJI4" s="175"/>
      <c r="KJJ4" s="175"/>
      <c r="KJK4" s="175"/>
      <c r="KJL4" s="175"/>
      <c r="KJM4" s="175"/>
      <c r="KJN4" s="175"/>
      <c r="KJO4" s="175"/>
      <c r="KJP4" s="175"/>
      <c r="KJQ4" s="175"/>
      <c r="KJR4" s="175"/>
      <c r="KJS4" s="175"/>
      <c r="KJT4" s="175"/>
      <c r="KJU4" s="175"/>
      <c r="KJV4" s="175"/>
      <c r="KJW4" s="175"/>
      <c r="KJX4" s="175"/>
      <c r="KJY4" s="175"/>
      <c r="KJZ4" s="175"/>
      <c r="KKA4" s="175"/>
      <c r="KKB4" s="175"/>
      <c r="KKC4" s="175"/>
      <c r="KKD4" s="175"/>
      <c r="KKE4" s="175"/>
      <c r="KKF4" s="175"/>
      <c r="KKG4" s="175"/>
      <c r="KKH4" s="175"/>
      <c r="KKI4" s="175"/>
      <c r="KKJ4" s="175"/>
      <c r="KKK4" s="175"/>
      <c r="KKL4" s="175"/>
      <c r="KKM4" s="175"/>
      <c r="KKN4" s="175"/>
      <c r="KKO4" s="175"/>
      <c r="KKP4" s="175"/>
      <c r="KKQ4" s="175"/>
      <c r="KKR4" s="175"/>
      <c r="KKS4" s="175"/>
      <c r="KKT4" s="175"/>
      <c r="KKU4" s="175"/>
      <c r="KKV4" s="175"/>
      <c r="KKW4" s="175"/>
      <c r="KKX4" s="175"/>
      <c r="KKY4" s="175"/>
      <c r="KKZ4" s="175"/>
      <c r="KLA4" s="175"/>
      <c r="KLB4" s="175"/>
      <c r="KLC4" s="175"/>
      <c r="KLD4" s="175"/>
      <c r="KLE4" s="175"/>
      <c r="KLF4" s="175"/>
      <c r="KLG4" s="175"/>
      <c r="KLH4" s="175"/>
      <c r="KLI4" s="175"/>
      <c r="KLJ4" s="175"/>
      <c r="KLK4" s="175"/>
      <c r="KLL4" s="175"/>
      <c r="KLM4" s="175"/>
      <c r="KLN4" s="175"/>
      <c r="KLO4" s="175"/>
      <c r="KLP4" s="175"/>
      <c r="KLQ4" s="175"/>
      <c r="KLR4" s="175"/>
      <c r="KLS4" s="175"/>
      <c r="KLT4" s="175"/>
      <c r="KLU4" s="175"/>
      <c r="KLV4" s="175"/>
      <c r="KLW4" s="175"/>
      <c r="KLX4" s="175"/>
      <c r="KLY4" s="175"/>
      <c r="KLZ4" s="175"/>
      <c r="KMA4" s="175"/>
      <c r="KMB4" s="175"/>
      <c r="KMC4" s="175"/>
      <c r="KMD4" s="175"/>
      <c r="KME4" s="175"/>
      <c r="KMF4" s="175"/>
      <c r="KMG4" s="175"/>
      <c r="KMH4" s="175"/>
      <c r="KMI4" s="175"/>
      <c r="KMJ4" s="175"/>
      <c r="KMK4" s="175"/>
      <c r="KML4" s="175"/>
      <c r="KMM4" s="175"/>
      <c r="KMN4" s="175"/>
      <c r="KMO4" s="175"/>
      <c r="KMP4" s="175"/>
      <c r="KMQ4" s="175"/>
      <c r="KMR4" s="175"/>
      <c r="KMS4" s="175"/>
      <c r="KMT4" s="175"/>
      <c r="KMU4" s="175"/>
      <c r="KMV4" s="175"/>
      <c r="KMW4" s="175"/>
      <c r="KMX4" s="175"/>
      <c r="KMY4" s="175"/>
      <c r="KMZ4" s="175"/>
      <c r="KNA4" s="175"/>
      <c r="KNB4" s="175"/>
      <c r="KNC4" s="175"/>
      <c r="KND4" s="175"/>
      <c r="KNE4" s="175"/>
      <c r="KNF4" s="175"/>
      <c r="KNG4" s="175"/>
      <c r="KNH4" s="175"/>
      <c r="KNI4" s="175"/>
      <c r="KNJ4" s="175"/>
      <c r="KNK4" s="175"/>
      <c r="KNL4" s="175"/>
      <c r="KNM4" s="175"/>
      <c r="KNN4" s="175"/>
      <c r="KNO4" s="175"/>
      <c r="KNP4" s="175"/>
      <c r="KNQ4" s="175"/>
      <c r="KNR4" s="175"/>
      <c r="KNS4" s="175"/>
      <c r="KNT4" s="175"/>
      <c r="KNU4" s="175"/>
      <c r="KNV4" s="175"/>
      <c r="KNW4" s="175"/>
      <c r="KNX4" s="175"/>
      <c r="KNY4" s="175"/>
      <c r="KNZ4" s="175"/>
      <c r="KOA4" s="175"/>
      <c r="KOB4" s="175"/>
      <c r="KOC4" s="175"/>
      <c r="KOD4" s="175"/>
      <c r="KOE4" s="175"/>
      <c r="KOF4" s="175"/>
      <c r="KOG4" s="175"/>
      <c r="KOH4" s="175"/>
      <c r="KOI4" s="175"/>
      <c r="KOJ4" s="175"/>
      <c r="KOK4" s="175"/>
      <c r="KOL4" s="175"/>
      <c r="KOM4" s="175"/>
      <c r="KON4" s="175"/>
      <c r="KOO4" s="175"/>
      <c r="KOP4" s="175"/>
      <c r="KOQ4" s="175"/>
      <c r="KOR4" s="175"/>
      <c r="KOS4" s="175"/>
      <c r="KOT4" s="175"/>
      <c r="KOU4" s="175"/>
      <c r="KOV4" s="175"/>
      <c r="KOW4" s="175"/>
      <c r="KOX4" s="175"/>
      <c r="KOY4" s="175"/>
      <c r="KOZ4" s="175"/>
      <c r="KPA4" s="175"/>
      <c r="KPB4" s="175"/>
      <c r="KPC4" s="175"/>
      <c r="KPD4" s="175"/>
      <c r="KPE4" s="175"/>
      <c r="KPF4" s="175"/>
      <c r="KPG4" s="175"/>
      <c r="KPH4" s="175"/>
      <c r="KPI4" s="175"/>
      <c r="KPJ4" s="175"/>
      <c r="KPK4" s="175"/>
      <c r="KPL4" s="175"/>
      <c r="KPM4" s="175"/>
      <c r="KPN4" s="175"/>
      <c r="KPO4" s="175"/>
      <c r="KPP4" s="175"/>
      <c r="KPQ4" s="175"/>
      <c r="KPR4" s="175"/>
      <c r="KPS4" s="175"/>
      <c r="KPT4" s="175"/>
      <c r="KPU4" s="175"/>
      <c r="KPV4" s="175"/>
      <c r="KPW4" s="175"/>
      <c r="KPX4" s="175"/>
      <c r="KPY4" s="175"/>
      <c r="KPZ4" s="175"/>
      <c r="KQA4" s="175"/>
      <c r="KQB4" s="175"/>
      <c r="KQC4" s="175"/>
      <c r="KQD4" s="175"/>
      <c r="KQE4" s="175"/>
      <c r="KQF4" s="175"/>
      <c r="KQG4" s="175"/>
      <c r="KQH4" s="175"/>
      <c r="KQI4" s="175"/>
      <c r="KQJ4" s="175"/>
      <c r="KQK4" s="175"/>
      <c r="KQL4" s="175"/>
      <c r="KQM4" s="175"/>
      <c r="KQN4" s="175"/>
      <c r="KQO4" s="175"/>
      <c r="KQP4" s="175"/>
      <c r="KQQ4" s="175"/>
      <c r="KQR4" s="175"/>
      <c r="KQS4" s="175"/>
      <c r="KQT4" s="175"/>
      <c r="KQU4" s="175"/>
      <c r="KQV4" s="175"/>
      <c r="KQW4" s="175"/>
      <c r="KQX4" s="175"/>
      <c r="KQY4" s="175"/>
      <c r="KQZ4" s="175"/>
      <c r="KRA4" s="175"/>
      <c r="KRB4" s="175"/>
      <c r="KRC4" s="175"/>
      <c r="KRD4" s="175"/>
      <c r="KRE4" s="175"/>
      <c r="KRF4" s="175"/>
      <c r="KRG4" s="175"/>
      <c r="KRH4" s="175"/>
      <c r="KRI4" s="175"/>
      <c r="KRJ4" s="175"/>
      <c r="KRK4" s="175"/>
      <c r="KRL4" s="175"/>
      <c r="KRM4" s="175"/>
      <c r="KRN4" s="175"/>
      <c r="KRO4" s="175"/>
      <c r="KRP4" s="175"/>
      <c r="KRQ4" s="175"/>
      <c r="KRR4" s="175"/>
      <c r="KRS4" s="175"/>
      <c r="KRT4" s="175"/>
      <c r="KRU4" s="175"/>
      <c r="KRV4" s="175"/>
      <c r="KRW4" s="175"/>
      <c r="KRX4" s="175"/>
      <c r="KRY4" s="175"/>
      <c r="KRZ4" s="175"/>
      <c r="KSA4" s="175"/>
      <c r="KSB4" s="175"/>
      <c r="KSC4" s="175"/>
      <c r="KSD4" s="175"/>
      <c r="KSE4" s="175"/>
      <c r="KSF4" s="175"/>
      <c r="KSG4" s="175"/>
      <c r="KSH4" s="175"/>
      <c r="KSI4" s="175"/>
      <c r="KSJ4" s="175"/>
      <c r="KSK4" s="175"/>
      <c r="KSL4" s="175"/>
      <c r="KSM4" s="175"/>
      <c r="KSN4" s="175"/>
      <c r="KSO4" s="175"/>
      <c r="KSP4" s="175"/>
      <c r="KSQ4" s="175"/>
      <c r="KSR4" s="175"/>
      <c r="KSS4" s="175"/>
      <c r="KST4" s="175"/>
      <c r="KSU4" s="175"/>
      <c r="KSV4" s="175"/>
      <c r="KSW4" s="175"/>
      <c r="KSX4" s="175"/>
      <c r="KSY4" s="175"/>
      <c r="KSZ4" s="175"/>
      <c r="KTA4" s="175"/>
      <c r="KTB4" s="175"/>
      <c r="KTC4" s="175"/>
      <c r="KTD4" s="175"/>
      <c r="KTE4" s="175"/>
      <c r="KTF4" s="175"/>
      <c r="KTG4" s="175"/>
      <c r="KTH4" s="175"/>
      <c r="KTI4" s="175"/>
      <c r="KTJ4" s="175"/>
      <c r="KTK4" s="175"/>
      <c r="KTL4" s="175"/>
      <c r="KTM4" s="175"/>
      <c r="KTN4" s="175"/>
      <c r="KTO4" s="175"/>
      <c r="KTP4" s="175"/>
      <c r="KTQ4" s="175"/>
      <c r="KTR4" s="175"/>
      <c r="KTS4" s="175"/>
      <c r="KTT4" s="175"/>
      <c r="KTU4" s="175"/>
      <c r="KTV4" s="175"/>
      <c r="KTW4" s="175"/>
      <c r="KTX4" s="175"/>
      <c r="KTY4" s="175"/>
      <c r="KTZ4" s="175"/>
      <c r="KUA4" s="175"/>
      <c r="KUB4" s="175"/>
      <c r="KUC4" s="175"/>
      <c r="KUD4" s="175"/>
      <c r="KUE4" s="175"/>
      <c r="KUF4" s="175"/>
      <c r="KUG4" s="175"/>
      <c r="KUH4" s="175"/>
      <c r="KUI4" s="175"/>
      <c r="KUJ4" s="175"/>
      <c r="KUK4" s="175"/>
      <c r="KUL4" s="175"/>
      <c r="KUM4" s="175"/>
      <c r="KUN4" s="175"/>
      <c r="KUO4" s="175"/>
      <c r="KUP4" s="175"/>
      <c r="KUQ4" s="175"/>
      <c r="KUR4" s="175"/>
      <c r="KUS4" s="175"/>
      <c r="KUT4" s="175"/>
      <c r="KUU4" s="175"/>
      <c r="KUV4" s="175"/>
      <c r="KUW4" s="175"/>
      <c r="KUX4" s="175"/>
      <c r="KUY4" s="175"/>
      <c r="KUZ4" s="175"/>
      <c r="KVA4" s="175"/>
      <c r="KVB4" s="175"/>
      <c r="KVC4" s="175"/>
      <c r="KVD4" s="175"/>
      <c r="KVE4" s="175"/>
      <c r="KVF4" s="175"/>
      <c r="KVG4" s="175"/>
      <c r="KVH4" s="175"/>
      <c r="KVI4" s="175"/>
      <c r="KVJ4" s="175"/>
      <c r="KVK4" s="175"/>
      <c r="KVL4" s="175"/>
      <c r="KVM4" s="175"/>
      <c r="KVN4" s="175"/>
      <c r="KVO4" s="175"/>
      <c r="KVP4" s="175"/>
      <c r="KVQ4" s="175"/>
      <c r="KVR4" s="175"/>
      <c r="KVS4" s="175"/>
      <c r="KVT4" s="175"/>
      <c r="KVU4" s="175"/>
      <c r="KVV4" s="175"/>
      <c r="KVW4" s="175"/>
      <c r="KVX4" s="175"/>
      <c r="KVY4" s="175"/>
      <c r="KVZ4" s="175"/>
      <c r="KWA4" s="175"/>
      <c r="KWB4" s="175"/>
      <c r="KWC4" s="175"/>
      <c r="KWD4" s="175"/>
      <c r="KWE4" s="175"/>
      <c r="KWF4" s="175"/>
      <c r="KWG4" s="175"/>
      <c r="KWH4" s="175"/>
      <c r="KWI4" s="175"/>
      <c r="KWJ4" s="175"/>
      <c r="KWK4" s="175"/>
      <c r="KWL4" s="175"/>
      <c r="KWM4" s="175"/>
      <c r="KWN4" s="175"/>
      <c r="KWO4" s="175"/>
      <c r="KWP4" s="175"/>
      <c r="KWQ4" s="175"/>
      <c r="KWR4" s="175"/>
      <c r="KWS4" s="175"/>
      <c r="KWT4" s="175"/>
      <c r="KWU4" s="175"/>
      <c r="KWV4" s="175"/>
      <c r="KWW4" s="175"/>
      <c r="KWX4" s="175"/>
      <c r="KWY4" s="175"/>
      <c r="KWZ4" s="175"/>
      <c r="KXA4" s="175"/>
      <c r="KXB4" s="175"/>
      <c r="KXC4" s="175"/>
      <c r="KXD4" s="175"/>
      <c r="KXE4" s="175"/>
      <c r="KXF4" s="175"/>
      <c r="KXG4" s="175"/>
      <c r="KXH4" s="175"/>
      <c r="KXI4" s="175"/>
      <c r="KXJ4" s="175"/>
      <c r="KXK4" s="175"/>
      <c r="KXL4" s="175"/>
      <c r="KXM4" s="175"/>
      <c r="KXN4" s="175"/>
      <c r="KXO4" s="175"/>
      <c r="KXP4" s="175"/>
      <c r="KXQ4" s="175"/>
      <c r="KXR4" s="175"/>
      <c r="KXS4" s="175"/>
      <c r="KXT4" s="175"/>
      <c r="KXU4" s="175"/>
      <c r="KXV4" s="175"/>
      <c r="KXW4" s="175"/>
      <c r="KXX4" s="175"/>
      <c r="KXY4" s="175"/>
      <c r="KXZ4" s="175"/>
      <c r="KYA4" s="175"/>
      <c r="KYB4" s="175"/>
      <c r="KYC4" s="175"/>
      <c r="KYD4" s="175"/>
      <c r="KYE4" s="175"/>
      <c r="KYF4" s="175"/>
      <c r="KYG4" s="175"/>
      <c r="KYH4" s="175"/>
      <c r="KYI4" s="175"/>
      <c r="KYJ4" s="175"/>
      <c r="KYK4" s="175"/>
      <c r="KYL4" s="175"/>
      <c r="KYM4" s="175"/>
      <c r="KYN4" s="175"/>
      <c r="KYO4" s="175"/>
      <c r="KYP4" s="175"/>
      <c r="KYQ4" s="175"/>
      <c r="KYR4" s="175"/>
      <c r="KYS4" s="175"/>
      <c r="KYT4" s="175"/>
      <c r="KYU4" s="175"/>
      <c r="KYV4" s="175"/>
      <c r="KYW4" s="175"/>
      <c r="KYX4" s="175"/>
      <c r="KYY4" s="175"/>
      <c r="KYZ4" s="175"/>
      <c r="KZA4" s="175"/>
      <c r="KZB4" s="175"/>
      <c r="KZC4" s="175"/>
      <c r="KZD4" s="175"/>
      <c r="KZE4" s="175"/>
      <c r="KZF4" s="175"/>
      <c r="KZG4" s="175"/>
      <c r="KZH4" s="175"/>
      <c r="KZI4" s="175"/>
      <c r="KZJ4" s="175"/>
      <c r="KZK4" s="175"/>
      <c r="KZL4" s="175"/>
      <c r="KZM4" s="175"/>
      <c r="KZN4" s="175"/>
      <c r="KZO4" s="175"/>
      <c r="KZP4" s="175"/>
      <c r="KZQ4" s="175"/>
      <c r="KZR4" s="175"/>
      <c r="KZS4" s="175"/>
      <c r="KZT4" s="175"/>
      <c r="KZU4" s="175"/>
      <c r="KZV4" s="175"/>
      <c r="KZW4" s="175"/>
      <c r="KZX4" s="175"/>
      <c r="KZY4" s="175"/>
      <c r="KZZ4" s="175"/>
      <c r="LAA4" s="175"/>
      <c r="LAB4" s="175"/>
      <c r="LAC4" s="175"/>
      <c r="LAD4" s="175"/>
      <c r="LAE4" s="175"/>
      <c r="LAF4" s="175"/>
      <c r="LAG4" s="175"/>
      <c r="LAH4" s="175"/>
      <c r="LAI4" s="175"/>
      <c r="LAJ4" s="175"/>
      <c r="LAK4" s="175"/>
      <c r="LAL4" s="175"/>
      <c r="LAM4" s="175"/>
      <c r="LAN4" s="175"/>
      <c r="LAO4" s="175"/>
      <c r="LAP4" s="175"/>
      <c r="LAQ4" s="175"/>
      <c r="LAR4" s="175"/>
      <c r="LAS4" s="175"/>
      <c r="LAT4" s="175"/>
      <c r="LAU4" s="175"/>
      <c r="LAV4" s="175"/>
      <c r="LAW4" s="175"/>
      <c r="LAX4" s="175"/>
      <c r="LAY4" s="175"/>
      <c r="LAZ4" s="175"/>
      <c r="LBA4" s="175"/>
      <c r="LBB4" s="175"/>
      <c r="LBC4" s="175"/>
      <c r="LBD4" s="175"/>
      <c r="LBE4" s="175"/>
      <c r="LBF4" s="175"/>
      <c r="LBG4" s="175"/>
      <c r="LBH4" s="175"/>
      <c r="LBI4" s="175"/>
      <c r="LBJ4" s="175"/>
      <c r="LBK4" s="175"/>
      <c r="LBL4" s="175"/>
      <c r="LBM4" s="175"/>
      <c r="LBN4" s="175"/>
      <c r="LBO4" s="175"/>
      <c r="LBP4" s="175"/>
      <c r="LBQ4" s="175"/>
      <c r="LBR4" s="175"/>
      <c r="LBS4" s="175"/>
      <c r="LBT4" s="175"/>
      <c r="LBU4" s="175"/>
      <c r="LBV4" s="175"/>
      <c r="LBW4" s="175"/>
      <c r="LBX4" s="175"/>
      <c r="LBY4" s="175"/>
      <c r="LBZ4" s="175"/>
      <c r="LCA4" s="175"/>
      <c r="LCB4" s="175"/>
      <c r="LCC4" s="175"/>
      <c r="LCD4" s="175"/>
      <c r="LCE4" s="175"/>
      <c r="LCF4" s="175"/>
      <c r="LCG4" s="175"/>
      <c r="LCH4" s="175"/>
      <c r="LCI4" s="175"/>
      <c r="LCJ4" s="175"/>
      <c r="LCK4" s="175"/>
      <c r="LCL4" s="175"/>
      <c r="LCM4" s="175"/>
      <c r="LCN4" s="175"/>
      <c r="LCO4" s="175"/>
      <c r="LCP4" s="175"/>
      <c r="LCQ4" s="175"/>
      <c r="LCR4" s="175"/>
      <c r="LCS4" s="175"/>
      <c r="LCT4" s="175"/>
      <c r="LCU4" s="175"/>
      <c r="LCV4" s="175"/>
      <c r="LCW4" s="175"/>
      <c r="LCX4" s="175"/>
      <c r="LCY4" s="175"/>
      <c r="LCZ4" s="175"/>
      <c r="LDA4" s="175"/>
      <c r="LDB4" s="175"/>
      <c r="LDC4" s="175"/>
      <c r="LDD4" s="175"/>
      <c r="LDE4" s="175"/>
      <c r="LDF4" s="175"/>
      <c r="LDG4" s="175"/>
      <c r="LDH4" s="175"/>
      <c r="LDI4" s="175"/>
      <c r="LDJ4" s="175"/>
      <c r="LDK4" s="175"/>
      <c r="LDL4" s="175"/>
      <c r="LDM4" s="175"/>
      <c r="LDN4" s="175"/>
      <c r="LDO4" s="175"/>
      <c r="LDP4" s="175"/>
      <c r="LDQ4" s="175"/>
      <c r="LDR4" s="175"/>
      <c r="LDS4" s="175"/>
      <c r="LDT4" s="175"/>
      <c r="LDU4" s="175"/>
      <c r="LDV4" s="175"/>
      <c r="LDW4" s="175"/>
      <c r="LDX4" s="175"/>
      <c r="LDY4" s="175"/>
      <c r="LDZ4" s="175"/>
      <c r="LEA4" s="175"/>
      <c r="LEB4" s="175"/>
      <c r="LEC4" s="175"/>
      <c r="LED4" s="175"/>
      <c r="LEE4" s="175"/>
      <c r="LEF4" s="175"/>
      <c r="LEG4" s="175"/>
      <c r="LEH4" s="175"/>
      <c r="LEI4" s="175"/>
      <c r="LEJ4" s="175"/>
      <c r="LEK4" s="175"/>
      <c r="LEL4" s="175"/>
      <c r="LEM4" s="175"/>
      <c r="LEN4" s="175"/>
      <c r="LEO4" s="175"/>
      <c r="LEP4" s="175"/>
      <c r="LEQ4" s="175"/>
      <c r="LER4" s="175"/>
      <c r="LES4" s="175"/>
      <c r="LET4" s="175"/>
      <c r="LEU4" s="175"/>
      <c r="LEV4" s="175"/>
      <c r="LEW4" s="175"/>
      <c r="LEX4" s="175"/>
      <c r="LEY4" s="175"/>
      <c r="LEZ4" s="175"/>
      <c r="LFA4" s="175"/>
      <c r="LFB4" s="175"/>
      <c r="LFC4" s="175"/>
      <c r="LFD4" s="175"/>
      <c r="LFE4" s="175"/>
      <c r="LFF4" s="175"/>
      <c r="LFG4" s="175"/>
      <c r="LFH4" s="175"/>
      <c r="LFI4" s="175"/>
      <c r="LFJ4" s="175"/>
      <c r="LFK4" s="175"/>
      <c r="LFL4" s="175"/>
      <c r="LFM4" s="175"/>
      <c r="LFN4" s="175"/>
      <c r="LFO4" s="175"/>
      <c r="LFP4" s="175"/>
      <c r="LFQ4" s="175"/>
      <c r="LFR4" s="175"/>
      <c r="LFS4" s="175"/>
      <c r="LFT4" s="175"/>
      <c r="LFU4" s="175"/>
      <c r="LFV4" s="175"/>
      <c r="LFW4" s="175"/>
      <c r="LFX4" s="175"/>
      <c r="LFY4" s="175"/>
      <c r="LFZ4" s="175"/>
      <c r="LGA4" s="175"/>
      <c r="LGB4" s="175"/>
      <c r="LGC4" s="175"/>
      <c r="LGD4" s="175"/>
      <c r="LGE4" s="175"/>
      <c r="LGF4" s="175"/>
      <c r="LGG4" s="175"/>
      <c r="LGH4" s="175"/>
      <c r="LGI4" s="175"/>
      <c r="LGJ4" s="175"/>
      <c r="LGK4" s="175"/>
      <c r="LGL4" s="175"/>
      <c r="LGM4" s="175"/>
      <c r="LGN4" s="175"/>
      <c r="LGO4" s="175"/>
      <c r="LGP4" s="175"/>
      <c r="LGQ4" s="175"/>
      <c r="LGR4" s="175"/>
      <c r="LGS4" s="175"/>
      <c r="LGT4" s="175"/>
      <c r="LGU4" s="175"/>
      <c r="LGV4" s="175"/>
      <c r="LGW4" s="175"/>
      <c r="LGX4" s="175"/>
      <c r="LGY4" s="175"/>
      <c r="LGZ4" s="175"/>
      <c r="LHA4" s="175"/>
      <c r="LHB4" s="175"/>
      <c r="LHC4" s="175"/>
      <c r="LHD4" s="175"/>
      <c r="LHE4" s="175"/>
      <c r="LHF4" s="175"/>
      <c r="LHG4" s="175"/>
      <c r="LHH4" s="175"/>
      <c r="LHI4" s="175"/>
      <c r="LHJ4" s="175"/>
      <c r="LHK4" s="175"/>
      <c r="LHL4" s="175"/>
      <c r="LHM4" s="175"/>
      <c r="LHN4" s="175"/>
      <c r="LHO4" s="175"/>
      <c r="LHP4" s="175"/>
      <c r="LHQ4" s="175"/>
      <c r="LHR4" s="175"/>
      <c r="LHS4" s="175"/>
      <c r="LHT4" s="175"/>
      <c r="LHU4" s="175"/>
      <c r="LHV4" s="175"/>
      <c r="LHW4" s="175"/>
      <c r="LHX4" s="175"/>
      <c r="LHY4" s="175"/>
      <c r="LHZ4" s="175"/>
      <c r="LIA4" s="175"/>
      <c r="LIB4" s="175"/>
      <c r="LIC4" s="175"/>
      <c r="LID4" s="175"/>
      <c r="LIE4" s="175"/>
      <c r="LIF4" s="175"/>
      <c r="LIG4" s="175"/>
      <c r="LIH4" s="175"/>
      <c r="LII4" s="175"/>
      <c r="LIJ4" s="175"/>
      <c r="LIK4" s="175"/>
      <c r="LIL4" s="175"/>
      <c r="LIM4" s="175"/>
      <c r="LIN4" s="175"/>
      <c r="LIO4" s="175"/>
      <c r="LIP4" s="175"/>
      <c r="LIQ4" s="175"/>
      <c r="LIR4" s="175"/>
      <c r="LIS4" s="175"/>
      <c r="LIT4" s="175"/>
      <c r="LIU4" s="175"/>
      <c r="LIV4" s="175"/>
      <c r="LIW4" s="175"/>
      <c r="LIX4" s="175"/>
      <c r="LIY4" s="175"/>
      <c r="LIZ4" s="175"/>
      <c r="LJA4" s="175"/>
      <c r="LJB4" s="175"/>
      <c r="LJC4" s="175"/>
      <c r="LJD4" s="175"/>
      <c r="LJE4" s="175"/>
      <c r="LJF4" s="175"/>
      <c r="LJG4" s="175"/>
      <c r="LJH4" s="175"/>
      <c r="LJI4" s="175"/>
      <c r="LJJ4" s="175"/>
      <c r="LJK4" s="175"/>
      <c r="LJL4" s="175"/>
      <c r="LJM4" s="175"/>
      <c r="LJN4" s="175"/>
      <c r="LJO4" s="175"/>
      <c r="LJP4" s="175"/>
      <c r="LJQ4" s="175"/>
      <c r="LJR4" s="175"/>
      <c r="LJS4" s="175"/>
      <c r="LJT4" s="175"/>
      <c r="LJU4" s="175"/>
      <c r="LJV4" s="175"/>
      <c r="LJW4" s="175"/>
      <c r="LJX4" s="175"/>
      <c r="LJY4" s="175"/>
      <c r="LJZ4" s="175"/>
      <c r="LKA4" s="175"/>
      <c r="LKB4" s="175"/>
      <c r="LKC4" s="175"/>
      <c r="LKD4" s="175"/>
      <c r="LKE4" s="175"/>
      <c r="LKF4" s="175"/>
      <c r="LKG4" s="175"/>
      <c r="LKH4" s="175"/>
      <c r="LKI4" s="175"/>
      <c r="LKJ4" s="175"/>
      <c r="LKK4" s="175"/>
      <c r="LKL4" s="175"/>
      <c r="LKM4" s="175"/>
      <c r="LKN4" s="175"/>
      <c r="LKO4" s="175"/>
      <c r="LKP4" s="175"/>
      <c r="LKQ4" s="175"/>
      <c r="LKR4" s="175"/>
      <c r="LKS4" s="175"/>
      <c r="LKT4" s="175"/>
      <c r="LKU4" s="175"/>
      <c r="LKV4" s="175"/>
      <c r="LKW4" s="175"/>
      <c r="LKX4" s="175"/>
      <c r="LKY4" s="175"/>
      <c r="LKZ4" s="175"/>
      <c r="LLA4" s="175"/>
      <c r="LLB4" s="175"/>
      <c r="LLC4" s="175"/>
      <c r="LLD4" s="175"/>
      <c r="LLE4" s="175"/>
      <c r="LLF4" s="175"/>
      <c r="LLG4" s="175"/>
      <c r="LLH4" s="175"/>
      <c r="LLI4" s="175"/>
      <c r="LLJ4" s="175"/>
      <c r="LLK4" s="175"/>
      <c r="LLL4" s="175"/>
      <c r="LLM4" s="175"/>
      <c r="LLN4" s="175"/>
      <c r="LLO4" s="175"/>
      <c r="LLP4" s="175"/>
      <c r="LLQ4" s="175"/>
      <c r="LLR4" s="175"/>
      <c r="LLS4" s="175"/>
      <c r="LLT4" s="175"/>
      <c r="LLU4" s="175"/>
      <c r="LLV4" s="175"/>
      <c r="LLW4" s="175"/>
      <c r="LLX4" s="175"/>
      <c r="LLY4" s="175"/>
      <c r="LLZ4" s="175"/>
      <c r="LMA4" s="175"/>
      <c r="LMB4" s="175"/>
      <c r="LMC4" s="175"/>
      <c r="LMD4" s="175"/>
      <c r="LME4" s="175"/>
      <c r="LMF4" s="175"/>
      <c r="LMG4" s="175"/>
      <c r="LMH4" s="175"/>
      <c r="LMI4" s="175"/>
      <c r="LMJ4" s="175"/>
      <c r="LMK4" s="175"/>
      <c r="LML4" s="175"/>
      <c r="LMM4" s="175"/>
      <c r="LMN4" s="175"/>
      <c r="LMO4" s="175"/>
      <c r="LMP4" s="175"/>
      <c r="LMQ4" s="175"/>
      <c r="LMR4" s="175"/>
      <c r="LMS4" s="175"/>
      <c r="LMT4" s="175"/>
      <c r="LMU4" s="175"/>
      <c r="LMV4" s="175"/>
      <c r="LMW4" s="175"/>
      <c r="LMX4" s="175"/>
      <c r="LMY4" s="175"/>
      <c r="LMZ4" s="175"/>
      <c r="LNA4" s="175"/>
      <c r="LNB4" s="175"/>
      <c r="LNC4" s="175"/>
      <c r="LND4" s="175"/>
      <c r="LNE4" s="175"/>
      <c r="LNF4" s="175"/>
      <c r="LNG4" s="175"/>
      <c r="LNH4" s="175"/>
      <c r="LNI4" s="175"/>
      <c r="LNJ4" s="175"/>
      <c r="LNK4" s="175"/>
      <c r="LNL4" s="175"/>
      <c r="LNM4" s="175"/>
      <c r="LNN4" s="175"/>
      <c r="LNO4" s="175"/>
      <c r="LNP4" s="175"/>
      <c r="LNQ4" s="175"/>
      <c r="LNR4" s="175"/>
      <c r="LNS4" s="175"/>
      <c r="LNT4" s="175"/>
      <c r="LNU4" s="175"/>
      <c r="LNV4" s="175"/>
      <c r="LNW4" s="175"/>
      <c r="LNX4" s="175"/>
      <c r="LNY4" s="175"/>
      <c r="LNZ4" s="175"/>
      <c r="LOA4" s="175"/>
      <c r="LOB4" s="175"/>
      <c r="LOC4" s="175"/>
      <c r="LOD4" s="175"/>
      <c r="LOE4" s="175"/>
      <c r="LOF4" s="175"/>
      <c r="LOG4" s="175"/>
      <c r="LOH4" s="175"/>
      <c r="LOI4" s="175"/>
      <c r="LOJ4" s="175"/>
      <c r="LOK4" s="175"/>
      <c r="LOL4" s="175"/>
      <c r="LOM4" s="175"/>
      <c r="LON4" s="175"/>
      <c r="LOO4" s="175"/>
      <c r="LOP4" s="175"/>
      <c r="LOQ4" s="175"/>
      <c r="LOR4" s="175"/>
      <c r="LOS4" s="175"/>
      <c r="LOT4" s="175"/>
      <c r="LOU4" s="175"/>
      <c r="LOV4" s="175"/>
      <c r="LOW4" s="175"/>
      <c r="LOX4" s="175"/>
      <c r="LOY4" s="175"/>
      <c r="LOZ4" s="175"/>
      <c r="LPA4" s="175"/>
      <c r="LPB4" s="175"/>
      <c r="LPC4" s="175"/>
      <c r="LPD4" s="175"/>
      <c r="LPE4" s="175"/>
      <c r="LPF4" s="175"/>
      <c r="LPG4" s="175"/>
      <c r="LPH4" s="175"/>
      <c r="LPI4" s="175"/>
      <c r="LPJ4" s="175"/>
      <c r="LPK4" s="175"/>
      <c r="LPL4" s="175"/>
      <c r="LPM4" s="175"/>
      <c r="LPN4" s="175"/>
      <c r="LPO4" s="175"/>
      <c r="LPP4" s="175"/>
      <c r="LPQ4" s="175"/>
      <c r="LPR4" s="175"/>
      <c r="LPS4" s="175"/>
      <c r="LPT4" s="175"/>
      <c r="LPU4" s="175"/>
      <c r="LPV4" s="175"/>
      <c r="LPW4" s="175"/>
      <c r="LPX4" s="175"/>
      <c r="LPY4" s="175"/>
      <c r="LPZ4" s="175"/>
      <c r="LQA4" s="175"/>
      <c r="LQB4" s="175"/>
      <c r="LQC4" s="175"/>
      <c r="LQD4" s="175"/>
      <c r="LQE4" s="175"/>
      <c r="LQF4" s="175"/>
      <c r="LQG4" s="175"/>
      <c r="LQH4" s="175"/>
      <c r="LQI4" s="175"/>
      <c r="LQJ4" s="175"/>
      <c r="LQK4" s="175"/>
      <c r="LQL4" s="175"/>
      <c r="LQM4" s="175"/>
      <c r="LQN4" s="175"/>
      <c r="LQO4" s="175"/>
      <c r="LQP4" s="175"/>
      <c r="LQQ4" s="175"/>
      <c r="LQR4" s="175"/>
      <c r="LQS4" s="175"/>
      <c r="LQT4" s="175"/>
      <c r="LQU4" s="175"/>
      <c r="LQV4" s="175"/>
      <c r="LQW4" s="175"/>
      <c r="LQX4" s="175"/>
      <c r="LQY4" s="175"/>
      <c r="LQZ4" s="175"/>
      <c r="LRA4" s="175"/>
      <c r="LRB4" s="175"/>
      <c r="LRC4" s="175"/>
      <c r="LRD4" s="175"/>
      <c r="LRE4" s="175"/>
      <c r="LRF4" s="175"/>
      <c r="LRG4" s="175"/>
      <c r="LRH4" s="175"/>
      <c r="LRI4" s="175"/>
      <c r="LRJ4" s="175"/>
      <c r="LRK4" s="175"/>
      <c r="LRL4" s="175"/>
      <c r="LRM4" s="175"/>
      <c r="LRN4" s="175"/>
      <c r="LRO4" s="175"/>
      <c r="LRP4" s="175"/>
      <c r="LRQ4" s="175"/>
      <c r="LRR4" s="175"/>
      <c r="LRS4" s="175"/>
      <c r="LRT4" s="175"/>
      <c r="LRU4" s="175"/>
      <c r="LRV4" s="175"/>
      <c r="LRW4" s="175"/>
      <c r="LRX4" s="175"/>
      <c r="LRY4" s="175"/>
      <c r="LRZ4" s="175"/>
      <c r="LSA4" s="175"/>
      <c r="LSB4" s="175"/>
      <c r="LSC4" s="175"/>
      <c r="LSD4" s="175"/>
      <c r="LSE4" s="175"/>
      <c r="LSF4" s="175"/>
      <c r="LSG4" s="175"/>
      <c r="LSH4" s="175"/>
      <c r="LSI4" s="175"/>
      <c r="LSJ4" s="175"/>
      <c r="LSK4" s="175"/>
      <c r="LSL4" s="175"/>
      <c r="LSM4" s="175"/>
      <c r="LSN4" s="175"/>
      <c r="LSO4" s="175"/>
      <c r="LSP4" s="175"/>
      <c r="LSQ4" s="175"/>
      <c r="LSR4" s="175"/>
      <c r="LSS4" s="175"/>
      <c r="LST4" s="175"/>
      <c r="LSU4" s="175"/>
      <c r="LSV4" s="175"/>
      <c r="LSW4" s="175"/>
      <c r="LSX4" s="175"/>
      <c r="LSY4" s="175"/>
      <c r="LSZ4" s="175"/>
      <c r="LTA4" s="175"/>
      <c r="LTB4" s="175"/>
      <c r="LTC4" s="175"/>
      <c r="LTD4" s="175"/>
      <c r="LTE4" s="175"/>
      <c r="LTF4" s="175"/>
      <c r="LTG4" s="175"/>
      <c r="LTH4" s="175"/>
      <c r="LTI4" s="175"/>
      <c r="LTJ4" s="175"/>
      <c r="LTK4" s="175"/>
      <c r="LTL4" s="175"/>
      <c r="LTM4" s="175"/>
      <c r="LTN4" s="175"/>
      <c r="LTO4" s="175"/>
      <c r="LTP4" s="175"/>
      <c r="LTQ4" s="175"/>
      <c r="LTR4" s="175"/>
      <c r="LTS4" s="175"/>
      <c r="LTT4" s="175"/>
      <c r="LTU4" s="175"/>
      <c r="LTV4" s="175"/>
      <c r="LTW4" s="175"/>
      <c r="LTX4" s="175"/>
      <c r="LTY4" s="175"/>
      <c r="LTZ4" s="175"/>
      <c r="LUA4" s="175"/>
      <c r="LUB4" s="175"/>
      <c r="LUC4" s="175"/>
      <c r="LUD4" s="175"/>
      <c r="LUE4" s="175"/>
      <c r="LUF4" s="175"/>
      <c r="LUG4" s="175"/>
      <c r="LUH4" s="175"/>
      <c r="LUI4" s="175"/>
      <c r="LUJ4" s="175"/>
      <c r="LUK4" s="175"/>
      <c r="LUL4" s="175"/>
      <c r="LUM4" s="175"/>
      <c r="LUN4" s="175"/>
      <c r="LUO4" s="175"/>
      <c r="LUP4" s="175"/>
      <c r="LUQ4" s="175"/>
      <c r="LUR4" s="175"/>
      <c r="LUS4" s="175"/>
      <c r="LUT4" s="175"/>
      <c r="LUU4" s="175"/>
      <c r="LUV4" s="175"/>
      <c r="LUW4" s="175"/>
      <c r="LUX4" s="175"/>
      <c r="LUY4" s="175"/>
      <c r="LUZ4" s="175"/>
      <c r="LVA4" s="175"/>
      <c r="LVB4" s="175"/>
      <c r="LVC4" s="175"/>
      <c r="LVD4" s="175"/>
      <c r="LVE4" s="175"/>
      <c r="LVF4" s="175"/>
      <c r="LVG4" s="175"/>
      <c r="LVH4" s="175"/>
      <c r="LVI4" s="175"/>
      <c r="LVJ4" s="175"/>
      <c r="LVK4" s="175"/>
      <c r="LVL4" s="175"/>
      <c r="LVM4" s="175"/>
      <c r="LVN4" s="175"/>
      <c r="LVO4" s="175"/>
      <c r="LVP4" s="175"/>
      <c r="LVQ4" s="175"/>
      <c r="LVR4" s="175"/>
      <c r="LVS4" s="175"/>
      <c r="LVT4" s="175"/>
      <c r="LVU4" s="175"/>
      <c r="LVV4" s="175"/>
      <c r="LVW4" s="175"/>
      <c r="LVX4" s="175"/>
      <c r="LVY4" s="175"/>
      <c r="LVZ4" s="175"/>
      <c r="LWA4" s="175"/>
      <c r="LWB4" s="175"/>
      <c r="LWC4" s="175"/>
      <c r="LWD4" s="175"/>
      <c r="LWE4" s="175"/>
      <c r="LWF4" s="175"/>
      <c r="LWG4" s="175"/>
      <c r="LWH4" s="175"/>
      <c r="LWI4" s="175"/>
      <c r="LWJ4" s="175"/>
      <c r="LWK4" s="175"/>
      <c r="LWL4" s="175"/>
      <c r="LWM4" s="175"/>
      <c r="LWN4" s="175"/>
      <c r="LWO4" s="175"/>
      <c r="LWP4" s="175"/>
      <c r="LWQ4" s="175"/>
      <c r="LWR4" s="175"/>
      <c r="LWS4" s="175"/>
      <c r="LWT4" s="175"/>
      <c r="LWU4" s="175"/>
      <c r="LWV4" s="175"/>
      <c r="LWW4" s="175"/>
      <c r="LWX4" s="175"/>
      <c r="LWY4" s="175"/>
      <c r="LWZ4" s="175"/>
      <c r="LXA4" s="175"/>
      <c r="LXB4" s="175"/>
      <c r="LXC4" s="175"/>
      <c r="LXD4" s="175"/>
      <c r="LXE4" s="175"/>
      <c r="LXF4" s="175"/>
      <c r="LXG4" s="175"/>
      <c r="LXH4" s="175"/>
      <c r="LXI4" s="175"/>
      <c r="LXJ4" s="175"/>
      <c r="LXK4" s="175"/>
      <c r="LXL4" s="175"/>
      <c r="LXM4" s="175"/>
      <c r="LXN4" s="175"/>
      <c r="LXO4" s="175"/>
      <c r="LXP4" s="175"/>
      <c r="LXQ4" s="175"/>
      <c r="LXR4" s="175"/>
      <c r="LXS4" s="175"/>
      <c r="LXT4" s="175"/>
      <c r="LXU4" s="175"/>
      <c r="LXV4" s="175"/>
      <c r="LXW4" s="175"/>
      <c r="LXX4" s="175"/>
      <c r="LXY4" s="175"/>
      <c r="LXZ4" s="175"/>
      <c r="LYA4" s="175"/>
      <c r="LYB4" s="175"/>
      <c r="LYC4" s="175"/>
      <c r="LYD4" s="175"/>
      <c r="LYE4" s="175"/>
      <c r="LYF4" s="175"/>
      <c r="LYG4" s="175"/>
      <c r="LYH4" s="175"/>
      <c r="LYI4" s="175"/>
      <c r="LYJ4" s="175"/>
      <c r="LYK4" s="175"/>
      <c r="LYL4" s="175"/>
      <c r="LYM4" s="175"/>
      <c r="LYN4" s="175"/>
      <c r="LYO4" s="175"/>
      <c r="LYP4" s="175"/>
      <c r="LYQ4" s="175"/>
      <c r="LYR4" s="175"/>
      <c r="LYS4" s="175"/>
      <c r="LYT4" s="175"/>
      <c r="LYU4" s="175"/>
      <c r="LYV4" s="175"/>
      <c r="LYW4" s="175"/>
      <c r="LYX4" s="175"/>
      <c r="LYY4" s="175"/>
      <c r="LYZ4" s="175"/>
      <c r="LZA4" s="175"/>
      <c r="LZB4" s="175"/>
      <c r="LZC4" s="175"/>
      <c r="LZD4" s="175"/>
      <c r="LZE4" s="175"/>
      <c r="LZF4" s="175"/>
      <c r="LZG4" s="175"/>
      <c r="LZH4" s="175"/>
      <c r="LZI4" s="175"/>
      <c r="LZJ4" s="175"/>
      <c r="LZK4" s="175"/>
      <c r="LZL4" s="175"/>
      <c r="LZM4" s="175"/>
      <c r="LZN4" s="175"/>
      <c r="LZO4" s="175"/>
      <c r="LZP4" s="175"/>
      <c r="LZQ4" s="175"/>
      <c r="LZR4" s="175"/>
      <c r="LZS4" s="175"/>
      <c r="LZT4" s="175"/>
      <c r="LZU4" s="175"/>
      <c r="LZV4" s="175"/>
      <c r="LZW4" s="175"/>
      <c r="LZX4" s="175"/>
      <c r="LZY4" s="175"/>
      <c r="LZZ4" s="175"/>
      <c r="MAA4" s="175"/>
      <c r="MAB4" s="175"/>
      <c r="MAC4" s="175"/>
      <c r="MAD4" s="175"/>
      <c r="MAE4" s="175"/>
      <c r="MAF4" s="175"/>
      <c r="MAG4" s="175"/>
      <c r="MAH4" s="175"/>
      <c r="MAI4" s="175"/>
      <c r="MAJ4" s="175"/>
      <c r="MAK4" s="175"/>
      <c r="MAL4" s="175"/>
      <c r="MAM4" s="175"/>
      <c r="MAN4" s="175"/>
      <c r="MAO4" s="175"/>
      <c r="MAP4" s="175"/>
      <c r="MAQ4" s="175"/>
      <c r="MAR4" s="175"/>
      <c r="MAS4" s="175"/>
      <c r="MAT4" s="175"/>
      <c r="MAU4" s="175"/>
      <c r="MAV4" s="175"/>
      <c r="MAW4" s="175"/>
      <c r="MAX4" s="175"/>
      <c r="MAY4" s="175"/>
      <c r="MAZ4" s="175"/>
      <c r="MBA4" s="175"/>
      <c r="MBB4" s="175"/>
      <c r="MBC4" s="175"/>
      <c r="MBD4" s="175"/>
      <c r="MBE4" s="175"/>
      <c r="MBF4" s="175"/>
      <c r="MBG4" s="175"/>
      <c r="MBH4" s="175"/>
      <c r="MBI4" s="175"/>
      <c r="MBJ4" s="175"/>
      <c r="MBK4" s="175"/>
      <c r="MBL4" s="175"/>
      <c r="MBM4" s="175"/>
      <c r="MBN4" s="175"/>
      <c r="MBO4" s="175"/>
      <c r="MBP4" s="175"/>
      <c r="MBQ4" s="175"/>
      <c r="MBR4" s="175"/>
      <c r="MBS4" s="175"/>
      <c r="MBT4" s="175"/>
      <c r="MBU4" s="175"/>
      <c r="MBV4" s="175"/>
      <c r="MBW4" s="175"/>
      <c r="MBX4" s="175"/>
      <c r="MBY4" s="175"/>
      <c r="MBZ4" s="175"/>
      <c r="MCA4" s="175"/>
      <c r="MCB4" s="175"/>
      <c r="MCC4" s="175"/>
      <c r="MCD4" s="175"/>
      <c r="MCE4" s="175"/>
      <c r="MCF4" s="175"/>
      <c r="MCG4" s="175"/>
      <c r="MCH4" s="175"/>
      <c r="MCI4" s="175"/>
      <c r="MCJ4" s="175"/>
      <c r="MCK4" s="175"/>
      <c r="MCL4" s="175"/>
      <c r="MCM4" s="175"/>
      <c r="MCN4" s="175"/>
      <c r="MCO4" s="175"/>
      <c r="MCP4" s="175"/>
      <c r="MCQ4" s="175"/>
      <c r="MCR4" s="175"/>
      <c r="MCS4" s="175"/>
      <c r="MCT4" s="175"/>
      <c r="MCU4" s="175"/>
      <c r="MCV4" s="175"/>
      <c r="MCW4" s="175"/>
      <c r="MCX4" s="175"/>
      <c r="MCY4" s="175"/>
      <c r="MCZ4" s="175"/>
      <c r="MDA4" s="175"/>
      <c r="MDB4" s="175"/>
      <c r="MDC4" s="175"/>
      <c r="MDD4" s="175"/>
      <c r="MDE4" s="175"/>
      <c r="MDF4" s="175"/>
      <c r="MDG4" s="175"/>
      <c r="MDH4" s="175"/>
      <c r="MDI4" s="175"/>
      <c r="MDJ4" s="175"/>
      <c r="MDK4" s="175"/>
      <c r="MDL4" s="175"/>
      <c r="MDM4" s="175"/>
      <c r="MDN4" s="175"/>
      <c r="MDO4" s="175"/>
      <c r="MDP4" s="175"/>
      <c r="MDQ4" s="175"/>
      <c r="MDR4" s="175"/>
      <c r="MDS4" s="175"/>
      <c r="MDT4" s="175"/>
      <c r="MDU4" s="175"/>
      <c r="MDV4" s="175"/>
      <c r="MDW4" s="175"/>
      <c r="MDX4" s="175"/>
      <c r="MDY4" s="175"/>
      <c r="MDZ4" s="175"/>
      <c r="MEA4" s="175"/>
      <c r="MEB4" s="175"/>
      <c r="MEC4" s="175"/>
      <c r="MED4" s="175"/>
      <c r="MEE4" s="175"/>
      <c r="MEF4" s="175"/>
      <c r="MEG4" s="175"/>
      <c r="MEH4" s="175"/>
      <c r="MEI4" s="175"/>
      <c r="MEJ4" s="175"/>
      <c r="MEK4" s="175"/>
      <c r="MEL4" s="175"/>
      <c r="MEM4" s="175"/>
      <c r="MEN4" s="175"/>
      <c r="MEO4" s="175"/>
      <c r="MEP4" s="175"/>
      <c r="MEQ4" s="175"/>
      <c r="MER4" s="175"/>
      <c r="MES4" s="175"/>
      <c r="MET4" s="175"/>
      <c r="MEU4" s="175"/>
      <c r="MEV4" s="175"/>
      <c r="MEW4" s="175"/>
      <c r="MEX4" s="175"/>
      <c r="MEY4" s="175"/>
      <c r="MEZ4" s="175"/>
      <c r="MFA4" s="175"/>
      <c r="MFB4" s="175"/>
      <c r="MFC4" s="175"/>
      <c r="MFD4" s="175"/>
      <c r="MFE4" s="175"/>
      <c r="MFF4" s="175"/>
      <c r="MFG4" s="175"/>
      <c r="MFH4" s="175"/>
      <c r="MFI4" s="175"/>
      <c r="MFJ4" s="175"/>
      <c r="MFK4" s="175"/>
      <c r="MFL4" s="175"/>
      <c r="MFM4" s="175"/>
      <c r="MFN4" s="175"/>
      <c r="MFO4" s="175"/>
      <c r="MFP4" s="175"/>
      <c r="MFQ4" s="175"/>
      <c r="MFR4" s="175"/>
      <c r="MFS4" s="175"/>
      <c r="MFT4" s="175"/>
      <c r="MFU4" s="175"/>
      <c r="MFV4" s="175"/>
      <c r="MFW4" s="175"/>
      <c r="MFX4" s="175"/>
      <c r="MFY4" s="175"/>
      <c r="MFZ4" s="175"/>
      <c r="MGA4" s="175"/>
      <c r="MGB4" s="175"/>
      <c r="MGC4" s="175"/>
      <c r="MGD4" s="175"/>
      <c r="MGE4" s="175"/>
      <c r="MGF4" s="175"/>
      <c r="MGG4" s="175"/>
      <c r="MGH4" s="175"/>
      <c r="MGI4" s="175"/>
      <c r="MGJ4" s="175"/>
      <c r="MGK4" s="175"/>
      <c r="MGL4" s="175"/>
      <c r="MGM4" s="175"/>
      <c r="MGN4" s="175"/>
      <c r="MGO4" s="175"/>
      <c r="MGP4" s="175"/>
      <c r="MGQ4" s="175"/>
      <c r="MGR4" s="175"/>
      <c r="MGS4" s="175"/>
      <c r="MGT4" s="175"/>
      <c r="MGU4" s="175"/>
      <c r="MGV4" s="175"/>
      <c r="MGW4" s="175"/>
      <c r="MGX4" s="175"/>
      <c r="MGY4" s="175"/>
      <c r="MGZ4" s="175"/>
      <c r="MHA4" s="175"/>
      <c r="MHB4" s="175"/>
      <c r="MHC4" s="175"/>
      <c r="MHD4" s="175"/>
      <c r="MHE4" s="175"/>
      <c r="MHF4" s="175"/>
      <c r="MHG4" s="175"/>
      <c r="MHH4" s="175"/>
      <c r="MHI4" s="175"/>
      <c r="MHJ4" s="175"/>
      <c r="MHK4" s="175"/>
      <c r="MHL4" s="175"/>
      <c r="MHM4" s="175"/>
      <c r="MHN4" s="175"/>
      <c r="MHO4" s="175"/>
      <c r="MHP4" s="175"/>
      <c r="MHQ4" s="175"/>
      <c r="MHR4" s="175"/>
      <c r="MHS4" s="175"/>
      <c r="MHT4" s="175"/>
      <c r="MHU4" s="175"/>
      <c r="MHV4" s="175"/>
      <c r="MHW4" s="175"/>
      <c r="MHX4" s="175"/>
      <c r="MHY4" s="175"/>
      <c r="MHZ4" s="175"/>
      <c r="MIA4" s="175"/>
      <c r="MIB4" s="175"/>
      <c r="MIC4" s="175"/>
      <c r="MID4" s="175"/>
      <c r="MIE4" s="175"/>
      <c r="MIF4" s="175"/>
      <c r="MIG4" s="175"/>
      <c r="MIH4" s="175"/>
      <c r="MII4" s="175"/>
      <c r="MIJ4" s="175"/>
      <c r="MIK4" s="175"/>
      <c r="MIL4" s="175"/>
      <c r="MIM4" s="175"/>
      <c r="MIN4" s="175"/>
      <c r="MIO4" s="175"/>
      <c r="MIP4" s="175"/>
      <c r="MIQ4" s="175"/>
      <c r="MIR4" s="175"/>
      <c r="MIS4" s="175"/>
      <c r="MIT4" s="175"/>
      <c r="MIU4" s="175"/>
      <c r="MIV4" s="175"/>
      <c r="MIW4" s="175"/>
      <c r="MIX4" s="175"/>
      <c r="MIY4" s="175"/>
      <c r="MIZ4" s="175"/>
      <c r="MJA4" s="175"/>
      <c r="MJB4" s="175"/>
      <c r="MJC4" s="175"/>
      <c r="MJD4" s="175"/>
      <c r="MJE4" s="175"/>
      <c r="MJF4" s="175"/>
      <c r="MJG4" s="175"/>
      <c r="MJH4" s="175"/>
      <c r="MJI4" s="175"/>
      <c r="MJJ4" s="175"/>
      <c r="MJK4" s="175"/>
      <c r="MJL4" s="175"/>
      <c r="MJM4" s="175"/>
      <c r="MJN4" s="175"/>
      <c r="MJO4" s="175"/>
      <c r="MJP4" s="175"/>
      <c r="MJQ4" s="175"/>
      <c r="MJR4" s="175"/>
      <c r="MJS4" s="175"/>
      <c r="MJT4" s="175"/>
      <c r="MJU4" s="175"/>
      <c r="MJV4" s="175"/>
      <c r="MJW4" s="175"/>
      <c r="MJX4" s="175"/>
      <c r="MJY4" s="175"/>
      <c r="MJZ4" s="175"/>
      <c r="MKA4" s="175"/>
      <c r="MKB4" s="175"/>
      <c r="MKC4" s="175"/>
      <c r="MKD4" s="175"/>
      <c r="MKE4" s="175"/>
      <c r="MKF4" s="175"/>
      <c r="MKG4" s="175"/>
      <c r="MKH4" s="175"/>
      <c r="MKI4" s="175"/>
      <c r="MKJ4" s="175"/>
      <c r="MKK4" s="175"/>
      <c r="MKL4" s="175"/>
      <c r="MKM4" s="175"/>
      <c r="MKN4" s="175"/>
      <c r="MKO4" s="175"/>
      <c r="MKP4" s="175"/>
      <c r="MKQ4" s="175"/>
      <c r="MKR4" s="175"/>
      <c r="MKS4" s="175"/>
      <c r="MKT4" s="175"/>
      <c r="MKU4" s="175"/>
      <c r="MKV4" s="175"/>
      <c r="MKW4" s="175"/>
      <c r="MKX4" s="175"/>
      <c r="MKY4" s="175"/>
      <c r="MKZ4" s="175"/>
      <c r="MLA4" s="175"/>
      <c r="MLB4" s="175"/>
      <c r="MLC4" s="175"/>
      <c r="MLD4" s="175"/>
      <c r="MLE4" s="175"/>
      <c r="MLF4" s="175"/>
      <c r="MLG4" s="175"/>
      <c r="MLH4" s="175"/>
      <c r="MLI4" s="175"/>
      <c r="MLJ4" s="175"/>
      <c r="MLK4" s="175"/>
      <c r="MLL4" s="175"/>
      <c r="MLM4" s="175"/>
      <c r="MLN4" s="175"/>
      <c r="MLO4" s="175"/>
      <c r="MLP4" s="175"/>
      <c r="MLQ4" s="175"/>
      <c r="MLR4" s="175"/>
      <c r="MLS4" s="175"/>
      <c r="MLT4" s="175"/>
      <c r="MLU4" s="175"/>
      <c r="MLV4" s="175"/>
      <c r="MLW4" s="175"/>
      <c r="MLX4" s="175"/>
      <c r="MLY4" s="175"/>
      <c r="MLZ4" s="175"/>
      <c r="MMA4" s="175"/>
      <c r="MMB4" s="175"/>
      <c r="MMC4" s="175"/>
      <c r="MMD4" s="175"/>
      <c r="MME4" s="175"/>
      <c r="MMF4" s="175"/>
      <c r="MMG4" s="175"/>
      <c r="MMH4" s="175"/>
      <c r="MMI4" s="175"/>
      <c r="MMJ4" s="175"/>
      <c r="MMK4" s="175"/>
      <c r="MML4" s="175"/>
      <c r="MMM4" s="175"/>
      <c r="MMN4" s="175"/>
      <c r="MMO4" s="175"/>
      <c r="MMP4" s="175"/>
      <c r="MMQ4" s="175"/>
      <c r="MMR4" s="175"/>
      <c r="MMS4" s="175"/>
      <c r="MMT4" s="175"/>
      <c r="MMU4" s="175"/>
      <c r="MMV4" s="175"/>
      <c r="MMW4" s="175"/>
      <c r="MMX4" s="175"/>
      <c r="MMY4" s="175"/>
      <c r="MMZ4" s="175"/>
      <c r="MNA4" s="175"/>
      <c r="MNB4" s="175"/>
      <c r="MNC4" s="175"/>
      <c r="MND4" s="175"/>
      <c r="MNE4" s="175"/>
      <c r="MNF4" s="175"/>
      <c r="MNG4" s="175"/>
      <c r="MNH4" s="175"/>
      <c r="MNI4" s="175"/>
      <c r="MNJ4" s="175"/>
      <c r="MNK4" s="175"/>
      <c r="MNL4" s="175"/>
      <c r="MNM4" s="175"/>
      <c r="MNN4" s="175"/>
      <c r="MNO4" s="175"/>
      <c r="MNP4" s="175"/>
      <c r="MNQ4" s="175"/>
      <c r="MNR4" s="175"/>
      <c r="MNS4" s="175"/>
      <c r="MNT4" s="175"/>
      <c r="MNU4" s="175"/>
      <c r="MNV4" s="175"/>
      <c r="MNW4" s="175"/>
      <c r="MNX4" s="175"/>
      <c r="MNY4" s="175"/>
      <c r="MNZ4" s="175"/>
      <c r="MOA4" s="175"/>
      <c r="MOB4" s="175"/>
      <c r="MOC4" s="175"/>
      <c r="MOD4" s="175"/>
      <c r="MOE4" s="175"/>
      <c r="MOF4" s="175"/>
      <c r="MOG4" s="175"/>
      <c r="MOH4" s="175"/>
      <c r="MOI4" s="175"/>
      <c r="MOJ4" s="175"/>
      <c r="MOK4" s="175"/>
      <c r="MOL4" s="175"/>
      <c r="MOM4" s="175"/>
      <c r="MON4" s="175"/>
      <c r="MOO4" s="175"/>
      <c r="MOP4" s="175"/>
      <c r="MOQ4" s="175"/>
      <c r="MOR4" s="175"/>
      <c r="MOS4" s="175"/>
      <c r="MOT4" s="175"/>
      <c r="MOU4" s="175"/>
      <c r="MOV4" s="175"/>
      <c r="MOW4" s="175"/>
      <c r="MOX4" s="175"/>
      <c r="MOY4" s="175"/>
      <c r="MOZ4" s="175"/>
      <c r="MPA4" s="175"/>
      <c r="MPB4" s="175"/>
      <c r="MPC4" s="175"/>
      <c r="MPD4" s="175"/>
      <c r="MPE4" s="175"/>
      <c r="MPF4" s="175"/>
      <c r="MPG4" s="175"/>
      <c r="MPH4" s="175"/>
      <c r="MPI4" s="175"/>
      <c r="MPJ4" s="175"/>
      <c r="MPK4" s="175"/>
      <c r="MPL4" s="175"/>
      <c r="MPM4" s="175"/>
      <c r="MPN4" s="175"/>
      <c r="MPO4" s="175"/>
      <c r="MPP4" s="175"/>
      <c r="MPQ4" s="175"/>
      <c r="MPR4" s="175"/>
      <c r="MPS4" s="175"/>
      <c r="MPT4" s="175"/>
      <c r="MPU4" s="175"/>
      <c r="MPV4" s="175"/>
      <c r="MPW4" s="175"/>
      <c r="MPX4" s="175"/>
      <c r="MPY4" s="175"/>
      <c r="MPZ4" s="175"/>
      <c r="MQA4" s="175"/>
      <c r="MQB4" s="175"/>
      <c r="MQC4" s="175"/>
      <c r="MQD4" s="175"/>
      <c r="MQE4" s="175"/>
      <c r="MQF4" s="175"/>
      <c r="MQG4" s="175"/>
      <c r="MQH4" s="175"/>
      <c r="MQI4" s="175"/>
      <c r="MQJ4" s="175"/>
      <c r="MQK4" s="175"/>
      <c r="MQL4" s="175"/>
      <c r="MQM4" s="175"/>
      <c r="MQN4" s="175"/>
      <c r="MQO4" s="175"/>
      <c r="MQP4" s="175"/>
      <c r="MQQ4" s="175"/>
      <c r="MQR4" s="175"/>
      <c r="MQS4" s="175"/>
      <c r="MQT4" s="175"/>
      <c r="MQU4" s="175"/>
      <c r="MQV4" s="175"/>
      <c r="MQW4" s="175"/>
      <c r="MQX4" s="175"/>
      <c r="MQY4" s="175"/>
      <c r="MQZ4" s="175"/>
      <c r="MRA4" s="175"/>
      <c r="MRB4" s="175"/>
      <c r="MRC4" s="175"/>
      <c r="MRD4" s="175"/>
      <c r="MRE4" s="175"/>
      <c r="MRF4" s="175"/>
      <c r="MRG4" s="175"/>
      <c r="MRH4" s="175"/>
      <c r="MRI4" s="175"/>
      <c r="MRJ4" s="175"/>
      <c r="MRK4" s="175"/>
      <c r="MRL4" s="175"/>
      <c r="MRM4" s="175"/>
      <c r="MRN4" s="175"/>
      <c r="MRO4" s="175"/>
      <c r="MRP4" s="175"/>
      <c r="MRQ4" s="175"/>
      <c r="MRR4" s="175"/>
      <c r="MRS4" s="175"/>
      <c r="MRT4" s="175"/>
      <c r="MRU4" s="175"/>
      <c r="MRV4" s="175"/>
      <c r="MRW4" s="175"/>
      <c r="MRX4" s="175"/>
      <c r="MRY4" s="175"/>
      <c r="MRZ4" s="175"/>
      <c r="MSA4" s="175"/>
      <c r="MSB4" s="175"/>
      <c r="MSC4" s="175"/>
      <c r="MSD4" s="175"/>
      <c r="MSE4" s="175"/>
      <c r="MSF4" s="175"/>
      <c r="MSG4" s="175"/>
      <c r="MSH4" s="175"/>
      <c r="MSI4" s="175"/>
      <c r="MSJ4" s="175"/>
      <c r="MSK4" s="175"/>
      <c r="MSL4" s="175"/>
      <c r="MSM4" s="175"/>
      <c r="MSN4" s="175"/>
      <c r="MSO4" s="175"/>
      <c r="MSP4" s="175"/>
      <c r="MSQ4" s="175"/>
      <c r="MSR4" s="175"/>
      <c r="MSS4" s="175"/>
      <c r="MST4" s="175"/>
      <c r="MSU4" s="175"/>
      <c r="MSV4" s="175"/>
      <c r="MSW4" s="175"/>
      <c r="MSX4" s="175"/>
      <c r="MSY4" s="175"/>
      <c r="MSZ4" s="175"/>
      <c r="MTA4" s="175"/>
      <c r="MTB4" s="175"/>
      <c r="MTC4" s="175"/>
      <c r="MTD4" s="175"/>
      <c r="MTE4" s="175"/>
      <c r="MTF4" s="175"/>
      <c r="MTG4" s="175"/>
      <c r="MTH4" s="175"/>
      <c r="MTI4" s="175"/>
      <c r="MTJ4" s="175"/>
      <c r="MTK4" s="175"/>
      <c r="MTL4" s="175"/>
      <c r="MTM4" s="175"/>
      <c r="MTN4" s="175"/>
      <c r="MTO4" s="175"/>
      <c r="MTP4" s="175"/>
      <c r="MTQ4" s="175"/>
      <c r="MTR4" s="175"/>
      <c r="MTS4" s="175"/>
      <c r="MTT4" s="175"/>
      <c r="MTU4" s="175"/>
      <c r="MTV4" s="175"/>
      <c r="MTW4" s="175"/>
      <c r="MTX4" s="175"/>
      <c r="MTY4" s="175"/>
      <c r="MTZ4" s="175"/>
      <c r="MUA4" s="175"/>
      <c r="MUB4" s="175"/>
      <c r="MUC4" s="175"/>
      <c r="MUD4" s="175"/>
      <c r="MUE4" s="175"/>
      <c r="MUF4" s="175"/>
      <c r="MUG4" s="175"/>
      <c r="MUH4" s="175"/>
      <c r="MUI4" s="175"/>
      <c r="MUJ4" s="175"/>
      <c r="MUK4" s="175"/>
      <c r="MUL4" s="175"/>
      <c r="MUM4" s="175"/>
      <c r="MUN4" s="175"/>
      <c r="MUO4" s="175"/>
      <c r="MUP4" s="175"/>
      <c r="MUQ4" s="175"/>
      <c r="MUR4" s="175"/>
      <c r="MUS4" s="175"/>
      <c r="MUT4" s="175"/>
      <c r="MUU4" s="175"/>
      <c r="MUV4" s="175"/>
      <c r="MUW4" s="175"/>
      <c r="MUX4" s="175"/>
      <c r="MUY4" s="175"/>
      <c r="MUZ4" s="175"/>
      <c r="MVA4" s="175"/>
      <c r="MVB4" s="175"/>
      <c r="MVC4" s="175"/>
      <c r="MVD4" s="175"/>
      <c r="MVE4" s="175"/>
      <c r="MVF4" s="175"/>
      <c r="MVG4" s="175"/>
      <c r="MVH4" s="175"/>
      <c r="MVI4" s="175"/>
      <c r="MVJ4" s="175"/>
      <c r="MVK4" s="175"/>
      <c r="MVL4" s="175"/>
      <c r="MVM4" s="175"/>
      <c r="MVN4" s="175"/>
      <c r="MVO4" s="175"/>
      <c r="MVP4" s="175"/>
      <c r="MVQ4" s="175"/>
      <c r="MVR4" s="175"/>
      <c r="MVS4" s="175"/>
      <c r="MVT4" s="175"/>
      <c r="MVU4" s="175"/>
      <c r="MVV4" s="175"/>
      <c r="MVW4" s="175"/>
      <c r="MVX4" s="175"/>
      <c r="MVY4" s="175"/>
      <c r="MVZ4" s="175"/>
      <c r="MWA4" s="175"/>
      <c r="MWB4" s="175"/>
      <c r="MWC4" s="175"/>
      <c r="MWD4" s="175"/>
      <c r="MWE4" s="175"/>
      <c r="MWF4" s="175"/>
      <c r="MWG4" s="175"/>
      <c r="MWH4" s="175"/>
      <c r="MWI4" s="175"/>
      <c r="MWJ4" s="175"/>
      <c r="MWK4" s="175"/>
      <c r="MWL4" s="175"/>
      <c r="MWM4" s="175"/>
      <c r="MWN4" s="175"/>
      <c r="MWO4" s="175"/>
      <c r="MWP4" s="175"/>
      <c r="MWQ4" s="175"/>
      <c r="MWR4" s="175"/>
      <c r="MWS4" s="175"/>
      <c r="MWT4" s="175"/>
      <c r="MWU4" s="175"/>
      <c r="MWV4" s="175"/>
      <c r="MWW4" s="175"/>
      <c r="MWX4" s="175"/>
      <c r="MWY4" s="175"/>
      <c r="MWZ4" s="175"/>
      <c r="MXA4" s="175"/>
      <c r="MXB4" s="175"/>
      <c r="MXC4" s="175"/>
      <c r="MXD4" s="175"/>
      <c r="MXE4" s="175"/>
      <c r="MXF4" s="175"/>
      <c r="MXG4" s="175"/>
      <c r="MXH4" s="175"/>
      <c r="MXI4" s="175"/>
      <c r="MXJ4" s="175"/>
      <c r="MXK4" s="175"/>
      <c r="MXL4" s="175"/>
      <c r="MXM4" s="175"/>
      <c r="MXN4" s="175"/>
      <c r="MXO4" s="175"/>
      <c r="MXP4" s="175"/>
      <c r="MXQ4" s="175"/>
      <c r="MXR4" s="175"/>
      <c r="MXS4" s="175"/>
      <c r="MXT4" s="175"/>
      <c r="MXU4" s="175"/>
      <c r="MXV4" s="175"/>
      <c r="MXW4" s="175"/>
      <c r="MXX4" s="175"/>
      <c r="MXY4" s="175"/>
      <c r="MXZ4" s="175"/>
      <c r="MYA4" s="175"/>
      <c r="MYB4" s="175"/>
      <c r="MYC4" s="175"/>
      <c r="MYD4" s="175"/>
      <c r="MYE4" s="175"/>
      <c r="MYF4" s="175"/>
      <c r="MYG4" s="175"/>
      <c r="MYH4" s="175"/>
      <c r="MYI4" s="175"/>
      <c r="MYJ4" s="175"/>
      <c r="MYK4" s="175"/>
      <c r="MYL4" s="175"/>
      <c r="MYM4" s="175"/>
      <c r="MYN4" s="175"/>
      <c r="MYO4" s="175"/>
      <c r="MYP4" s="175"/>
      <c r="MYQ4" s="175"/>
      <c r="MYR4" s="175"/>
      <c r="MYS4" s="175"/>
      <c r="MYT4" s="175"/>
      <c r="MYU4" s="175"/>
      <c r="MYV4" s="175"/>
      <c r="MYW4" s="175"/>
      <c r="MYX4" s="175"/>
      <c r="MYY4" s="175"/>
      <c r="MYZ4" s="175"/>
      <c r="MZA4" s="175"/>
      <c r="MZB4" s="175"/>
      <c r="MZC4" s="175"/>
      <c r="MZD4" s="175"/>
      <c r="MZE4" s="175"/>
      <c r="MZF4" s="175"/>
      <c r="MZG4" s="175"/>
      <c r="MZH4" s="175"/>
      <c r="MZI4" s="175"/>
      <c r="MZJ4" s="175"/>
      <c r="MZK4" s="175"/>
      <c r="MZL4" s="175"/>
      <c r="MZM4" s="175"/>
      <c r="MZN4" s="175"/>
      <c r="MZO4" s="175"/>
      <c r="MZP4" s="175"/>
      <c r="MZQ4" s="175"/>
      <c r="MZR4" s="175"/>
      <c r="MZS4" s="175"/>
      <c r="MZT4" s="175"/>
      <c r="MZU4" s="175"/>
      <c r="MZV4" s="175"/>
      <c r="MZW4" s="175"/>
      <c r="MZX4" s="175"/>
      <c r="MZY4" s="175"/>
      <c r="MZZ4" s="175"/>
      <c r="NAA4" s="175"/>
      <c r="NAB4" s="175"/>
      <c r="NAC4" s="175"/>
      <c r="NAD4" s="175"/>
      <c r="NAE4" s="175"/>
      <c r="NAF4" s="175"/>
      <c r="NAG4" s="175"/>
      <c r="NAH4" s="175"/>
      <c r="NAI4" s="175"/>
      <c r="NAJ4" s="175"/>
      <c r="NAK4" s="175"/>
      <c r="NAL4" s="175"/>
      <c r="NAM4" s="175"/>
      <c r="NAN4" s="175"/>
      <c r="NAO4" s="175"/>
      <c r="NAP4" s="175"/>
      <c r="NAQ4" s="175"/>
      <c r="NAR4" s="175"/>
      <c r="NAS4" s="175"/>
      <c r="NAT4" s="175"/>
      <c r="NAU4" s="175"/>
      <c r="NAV4" s="175"/>
      <c r="NAW4" s="175"/>
      <c r="NAX4" s="175"/>
      <c r="NAY4" s="175"/>
      <c r="NAZ4" s="175"/>
      <c r="NBA4" s="175"/>
      <c r="NBB4" s="175"/>
      <c r="NBC4" s="175"/>
      <c r="NBD4" s="175"/>
      <c r="NBE4" s="175"/>
      <c r="NBF4" s="175"/>
      <c r="NBG4" s="175"/>
      <c r="NBH4" s="175"/>
      <c r="NBI4" s="175"/>
      <c r="NBJ4" s="175"/>
      <c r="NBK4" s="175"/>
      <c r="NBL4" s="175"/>
      <c r="NBM4" s="175"/>
      <c r="NBN4" s="175"/>
      <c r="NBO4" s="175"/>
      <c r="NBP4" s="175"/>
      <c r="NBQ4" s="175"/>
      <c r="NBR4" s="175"/>
      <c r="NBS4" s="175"/>
      <c r="NBT4" s="175"/>
      <c r="NBU4" s="175"/>
      <c r="NBV4" s="175"/>
      <c r="NBW4" s="175"/>
      <c r="NBX4" s="175"/>
      <c r="NBY4" s="175"/>
      <c r="NBZ4" s="175"/>
      <c r="NCA4" s="175"/>
      <c r="NCB4" s="175"/>
      <c r="NCC4" s="175"/>
      <c r="NCD4" s="175"/>
      <c r="NCE4" s="175"/>
      <c r="NCF4" s="175"/>
      <c r="NCG4" s="175"/>
      <c r="NCH4" s="175"/>
      <c r="NCI4" s="175"/>
      <c r="NCJ4" s="175"/>
      <c r="NCK4" s="175"/>
      <c r="NCL4" s="175"/>
      <c r="NCM4" s="175"/>
      <c r="NCN4" s="175"/>
      <c r="NCO4" s="175"/>
      <c r="NCP4" s="175"/>
      <c r="NCQ4" s="175"/>
      <c r="NCR4" s="175"/>
      <c r="NCS4" s="175"/>
      <c r="NCT4" s="175"/>
      <c r="NCU4" s="175"/>
      <c r="NCV4" s="175"/>
      <c r="NCW4" s="175"/>
      <c r="NCX4" s="175"/>
      <c r="NCY4" s="175"/>
      <c r="NCZ4" s="175"/>
      <c r="NDA4" s="175"/>
      <c r="NDB4" s="175"/>
      <c r="NDC4" s="175"/>
      <c r="NDD4" s="175"/>
      <c r="NDE4" s="175"/>
      <c r="NDF4" s="175"/>
      <c r="NDG4" s="175"/>
      <c r="NDH4" s="175"/>
      <c r="NDI4" s="175"/>
      <c r="NDJ4" s="175"/>
      <c r="NDK4" s="175"/>
      <c r="NDL4" s="175"/>
      <c r="NDM4" s="175"/>
      <c r="NDN4" s="175"/>
      <c r="NDO4" s="175"/>
      <c r="NDP4" s="175"/>
      <c r="NDQ4" s="175"/>
      <c r="NDR4" s="175"/>
      <c r="NDS4" s="175"/>
      <c r="NDT4" s="175"/>
      <c r="NDU4" s="175"/>
      <c r="NDV4" s="175"/>
      <c r="NDW4" s="175"/>
      <c r="NDX4" s="175"/>
      <c r="NDY4" s="175"/>
      <c r="NDZ4" s="175"/>
      <c r="NEA4" s="175"/>
      <c r="NEB4" s="175"/>
      <c r="NEC4" s="175"/>
      <c r="NED4" s="175"/>
      <c r="NEE4" s="175"/>
      <c r="NEF4" s="175"/>
      <c r="NEG4" s="175"/>
      <c r="NEH4" s="175"/>
      <c r="NEI4" s="175"/>
      <c r="NEJ4" s="175"/>
      <c r="NEK4" s="175"/>
      <c r="NEL4" s="175"/>
      <c r="NEM4" s="175"/>
      <c r="NEN4" s="175"/>
      <c r="NEO4" s="175"/>
      <c r="NEP4" s="175"/>
      <c r="NEQ4" s="175"/>
      <c r="NER4" s="175"/>
      <c r="NES4" s="175"/>
      <c r="NET4" s="175"/>
      <c r="NEU4" s="175"/>
      <c r="NEV4" s="175"/>
      <c r="NEW4" s="175"/>
      <c r="NEX4" s="175"/>
      <c r="NEY4" s="175"/>
      <c r="NEZ4" s="175"/>
      <c r="NFA4" s="175"/>
      <c r="NFB4" s="175"/>
      <c r="NFC4" s="175"/>
      <c r="NFD4" s="175"/>
      <c r="NFE4" s="175"/>
      <c r="NFF4" s="175"/>
      <c r="NFG4" s="175"/>
      <c r="NFH4" s="175"/>
      <c r="NFI4" s="175"/>
      <c r="NFJ4" s="175"/>
      <c r="NFK4" s="175"/>
      <c r="NFL4" s="175"/>
      <c r="NFM4" s="175"/>
      <c r="NFN4" s="175"/>
      <c r="NFO4" s="175"/>
      <c r="NFP4" s="175"/>
      <c r="NFQ4" s="175"/>
      <c r="NFR4" s="175"/>
      <c r="NFS4" s="175"/>
      <c r="NFT4" s="175"/>
      <c r="NFU4" s="175"/>
      <c r="NFV4" s="175"/>
      <c r="NFW4" s="175"/>
      <c r="NFX4" s="175"/>
      <c r="NFY4" s="175"/>
      <c r="NFZ4" s="175"/>
      <c r="NGA4" s="175"/>
      <c r="NGB4" s="175"/>
      <c r="NGC4" s="175"/>
      <c r="NGD4" s="175"/>
      <c r="NGE4" s="175"/>
      <c r="NGF4" s="175"/>
      <c r="NGG4" s="175"/>
      <c r="NGH4" s="175"/>
      <c r="NGI4" s="175"/>
      <c r="NGJ4" s="175"/>
      <c r="NGK4" s="175"/>
      <c r="NGL4" s="175"/>
      <c r="NGM4" s="175"/>
      <c r="NGN4" s="175"/>
      <c r="NGO4" s="175"/>
      <c r="NGP4" s="175"/>
      <c r="NGQ4" s="175"/>
      <c r="NGR4" s="175"/>
      <c r="NGS4" s="175"/>
      <c r="NGT4" s="175"/>
      <c r="NGU4" s="175"/>
      <c r="NGV4" s="175"/>
      <c r="NGW4" s="175"/>
      <c r="NGX4" s="175"/>
      <c r="NGY4" s="175"/>
      <c r="NGZ4" s="175"/>
      <c r="NHA4" s="175"/>
      <c r="NHB4" s="175"/>
      <c r="NHC4" s="175"/>
      <c r="NHD4" s="175"/>
      <c r="NHE4" s="175"/>
      <c r="NHF4" s="175"/>
      <c r="NHG4" s="175"/>
      <c r="NHH4" s="175"/>
      <c r="NHI4" s="175"/>
      <c r="NHJ4" s="175"/>
      <c r="NHK4" s="175"/>
      <c r="NHL4" s="175"/>
      <c r="NHM4" s="175"/>
      <c r="NHN4" s="175"/>
      <c r="NHO4" s="175"/>
      <c r="NHP4" s="175"/>
      <c r="NHQ4" s="175"/>
      <c r="NHR4" s="175"/>
      <c r="NHS4" s="175"/>
      <c r="NHT4" s="175"/>
      <c r="NHU4" s="175"/>
      <c r="NHV4" s="175"/>
      <c r="NHW4" s="175"/>
      <c r="NHX4" s="175"/>
      <c r="NHY4" s="175"/>
      <c r="NHZ4" s="175"/>
      <c r="NIA4" s="175"/>
      <c r="NIB4" s="175"/>
      <c r="NIC4" s="175"/>
      <c r="NID4" s="175"/>
      <c r="NIE4" s="175"/>
      <c r="NIF4" s="175"/>
      <c r="NIG4" s="175"/>
      <c r="NIH4" s="175"/>
      <c r="NII4" s="175"/>
      <c r="NIJ4" s="175"/>
      <c r="NIK4" s="175"/>
      <c r="NIL4" s="175"/>
      <c r="NIM4" s="175"/>
      <c r="NIN4" s="175"/>
      <c r="NIO4" s="175"/>
      <c r="NIP4" s="175"/>
      <c r="NIQ4" s="175"/>
      <c r="NIR4" s="175"/>
      <c r="NIS4" s="175"/>
      <c r="NIT4" s="175"/>
      <c r="NIU4" s="175"/>
      <c r="NIV4" s="175"/>
      <c r="NIW4" s="175"/>
      <c r="NIX4" s="175"/>
      <c r="NIY4" s="175"/>
      <c r="NIZ4" s="175"/>
      <c r="NJA4" s="175"/>
      <c r="NJB4" s="175"/>
      <c r="NJC4" s="175"/>
      <c r="NJD4" s="175"/>
      <c r="NJE4" s="175"/>
      <c r="NJF4" s="175"/>
      <c r="NJG4" s="175"/>
      <c r="NJH4" s="175"/>
      <c r="NJI4" s="175"/>
      <c r="NJJ4" s="175"/>
      <c r="NJK4" s="175"/>
      <c r="NJL4" s="175"/>
      <c r="NJM4" s="175"/>
      <c r="NJN4" s="175"/>
      <c r="NJO4" s="175"/>
      <c r="NJP4" s="175"/>
      <c r="NJQ4" s="175"/>
      <c r="NJR4" s="175"/>
      <c r="NJS4" s="175"/>
      <c r="NJT4" s="175"/>
      <c r="NJU4" s="175"/>
      <c r="NJV4" s="175"/>
      <c r="NJW4" s="175"/>
      <c r="NJX4" s="175"/>
      <c r="NJY4" s="175"/>
      <c r="NJZ4" s="175"/>
      <c r="NKA4" s="175"/>
      <c r="NKB4" s="175"/>
      <c r="NKC4" s="175"/>
      <c r="NKD4" s="175"/>
      <c r="NKE4" s="175"/>
      <c r="NKF4" s="175"/>
      <c r="NKG4" s="175"/>
      <c r="NKH4" s="175"/>
      <c r="NKI4" s="175"/>
      <c r="NKJ4" s="175"/>
      <c r="NKK4" s="175"/>
      <c r="NKL4" s="175"/>
      <c r="NKM4" s="175"/>
      <c r="NKN4" s="175"/>
      <c r="NKO4" s="175"/>
      <c r="NKP4" s="175"/>
      <c r="NKQ4" s="175"/>
      <c r="NKR4" s="175"/>
      <c r="NKS4" s="175"/>
      <c r="NKT4" s="175"/>
      <c r="NKU4" s="175"/>
      <c r="NKV4" s="175"/>
      <c r="NKW4" s="175"/>
      <c r="NKX4" s="175"/>
      <c r="NKY4" s="175"/>
      <c r="NKZ4" s="175"/>
      <c r="NLA4" s="175"/>
      <c r="NLB4" s="175"/>
      <c r="NLC4" s="175"/>
      <c r="NLD4" s="175"/>
      <c r="NLE4" s="175"/>
      <c r="NLF4" s="175"/>
      <c r="NLG4" s="175"/>
      <c r="NLH4" s="175"/>
      <c r="NLI4" s="175"/>
      <c r="NLJ4" s="175"/>
      <c r="NLK4" s="175"/>
      <c r="NLL4" s="175"/>
      <c r="NLM4" s="175"/>
      <c r="NLN4" s="175"/>
      <c r="NLO4" s="175"/>
      <c r="NLP4" s="175"/>
      <c r="NLQ4" s="175"/>
      <c r="NLR4" s="175"/>
      <c r="NLS4" s="175"/>
      <c r="NLT4" s="175"/>
      <c r="NLU4" s="175"/>
      <c r="NLV4" s="175"/>
      <c r="NLW4" s="175"/>
      <c r="NLX4" s="175"/>
      <c r="NLY4" s="175"/>
      <c r="NLZ4" s="175"/>
      <c r="NMA4" s="175"/>
      <c r="NMB4" s="175"/>
      <c r="NMC4" s="175"/>
      <c r="NMD4" s="175"/>
      <c r="NME4" s="175"/>
      <c r="NMF4" s="175"/>
      <c r="NMG4" s="175"/>
      <c r="NMH4" s="175"/>
      <c r="NMI4" s="175"/>
      <c r="NMJ4" s="175"/>
      <c r="NMK4" s="175"/>
      <c r="NML4" s="175"/>
      <c r="NMM4" s="175"/>
      <c r="NMN4" s="175"/>
      <c r="NMO4" s="175"/>
      <c r="NMP4" s="175"/>
      <c r="NMQ4" s="175"/>
      <c r="NMR4" s="175"/>
      <c r="NMS4" s="175"/>
      <c r="NMT4" s="175"/>
      <c r="NMU4" s="175"/>
      <c r="NMV4" s="175"/>
      <c r="NMW4" s="175"/>
      <c r="NMX4" s="175"/>
      <c r="NMY4" s="175"/>
      <c r="NMZ4" s="175"/>
      <c r="NNA4" s="175"/>
      <c r="NNB4" s="175"/>
      <c r="NNC4" s="175"/>
      <c r="NND4" s="175"/>
      <c r="NNE4" s="175"/>
      <c r="NNF4" s="175"/>
      <c r="NNG4" s="175"/>
      <c r="NNH4" s="175"/>
      <c r="NNI4" s="175"/>
      <c r="NNJ4" s="175"/>
      <c r="NNK4" s="175"/>
      <c r="NNL4" s="175"/>
      <c r="NNM4" s="175"/>
      <c r="NNN4" s="175"/>
      <c r="NNO4" s="175"/>
      <c r="NNP4" s="175"/>
      <c r="NNQ4" s="175"/>
      <c r="NNR4" s="175"/>
      <c r="NNS4" s="175"/>
      <c r="NNT4" s="175"/>
      <c r="NNU4" s="175"/>
      <c r="NNV4" s="175"/>
      <c r="NNW4" s="175"/>
      <c r="NNX4" s="175"/>
      <c r="NNY4" s="175"/>
      <c r="NNZ4" s="175"/>
      <c r="NOA4" s="175"/>
      <c r="NOB4" s="175"/>
      <c r="NOC4" s="175"/>
      <c r="NOD4" s="175"/>
      <c r="NOE4" s="175"/>
      <c r="NOF4" s="175"/>
      <c r="NOG4" s="175"/>
      <c r="NOH4" s="175"/>
      <c r="NOI4" s="175"/>
      <c r="NOJ4" s="175"/>
      <c r="NOK4" s="175"/>
      <c r="NOL4" s="175"/>
      <c r="NOM4" s="175"/>
      <c r="NON4" s="175"/>
      <c r="NOO4" s="175"/>
      <c r="NOP4" s="175"/>
      <c r="NOQ4" s="175"/>
      <c r="NOR4" s="175"/>
      <c r="NOS4" s="175"/>
      <c r="NOT4" s="175"/>
      <c r="NOU4" s="175"/>
      <c r="NOV4" s="175"/>
      <c r="NOW4" s="175"/>
      <c r="NOX4" s="175"/>
      <c r="NOY4" s="175"/>
      <c r="NOZ4" s="175"/>
      <c r="NPA4" s="175"/>
      <c r="NPB4" s="175"/>
      <c r="NPC4" s="175"/>
      <c r="NPD4" s="175"/>
      <c r="NPE4" s="175"/>
      <c r="NPF4" s="175"/>
      <c r="NPG4" s="175"/>
      <c r="NPH4" s="175"/>
      <c r="NPI4" s="175"/>
      <c r="NPJ4" s="175"/>
      <c r="NPK4" s="175"/>
      <c r="NPL4" s="175"/>
      <c r="NPM4" s="175"/>
      <c r="NPN4" s="175"/>
      <c r="NPO4" s="175"/>
      <c r="NPP4" s="175"/>
      <c r="NPQ4" s="175"/>
      <c r="NPR4" s="175"/>
      <c r="NPS4" s="175"/>
      <c r="NPT4" s="175"/>
      <c r="NPU4" s="175"/>
      <c r="NPV4" s="175"/>
      <c r="NPW4" s="175"/>
      <c r="NPX4" s="175"/>
      <c r="NPY4" s="175"/>
      <c r="NPZ4" s="175"/>
      <c r="NQA4" s="175"/>
      <c r="NQB4" s="175"/>
      <c r="NQC4" s="175"/>
      <c r="NQD4" s="175"/>
      <c r="NQE4" s="175"/>
      <c r="NQF4" s="175"/>
      <c r="NQG4" s="175"/>
      <c r="NQH4" s="175"/>
      <c r="NQI4" s="175"/>
      <c r="NQJ4" s="175"/>
      <c r="NQK4" s="175"/>
      <c r="NQL4" s="175"/>
      <c r="NQM4" s="175"/>
      <c r="NQN4" s="175"/>
      <c r="NQO4" s="175"/>
      <c r="NQP4" s="175"/>
      <c r="NQQ4" s="175"/>
      <c r="NQR4" s="175"/>
      <c r="NQS4" s="175"/>
      <c r="NQT4" s="175"/>
      <c r="NQU4" s="175"/>
      <c r="NQV4" s="175"/>
      <c r="NQW4" s="175"/>
      <c r="NQX4" s="175"/>
      <c r="NQY4" s="175"/>
      <c r="NQZ4" s="175"/>
      <c r="NRA4" s="175"/>
      <c r="NRB4" s="175"/>
      <c r="NRC4" s="175"/>
      <c r="NRD4" s="175"/>
      <c r="NRE4" s="175"/>
      <c r="NRF4" s="175"/>
      <c r="NRG4" s="175"/>
      <c r="NRH4" s="175"/>
      <c r="NRI4" s="175"/>
      <c r="NRJ4" s="175"/>
      <c r="NRK4" s="175"/>
      <c r="NRL4" s="175"/>
      <c r="NRM4" s="175"/>
      <c r="NRN4" s="175"/>
      <c r="NRO4" s="175"/>
      <c r="NRP4" s="175"/>
      <c r="NRQ4" s="175"/>
      <c r="NRR4" s="175"/>
      <c r="NRS4" s="175"/>
      <c r="NRT4" s="175"/>
      <c r="NRU4" s="175"/>
      <c r="NRV4" s="175"/>
      <c r="NRW4" s="175"/>
      <c r="NRX4" s="175"/>
      <c r="NRY4" s="175"/>
      <c r="NRZ4" s="175"/>
      <c r="NSA4" s="175"/>
      <c r="NSB4" s="175"/>
      <c r="NSC4" s="175"/>
      <c r="NSD4" s="175"/>
      <c r="NSE4" s="175"/>
      <c r="NSF4" s="175"/>
      <c r="NSG4" s="175"/>
      <c r="NSH4" s="175"/>
      <c r="NSI4" s="175"/>
      <c r="NSJ4" s="175"/>
      <c r="NSK4" s="175"/>
      <c r="NSL4" s="175"/>
      <c r="NSM4" s="175"/>
      <c r="NSN4" s="175"/>
      <c r="NSO4" s="175"/>
      <c r="NSP4" s="175"/>
      <c r="NSQ4" s="175"/>
      <c r="NSR4" s="175"/>
      <c r="NSS4" s="175"/>
      <c r="NST4" s="175"/>
      <c r="NSU4" s="175"/>
      <c r="NSV4" s="175"/>
      <c r="NSW4" s="175"/>
      <c r="NSX4" s="175"/>
      <c r="NSY4" s="175"/>
      <c r="NSZ4" s="175"/>
      <c r="NTA4" s="175"/>
      <c r="NTB4" s="175"/>
      <c r="NTC4" s="175"/>
      <c r="NTD4" s="175"/>
      <c r="NTE4" s="175"/>
      <c r="NTF4" s="175"/>
      <c r="NTG4" s="175"/>
      <c r="NTH4" s="175"/>
      <c r="NTI4" s="175"/>
      <c r="NTJ4" s="175"/>
      <c r="NTK4" s="175"/>
      <c r="NTL4" s="175"/>
      <c r="NTM4" s="175"/>
      <c r="NTN4" s="175"/>
      <c r="NTO4" s="175"/>
      <c r="NTP4" s="175"/>
      <c r="NTQ4" s="175"/>
      <c r="NTR4" s="175"/>
      <c r="NTS4" s="175"/>
      <c r="NTT4" s="175"/>
      <c r="NTU4" s="175"/>
      <c r="NTV4" s="175"/>
      <c r="NTW4" s="175"/>
      <c r="NTX4" s="175"/>
      <c r="NTY4" s="175"/>
      <c r="NTZ4" s="175"/>
      <c r="NUA4" s="175"/>
      <c r="NUB4" s="175"/>
      <c r="NUC4" s="175"/>
      <c r="NUD4" s="175"/>
      <c r="NUE4" s="175"/>
      <c r="NUF4" s="175"/>
      <c r="NUG4" s="175"/>
      <c r="NUH4" s="175"/>
      <c r="NUI4" s="175"/>
      <c r="NUJ4" s="175"/>
      <c r="NUK4" s="175"/>
      <c r="NUL4" s="175"/>
      <c r="NUM4" s="175"/>
      <c r="NUN4" s="175"/>
      <c r="NUO4" s="175"/>
      <c r="NUP4" s="175"/>
      <c r="NUQ4" s="175"/>
      <c r="NUR4" s="175"/>
      <c r="NUS4" s="175"/>
      <c r="NUT4" s="175"/>
      <c r="NUU4" s="175"/>
      <c r="NUV4" s="175"/>
      <c r="NUW4" s="175"/>
      <c r="NUX4" s="175"/>
      <c r="NUY4" s="175"/>
      <c r="NUZ4" s="175"/>
      <c r="NVA4" s="175"/>
      <c r="NVB4" s="175"/>
      <c r="NVC4" s="175"/>
      <c r="NVD4" s="175"/>
      <c r="NVE4" s="175"/>
      <c r="NVF4" s="175"/>
      <c r="NVG4" s="175"/>
      <c r="NVH4" s="175"/>
      <c r="NVI4" s="175"/>
      <c r="NVJ4" s="175"/>
      <c r="NVK4" s="175"/>
      <c r="NVL4" s="175"/>
      <c r="NVM4" s="175"/>
      <c r="NVN4" s="175"/>
      <c r="NVO4" s="175"/>
      <c r="NVP4" s="175"/>
      <c r="NVQ4" s="175"/>
      <c r="NVR4" s="175"/>
      <c r="NVS4" s="175"/>
      <c r="NVT4" s="175"/>
      <c r="NVU4" s="175"/>
      <c r="NVV4" s="175"/>
      <c r="NVW4" s="175"/>
      <c r="NVX4" s="175"/>
      <c r="NVY4" s="175"/>
      <c r="NVZ4" s="175"/>
      <c r="NWA4" s="175"/>
      <c r="NWB4" s="175"/>
      <c r="NWC4" s="175"/>
      <c r="NWD4" s="175"/>
      <c r="NWE4" s="175"/>
      <c r="NWF4" s="175"/>
      <c r="NWG4" s="175"/>
      <c r="NWH4" s="175"/>
      <c r="NWI4" s="175"/>
      <c r="NWJ4" s="175"/>
      <c r="NWK4" s="175"/>
      <c r="NWL4" s="175"/>
      <c r="NWM4" s="175"/>
      <c r="NWN4" s="175"/>
      <c r="NWO4" s="175"/>
      <c r="NWP4" s="175"/>
      <c r="NWQ4" s="175"/>
      <c r="NWR4" s="175"/>
      <c r="NWS4" s="175"/>
      <c r="NWT4" s="175"/>
      <c r="NWU4" s="175"/>
      <c r="NWV4" s="175"/>
      <c r="NWW4" s="175"/>
      <c r="NWX4" s="175"/>
      <c r="NWY4" s="175"/>
      <c r="NWZ4" s="175"/>
      <c r="NXA4" s="175"/>
      <c r="NXB4" s="175"/>
      <c r="NXC4" s="175"/>
      <c r="NXD4" s="175"/>
      <c r="NXE4" s="175"/>
      <c r="NXF4" s="175"/>
      <c r="NXG4" s="175"/>
      <c r="NXH4" s="175"/>
      <c r="NXI4" s="175"/>
      <c r="NXJ4" s="175"/>
      <c r="NXK4" s="175"/>
      <c r="NXL4" s="175"/>
      <c r="NXM4" s="175"/>
      <c r="NXN4" s="175"/>
      <c r="NXO4" s="175"/>
      <c r="NXP4" s="175"/>
      <c r="NXQ4" s="175"/>
      <c r="NXR4" s="175"/>
      <c r="NXS4" s="175"/>
      <c r="NXT4" s="175"/>
      <c r="NXU4" s="175"/>
      <c r="NXV4" s="175"/>
      <c r="NXW4" s="175"/>
      <c r="NXX4" s="175"/>
      <c r="NXY4" s="175"/>
      <c r="NXZ4" s="175"/>
      <c r="NYA4" s="175"/>
      <c r="NYB4" s="175"/>
      <c r="NYC4" s="175"/>
      <c r="NYD4" s="175"/>
      <c r="NYE4" s="175"/>
      <c r="NYF4" s="175"/>
      <c r="NYG4" s="175"/>
      <c r="NYH4" s="175"/>
      <c r="NYI4" s="175"/>
      <c r="NYJ4" s="175"/>
      <c r="NYK4" s="175"/>
      <c r="NYL4" s="175"/>
      <c r="NYM4" s="175"/>
      <c r="NYN4" s="175"/>
      <c r="NYO4" s="175"/>
      <c r="NYP4" s="175"/>
      <c r="NYQ4" s="175"/>
      <c r="NYR4" s="175"/>
      <c r="NYS4" s="175"/>
      <c r="NYT4" s="175"/>
      <c r="NYU4" s="175"/>
      <c r="NYV4" s="175"/>
      <c r="NYW4" s="175"/>
      <c r="NYX4" s="175"/>
      <c r="NYY4" s="175"/>
      <c r="NYZ4" s="175"/>
      <c r="NZA4" s="175"/>
      <c r="NZB4" s="175"/>
      <c r="NZC4" s="175"/>
      <c r="NZD4" s="175"/>
      <c r="NZE4" s="175"/>
      <c r="NZF4" s="175"/>
      <c r="NZG4" s="175"/>
      <c r="NZH4" s="175"/>
      <c r="NZI4" s="175"/>
      <c r="NZJ4" s="175"/>
      <c r="NZK4" s="175"/>
      <c r="NZL4" s="175"/>
      <c r="NZM4" s="175"/>
      <c r="NZN4" s="175"/>
      <c r="NZO4" s="175"/>
      <c r="NZP4" s="175"/>
      <c r="NZQ4" s="175"/>
      <c r="NZR4" s="175"/>
      <c r="NZS4" s="175"/>
      <c r="NZT4" s="175"/>
      <c r="NZU4" s="175"/>
      <c r="NZV4" s="175"/>
      <c r="NZW4" s="175"/>
      <c r="NZX4" s="175"/>
      <c r="NZY4" s="175"/>
      <c r="NZZ4" s="175"/>
      <c r="OAA4" s="175"/>
      <c r="OAB4" s="175"/>
      <c r="OAC4" s="175"/>
      <c r="OAD4" s="175"/>
      <c r="OAE4" s="175"/>
      <c r="OAF4" s="175"/>
      <c r="OAG4" s="175"/>
      <c r="OAH4" s="175"/>
      <c r="OAI4" s="175"/>
      <c r="OAJ4" s="175"/>
      <c r="OAK4" s="175"/>
      <c r="OAL4" s="175"/>
      <c r="OAM4" s="175"/>
      <c r="OAN4" s="175"/>
      <c r="OAO4" s="175"/>
      <c r="OAP4" s="175"/>
      <c r="OAQ4" s="175"/>
      <c r="OAR4" s="175"/>
      <c r="OAS4" s="175"/>
      <c r="OAT4" s="175"/>
      <c r="OAU4" s="175"/>
      <c r="OAV4" s="175"/>
      <c r="OAW4" s="175"/>
      <c r="OAX4" s="175"/>
      <c r="OAY4" s="175"/>
      <c r="OAZ4" s="175"/>
      <c r="OBA4" s="175"/>
      <c r="OBB4" s="175"/>
      <c r="OBC4" s="175"/>
      <c r="OBD4" s="175"/>
      <c r="OBE4" s="175"/>
      <c r="OBF4" s="175"/>
      <c r="OBG4" s="175"/>
      <c r="OBH4" s="175"/>
      <c r="OBI4" s="175"/>
      <c r="OBJ4" s="175"/>
      <c r="OBK4" s="175"/>
      <c r="OBL4" s="175"/>
      <c r="OBM4" s="175"/>
      <c r="OBN4" s="175"/>
      <c r="OBO4" s="175"/>
      <c r="OBP4" s="175"/>
      <c r="OBQ4" s="175"/>
      <c r="OBR4" s="175"/>
      <c r="OBS4" s="175"/>
      <c r="OBT4" s="175"/>
      <c r="OBU4" s="175"/>
      <c r="OBV4" s="175"/>
      <c r="OBW4" s="175"/>
      <c r="OBX4" s="175"/>
      <c r="OBY4" s="175"/>
      <c r="OBZ4" s="175"/>
      <c r="OCA4" s="175"/>
      <c r="OCB4" s="175"/>
      <c r="OCC4" s="175"/>
      <c r="OCD4" s="175"/>
      <c r="OCE4" s="175"/>
      <c r="OCF4" s="175"/>
      <c r="OCG4" s="175"/>
      <c r="OCH4" s="175"/>
      <c r="OCI4" s="175"/>
      <c r="OCJ4" s="175"/>
      <c r="OCK4" s="175"/>
      <c r="OCL4" s="175"/>
      <c r="OCM4" s="175"/>
      <c r="OCN4" s="175"/>
      <c r="OCO4" s="175"/>
      <c r="OCP4" s="175"/>
      <c r="OCQ4" s="175"/>
      <c r="OCR4" s="175"/>
      <c r="OCS4" s="175"/>
      <c r="OCT4" s="175"/>
      <c r="OCU4" s="175"/>
      <c r="OCV4" s="175"/>
      <c r="OCW4" s="175"/>
      <c r="OCX4" s="175"/>
      <c r="OCY4" s="175"/>
      <c r="OCZ4" s="175"/>
      <c r="ODA4" s="175"/>
      <c r="ODB4" s="175"/>
      <c r="ODC4" s="175"/>
      <c r="ODD4" s="175"/>
      <c r="ODE4" s="175"/>
      <c r="ODF4" s="175"/>
      <c r="ODG4" s="175"/>
      <c r="ODH4" s="175"/>
      <c r="ODI4" s="175"/>
      <c r="ODJ4" s="175"/>
      <c r="ODK4" s="175"/>
      <c r="ODL4" s="175"/>
      <c r="ODM4" s="175"/>
      <c r="ODN4" s="175"/>
      <c r="ODO4" s="175"/>
      <c r="ODP4" s="175"/>
      <c r="ODQ4" s="175"/>
      <c r="ODR4" s="175"/>
      <c r="ODS4" s="175"/>
      <c r="ODT4" s="175"/>
      <c r="ODU4" s="175"/>
      <c r="ODV4" s="175"/>
      <c r="ODW4" s="175"/>
      <c r="ODX4" s="175"/>
      <c r="ODY4" s="175"/>
      <c r="ODZ4" s="175"/>
      <c r="OEA4" s="175"/>
      <c r="OEB4" s="175"/>
      <c r="OEC4" s="175"/>
      <c r="OED4" s="175"/>
      <c r="OEE4" s="175"/>
      <c r="OEF4" s="175"/>
      <c r="OEG4" s="175"/>
      <c r="OEH4" s="175"/>
      <c r="OEI4" s="175"/>
      <c r="OEJ4" s="175"/>
      <c r="OEK4" s="175"/>
      <c r="OEL4" s="175"/>
      <c r="OEM4" s="175"/>
      <c r="OEN4" s="175"/>
      <c r="OEO4" s="175"/>
      <c r="OEP4" s="175"/>
      <c r="OEQ4" s="175"/>
      <c r="OER4" s="175"/>
      <c r="OES4" s="175"/>
      <c r="OET4" s="175"/>
      <c r="OEU4" s="175"/>
      <c r="OEV4" s="175"/>
      <c r="OEW4" s="175"/>
      <c r="OEX4" s="175"/>
      <c r="OEY4" s="175"/>
      <c r="OEZ4" s="175"/>
      <c r="OFA4" s="175"/>
      <c r="OFB4" s="175"/>
      <c r="OFC4" s="175"/>
      <c r="OFD4" s="175"/>
      <c r="OFE4" s="175"/>
      <c r="OFF4" s="175"/>
      <c r="OFG4" s="175"/>
      <c r="OFH4" s="175"/>
      <c r="OFI4" s="175"/>
      <c r="OFJ4" s="175"/>
      <c r="OFK4" s="175"/>
      <c r="OFL4" s="175"/>
      <c r="OFM4" s="175"/>
      <c r="OFN4" s="175"/>
      <c r="OFO4" s="175"/>
      <c r="OFP4" s="175"/>
      <c r="OFQ4" s="175"/>
      <c r="OFR4" s="175"/>
      <c r="OFS4" s="175"/>
      <c r="OFT4" s="175"/>
      <c r="OFU4" s="175"/>
      <c r="OFV4" s="175"/>
      <c r="OFW4" s="175"/>
      <c r="OFX4" s="175"/>
      <c r="OFY4" s="175"/>
      <c r="OFZ4" s="175"/>
      <c r="OGA4" s="175"/>
      <c r="OGB4" s="175"/>
      <c r="OGC4" s="175"/>
      <c r="OGD4" s="175"/>
      <c r="OGE4" s="175"/>
      <c r="OGF4" s="175"/>
      <c r="OGG4" s="175"/>
      <c r="OGH4" s="175"/>
      <c r="OGI4" s="175"/>
      <c r="OGJ4" s="175"/>
      <c r="OGK4" s="175"/>
      <c r="OGL4" s="175"/>
      <c r="OGM4" s="175"/>
      <c r="OGN4" s="175"/>
      <c r="OGO4" s="175"/>
      <c r="OGP4" s="175"/>
      <c r="OGQ4" s="175"/>
      <c r="OGR4" s="175"/>
      <c r="OGS4" s="175"/>
      <c r="OGT4" s="175"/>
      <c r="OGU4" s="175"/>
      <c r="OGV4" s="175"/>
      <c r="OGW4" s="175"/>
      <c r="OGX4" s="175"/>
      <c r="OGY4" s="175"/>
      <c r="OGZ4" s="175"/>
      <c r="OHA4" s="175"/>
      <c r="OHB4" s="175"/>
      <c r="OHC4" s="175"/>
      <c r="OHD4" s="175"/>
      <c r="OHE4" s="175"/>
      <c r="OHF4" s="175"/>
      <c r="OHG4" s="175"/>
      <c r="OHH4" s="175"/>
      <c r="OHI4" s="175"/>
      <c r="OHJ4" s="175"/>
      <c r="OHK4" s="175"/>
      <c r="OHL4" s="175"/>
      <c r="OHM4" s="175"/>
      <c r="OHN4" s="175"/>
      <c r="OHO4" s="175"/>
      <c r="OHP4" s="175"/>
      <c r="OHQ4" s="175"/>
      <c r="OHR4" s="175"/>
      <c r="OHS4" s="175"/>
      <c r="OHT4" s="175"/>
      <c r="OHU4" s="175"/>
      <c r="OHV4" s="175"/>
      <c r="OHW4" s="175"/>
      <c r="OHX4" s="175"/>
      <c r="OHY4" s="175"/>
      <c r="OHZ4" s="175"/>
      <c r="OIA4" s="175"/>
      <c r="OIB4" s="175"/>
      <c r="OIC4" s="175"/>
      <c r="OID4" s="175"/>
      <c r="OIE4" s="175"/>
      <c r="OIF4" s="175"/>
      <c r="OIG4" s="175"/>
      <c r="OIH4" s="175"/>
      <c r="OII4" s="175"/>
      <c r="OIJ4" s="175"/>
      <c r="OIK4" s="175"/>
      <c r="OIL4" s="175"/>
      <c r="OIM4" s="175"/>
      <c r="OIN4" s="175"/>
      <c r="OIO4" s="175"/>
      <c r="OIP4" s="175"/>
      <c r="OIQ4" s="175"/>
      <c r="OIR4" s="175"/>
      <c r="OIS4" s="175"/>
      <c r="OIT4" s="175"/>
      <c r="OIU4" s="175"/>
      <c r="OIV4" s="175"/>
      <c r="OIW4" s="175"/>
      <c r="OIX4" s="175"/>
      <c r="OIY4" s="175"/>
      <c r="OIZ4" s="175"/>
      <c r="OJA4" s="175"/>
      <c r="OJB4" s="175"/>
      <c r="OJC4" s="175"/>
      <c r="OJD4" s="175"/>
      <c r="OJE4" s="175"/>
      <c r="OJF4" s="175"/>
      <c r="OJG4" s="175"/>
      <c r="OJH4" s="175"/>
      <c r="OJI4" s="175"/>
      <c r="OJJ4" s="175"/>
      <c r="OJK4" s="175"/>
      <c r="OJL4" s="175"/>
      <c r="OJM4" s="175"/>
      <c r="OJN4" s="175"/>
      <c r="OJO4" s="175"/>
      <c r="OJP4" s="175"/>
      <c r="OJQ4" s="175"/>
      <c r="OJR4" s="175"/>
      <c r="OJS4" s="175"/>
      <c r="OJT4" s="175"/>
      <c r="OJU4" s="175"/>
      <c r="OJV4" s="175"/>
      <c r="OJW4" s="175"/>
      <c r="OJX4" s="175"/>
      <c r="OJY4" s="175"/>
      <c r="OJZ4" s="175"/>
      <c r="OKA4" s="175"/>
      <c r="OKB4" s="175"/>
      <c r="OKC4" s="175"/>
      <c r="OKD4" s="175"/>
      <c r="OKE4" s="175"/>
      <c r="OKF4" s="175"/>
      <c r="OKG4" s="175"/>
      <c r="OKH4" s="175"/>
      <c r="OKI4" s="175"/>
      <c r="OKJ4" s="175"/>
      <c r="OKK4" s="175"/>
      <c r="OKL4" s="175"/>
      <c r="OKM4" s="175"/>
      <c r="OKN4" s="175"/>
      <c r="OKO4" s="175"/>
      <c r="OKP4" s="175"/>
      <c r="OKQ4" s="175"/>
      <c r="OKR4" s="175"/>
      <c r="OKS4" s="175"/>
      <c r="OKT4" s="175"/>
      <c r="OKU4" s="175"/>
      <c r="OKV4" s="175"/>
      <c r="OKW4" s="175"/>
      <c r="OKX4" s="175"/>
      <c r="OKY4" s="175"/>
      <c r="OKZ4" s="175"/>
      <c r="OLA4" s="175"/>
      <c r="OLB4" s="175"/>
      <c r="OLC4" s="175"/>
      <c r="OLD4" s="175"/>
      <c r="OLE4" s="175"/>
      <c r="OLF4" s="175"/>
      <c r="OLG4" s="175"/>
      <c r="OLH4" s="175"/>
      <c r="OLI4" s="175"/>
      <c r="OLJ4" s="175"/>
      <c r="OLK4" s="175"/>
      <c r="OLL4" s="175"/>
      <c r="OLM4" s="175"/>
      <c r="OLN4" s="175"/>
      <c r="OLO4" s="175"/>
      <c r="OLP4" s="175"/>
      <c r="OLQ4" s="175"/>
      <c r="OLR4" s="175"/>
      <c r="OLS4" s="175"/>
      <c r="OLT4" s="175"/>
      <c r="OLU4" s="175"/>
      <c r="OLV4" s="175"/>
      <c r="OLW4" s="175"/>
      <c r="OLX4" s="175"/>
      <c r="OLY4" s="175"/>
      <c r="OLZ4" s="175"/>
      <c r="OMA4" s="175"/>
      <c r="OMB4" s="175"/>
      <c r="OMC4" s="175"/>
      <c r="OMD4" s="175"/>
      <c r="OME4" s="175"/>
      <c r="OMF4" s="175"/>
      <c r="OMG4" s="175"/>
      <c r="OMH4" s="175"/>
      <c r="OMI4" s="175"/>
      <c r="OMJ4" s="175"/>
      <c r="OMK4" s="175"/>
      <c r="OML4" s="175"/>
      <c r="OMM4" s="175"/>
      <c r="OMN4" s="175"/>
      <c r="OMO4" s="175"/>
      <c r="OMP4" s="175"/>
      <c r="OMQ4" s="175"/>
      <c r="OMR4" s="175"/>
      <c r="OMS4" s="175"/>
      <c r="OMT4" s="175"/>
      <c r="OMU4" s="175"/>
      <c r="OMV4" s="175"/>
      <c r="OMW4" s="175"/>
      <c r="OMX4" s="175"/>
      <c r="OMY4" s="175"/>
      <c r="OMZ4" s="175"/>
      <c r="ONA4" s="175"/>
      <c r="ONB4" s="175"/>
      <c r="ONC4" s="175"/>
      <c r="OND4" s="175"/>
      <c r="ONE4" s="175"/>
      <c r="ONF4" s="175"/>
      <c r="ONG4" s="175"/>
      <c r="ONH4" s="175"/>
      <c r="ONI4" s="175"/>
      <c r="ONJ4" s="175"/>
      <c r="ONK4" s="175"/>
      <c r="ONL4" s="175"/>
      <c r="ONM4" s="175"/>
      <c r="ONN4" s="175"/>
      <c r="ONO4" s="175"/>
      <c r="ONP4" s="175"/>
      <c r="ONQ4" s="175"/>
      <c r="ONR4" s="175"/>
      <c r="ONS4" s="175"/>
      <c r="ONT4" s="175"/>
      <c r="ONU4" s="175"/>
      <c r="ONV4" s="175"/>
      <c r="ONW4" s="175"/>
      <c r="ONX4" s="175"/>
      <c r="ONY4" s="175"/>
      <c r="ONZ4" s="175"/>
      <c r="OOA4" s="175"/>
      <c r="OOB4" s="175"/>
      <c r="OOC4" s="175"/>
      <c r="OOD4" s="175"/>
      <c r="OOE4" s="175"/>
      <c r="OOF4" s="175"/>
      <c r="OOG4" s="175"/>
      <c r="OOH4" s="175"/>
      <c r="OOI4" s="175"/>
      <c r="OOJ4" s="175"/>
      <c r="OOK4" s="175"/>
      <c r="OOL4" s="175"/>
      <c r="OOM4" s="175"/>
      <c r="OON4" s="175"/>
      <c r="OOO4" s="175"/>
      <c r="OOP4" s="175"/>
      <c r="OOQ4" s="175"/>
      <c r="OOR4" s="175"/>
      <c r="OOS4" s="175"/>
      <c r="OOT4" s="175"/>
      <c r="OOU4" s="175"/>
      <c r="OOV4" s="175"/>
      <c r="OOW4" s="175"/>
      <c r="OOX4" s="175"/>
      <c r="OOY4" s="175"/>
      <c r="OOZ4" s="175"/>
      <c r="OPA4" s="175"/>
      <c r="OPB4" s="175"/>
      <c r="OPC4" s="175"/>
      <c r="OPD4" s="175"/>
      <c r="OPE4" s="175"/>
      <c r="OPF4" s="175"/>
      <c r="OPG4" s="175"/>
      <c r="OPH4" s="175"/>
      <c r="OPI4" s="175"/>
      <c r="OPJ4" s="175"/>
      <c r="OPK4" s="175"/>
      <c r="OPL4" s="175"/>
      <c r="OPM4" s="175"/>
      <c r="OPN4" s="175"/>
      <c r="OPO4" s="175"/>
      <c r="OPP4" s="175"/>
      <c r="OPQ4" s="175"/>
      <c r="OPR4" s="175"/>
      <c r="OPS4" s="175"/>
      <c r="OPT4" s="175"/>
      <c r="OPU4" s="175"/>
      <c r="OPV4" s="175"/>
      <c r="OPW4" s="175"/>
      <c r="OPX4" s="175"/>
      <c r="OPY4" s="175"/>
      <c r="OPZ4" s="175"/>
      <c r="OQA4" s="175"/>
      <c r="OQB4" s="175"/>
      <c r="OQC4" s="175"/>
      <c r="OQD4" s="175"/>
      <c r="OQE4" s="175"/>
      <c r="OQF4" s="175"/>
      <c r="OQG4" s="175"/>
      <c r="OQH4" s="175"/>
      <c r="OQI4" s="175"/>
      <c r="OQJ4" s="175"/>
      <c r="OQK4" s="175"/>
      <c r="OQL4" s="175"/>
      <c r="OQM4" s="175"/>
      <c r="OQN4" s="175"/>
      <c r="OQO4" s="175"/>
      <c r="OQP4" s="175"/>
      <c r="OQQ4" s="175"/>
      <c r="OQR4" s="175"/>
      <c r="OQS4" s="175"/>
      <c r="OQT4" s="175"/>
      <c r="OQU4" s="175"/>
      <c r="OQV4" s="175"/>
      <c r="OQW4" s="175"/>
      <c r="OQX4" s="175"/>
      <c r="OQY4" s="175"/>
      <c r="OQZ4" s="175"/>
      <c r="ORA4" s="175"/>
      <c r="ORB4" s="175"/>
      <c r="ORC4" s="175"/>
      <c r="ORD4" s="175"/>
      <c r="ORE4" s="175"/>
      <c r="ORF4" s="175"/>
      <c r="ORG4" s="175"/>
      <c r="ORH4" s="175"/>
      <c r="ORI4" s="175"/>
      <c r="ORJ4" s="175"/>
      <c r="ORK4" s="175"/>
      <c r="ORL4" s="175"/>
      <c r="ORM4" s="175"/>
      <c r="ORN4" s="175"/>
      <c r="ORO4" s="175"/>
      <c r="ORP4" s="175"/>
      <c r="ORQ4" s="175"/>
      <c r="ORR4" s="175"/>
      <c r="ORS4" s="175"/>
      <c r="ORT4" s="175"/>
      <c r="ORU4" s="175"/>
      <c r="ORV4" s="175"/>
      <c r="ORW4" s="175"/>
      <c r="ORX4" s="175"/>
      <c r="ORY4" s="175"/>
      <c r="ORZ4" s="175"/>
      <c r="OSA4" s="175"/>
      <c r="OSB4" s="175"/>
      <c r="OSC4" s="175"/>
      <c r="OSD4" s="175"/>
      <c r="OSE4" s="175"/>
      <c r="OSF4" s="175"/>
      <c r="OSG4" s="175"/>
      <c r="OSH4" s="175"/>
      <c r="OSI4" s="175"/>
      <c r="OSJ4" s="175"/>
      <c r="OSK4" s="175"/>
      <c r="OSL4" s="175"/>
      <c r="OSM4" s="175"/>
      <c r="OSN4" s="175"/>
      <c r="OSO4" s="175"/>
      <c r="OSP4" s="175"/>
      <c r="OSQ4" s="175"/>
      <c r="OSR4" s="175"/>
      <c r="OSS4" s="175"/>
      <c r="OST4" s="175"/>
      <c r="OSU4" s="175"/>
      <c r="OSV4" s="175"/>
      <c r="OSW4" s="175"/>
      <c r="OSX4" s="175"/>
      <c r="OSY4" s="175"/>
      <c r="OSZ4" s="175"/>
      <c r="OTA4" s="175"/>
      <c r="OTB4" s="175"/>
      <c r="OTC4" s="175"/>
      <c r="OTD4" s="175"/>
      <c r="OTE4" s="175"/>
      <c r="OTF4" s="175"/>
      <c r="OTG4" s="175"/>
      <c r="OTH4" s="175"/>
      <c r="OTI4" s="175"/>
      <c r="OTJ4" s="175"/>
      <c r="OTK4" s="175"/>
      <c r="OTL4" s="175"/>
      <c r="OTM4" s="175"/>
      <c r="OTN4" s="175"/>
      <c r="OTO4" s="175"/>
      <c r="OTP4" s="175"/>
      <c r="OTQ4" s="175"/>
      <c r="OTR4" s="175"/>
      <c r="OTS4" s="175"/>
      <c r="OTT4" s="175"/>
      <c r="OTU4" s="175"/>
      <c r="OTV4" s="175"/>
      <c r="OTW4" s="175"/>
      <c r="OTX4" s="175"/>
      <c r="OTY4" s="175"/>
      <c r="OTZ4" s="175"/>
      <c r="OUA4" s="175"/>
      <c r="OUB4" s="175"/>
      <c r="OUC4" s="175"/>
      <c r="OUD4" s="175"/>
      <c r="OUE4" s="175"/>
      <c r="OUF4" s="175"/>
      <c r="OUG4" s="175"/>
      <c r="OUH4" s="175"/>
      <c r="OUI4" s="175"/>
      <c r="OUJ4" s="175"/>
      <c r="OUK4" s="175"/>
      <c r="OUL4" s="175"/>
      <c r="OUM4" s="175"/>
      <c r="OUN4" s="175"/>
      <c r="OUO4" s="175"/>
      <c r="OUP4" s="175"/>
      <c r="OUQ4" s="175"/>
      <c r="OUR4" s="175"/>
      <c r="OUS4" s="175"/>
      <c r="OUT4" s="175"/>
      <c r="OUU4" s="175"/>
      <c r="OUV4" s="175"/>
      <c r="OUW4" s="175"/>
      <c r="OUX4" s="175"/>
      <c r="OUY4" s="175"/>
      <c r="OUZ4" s="175"/>
      <c r="OVA4" s="175"/>
      <c r="OVB4" s="175"/>
      <c r="OVC4" s="175"/>
      <c r="OVD4" s="175"/>
      <c r="OVE4" s="175"/>
      <c r="OVF4" s="175"/>
      <c r="OVG4" s="175"/>
      <c r="OVH4" s="175"/>
      <c r="OVI4" s="175"/>
      <c r="OVJ4" s="175"/>
      <c r="OVK4" s="175"/>
      <c r="OVL4" s="175"/>
      <c r="OVM4" s="175"/>
      <c r="OVN4" s="175"/>
      <c r="OVO4" s="175"/>
      <c r="OVP4" s="175"/>
      <c r="OVQ4" s="175"/>
      <c r="OVR4" s="175"/>
      <c r="OVS4" s="175"/>
      <c r="OVT4" s="175"/>
      <c r="OVU4" s="175"/>
      <c r="OVV4" s="175"/>
      <c r="OVW4" s="175"/>
      <c r="OVX4" s="175"/>
      <c r="OVY4" s="175"/>
      <c r="OVZ4" s="175"/>
      <c r="OWA4" s="175"/>
      <c r="OWB4" s="175"/>
      <c r="OWC4" s="175"/>
      <c r="OWD4" s="175"/>
      <c r="OWE4" s="175"/>
      <c r="OWF4" s="175"/>
      <c r="OWG4" s="175"/>
      <c r="OWH4" s="175"/>
      <c r="OWI4" s="175"/>
      <c r="OWJ4" s="175"/>
      <c r="OWK4" s="175"/>
      <c r="OWL4" s="175"/>
      <c r="OWM4" s="175"/>
      <c r="OWN4" s="175"/>
      <c r="OWO4" s="175"/>
      <c r="OWP4" s="175"/>
      <c r="OWQ4" s="175"/>
      <c r="OWR4" s="175"/>
      <c r="OWS4" s="175"/>
      <c r="OWT4" s="175"/>
      <c r="OWU4" s="175"/>
      <c r="OWV4" s="175"/>
      <c r="OWW4" s="175"/>
      <c r="OWX4" s="175"/>
      <c r="OWY4" s="175"/>
      <c r="OWZ4" s="175"/>
      <c r="OXA4" s="175"/>
      <c r="OXB4" s="175"/>
      <c r="OXC4" s="175"/>
      <c r="OXD4" s="175"/>
      <c r="OXE4" s="175"/>
      <c r="OXF4" s="175"/>
      <c r="OXG4" s="175"/>
      <c r="OXH4" s="175"/>
      <c r="OXI4" s="175"/>
      <c r="OXJ4" s="175"/>
      <c r="OXK4" s="175"/>
      <c r="OXL4" s="175"/>
      <c r="OXM4" s="175"/>
      <c r="OXN4" s="175"/>
      <c r="OXO4" s="175"/>
      <c r="OXP4" s="175"/>
      <c r="OXQ4" s="175"/>
      <c r="OXR4" s="175"/>
      <c r="OXS4" s="175"/>
      <c r="OXT4" s="175"/>
      <c r="OXU4" s="175"/>
      <c r="OXV4" s="175"/>
      <c r="OXW4" s="175"/>
      <c r="OXX4" s="175"/>
      <c r="OXY4" s="175"/>
      <c r="OXZ4" s="175"/>
      <c r="OYA4" s="175"/>
      <c r="OYB4" s="175"/>
      <c r="OYC4" s="175"/>
      <c r="OYD4" s="175"/>
      <c r="OYE4" s="175"/>
      <c r="OYF4" s="175"/>
      <c r="OYG4" s="175"/>
      <c r="OYH4" s="175"/>
      <c r="OYI4" s="175"/>
      <c r="OYJ4" s="175"/>
      <c r="OYK4" s="175"/>
      <c r="OYL4" s="175"/>
      <c r="OYM4" s="175"/>
      <c r="OYN4" s="175"/>
      <c r="OYO4" s="175"/>
      <c r="OYP4" s="175"/>
      <c r="OYQ4" s="175"/>
      <c r="OYR4" s="175"/>
      <c r="OYS4" s="175"/>
      <c r="OYT4" s="175"/>
      <c r="OYU4" s="175"/>
      <c r="OYV4" s="175"/>
      <c r="OYW4" s="175"/>
      <c r="OYX4" s="175"/>
      <c r="OYY4" s="175"/>
      <c r="OYZ4" s="175"/>
      <c r="OZA4" s="175"/>
      <c r="OZB4" s="175"/>
      <c r="OZC4" s="175"/>
      <c r="OZD4" s="175"/>
      <c r="OZE4" s="175"/>
      <c r="OZF4" s="175"/>
      <c r="OZG4" s="175"/>
      <c r="OZH4" s="175"/>
      <c r="OZI4" s="175"/>
      <c r="OZJ4" s="175"/>
      <c r="OZK4" s="175"/>
      <c r="OZL4" s="175"/>
      <c r="OZM4" s="175"/>
      <c r="OZN4" s="175"/>
      <c r="OZO4" s="175"/>
      <c r="OZP4" s="175"/>
      <c r="OZQ4" s="175"/>
      <c r="OZR4" s="175"/>
      <c r="OZS4" s="175"/>
      <c r="OZT4" s="175"/>
      <c r="OZU4" s="175"/>
      <c r="OZV4" s="175"/>
      <c r="OZW4" s="175"/>
      <c r="OZX4" s="175"/>
      <c r="OZY4" s="175"/>
      <c r="OZZ4" s="175"/>
      <c r="PAA4" s="175"/>
      <c r="PAB4" s="175"/>
      <c r="PAC4" s="175"/>
      <c r="PAD4" s="175"/>
      <c r="PAE4" s="175"/>
      <c r="PAF4" s="175"/>
      <c r="PAG4" s="175"/>
      <c r="PAH4" s="175"/>
      <c r="PAI4" s="175"/>
      <c r="PAJ4" s="175"/>
      <c r="PAK4" s="175"/>
      <c r="PAL4" s="175"/>
      <c r="PAM4" s="175"/>
      <c r="PAN4" s="175"/>
      <c r="PAO4" s="175"/>
      <c r="PAP4" s="175"/>
      <c r="PAQ4" s="175"/>
      <c r="PAR4" s="175"/>
      <c r="PAS4" s="175"/>
      <c r="PAT4" s="175"/>
      <c r="PAU4" s="175"/>
      <c r="PAV4" s="175"/>
      <c r="PAW4" s="175"/>
      <c r="PAX4" s="175"/>
      <c r="PAY4" s="175"/>
      <c r="PAZ4" s="175"/>
      <c r="PBA4" s="175"/>
      <c r="PBB4" s="175"/>
      <c r="PBC4" s="175"/>
      <c r="PBD4" s="175"/>
      <c r="PBE4" s="175"/>
      <c r="PBF4" s="175"/>
      <c r="PBG4" s="175"/>
      <c r="PBH4" s="175"/>
      <c r="PBI4" s="175"/>
      <c r="PBJ4" s="175"/>
      <c r="PBK4" s="175"/>
      <c r="PBL4" s="175"/>
      <c r="PBM4" s="175"/>
      <c r="PBN4" s="175"/>
      <c r="PBO4" s="175"/>
      <c r="PBP4" s="175"/>
      <c r="PBQ4" s="175"/>
      <c r="PBR4" s="175"/>
      <c r="PBS4" s="175"/>
      <c r="PBT4" s="175"/>
      <c r="PBU4" s="175"/>
      <c r="PBV4" s="175"/>
      <c r="PBW4" s="175"/>
      <c r="PBX4" s="175"/>
      <c r="PBY4" s="175"/>
      <c r="PBZ4" s="175"/>
      <c r="PCA4" s="175"/>
      <c r="PCB4" s="175"/>
      <c r="PCC4" s="175"/>
      <c r="PCD4" s="175"/>
      <c r="PCE4" s="175"/>
      <c r="PCF4" s="175"/>
      <c r="PCG4" s="175"/>
      <c r="PCH4" s="175"/>
      <c r="PCI4" s="175"/>
      <c r="PCJ4" s="175"/>
      <c r="PCK4" s="175"/>
      <c r="PCL4" s="175"/>
      <c r="PCM4" s="175"/>
      <c r="PCN4" s="175"/>
      <c r="PCO4" s="175"/>
      <c r="PCP4" s="175"/>
      <c r="PCQ4" s="175"/>
      <c r="PCR4" s="175"/>
      <c r="PCS4" s="175"/>
      <c r="PCT4" s="175"/>
      <c r="PCU4" s="175"/>
      <c r="PCV4" s="175"/>
      <c r="PCW4" s="175"/>
      <c r="PCX4" s="175"/>
      <c r="PCY4" s="175"/>
      <c r="PCZ4" s="175"/>
      <c r="PDA4" s="175"/>
      <c r="PDB4" s="175"/>
      <c r="PDC4" s="175"/>
      <c r="PDD4" s="175"/>
      <c r="PDE4" s="175"/>
      <c r="PDF4" s="175"/>
      <c r="PDG4" s="175"/>
      <c r="PDH4" s="175"/>
      <c r="PDI4" s="175"/>
      <c r="PDJ4" s="175"/>
      <c r="PDK4" s="175"/>
      <c r="PDL4" s="175"/>
      <c r="PDM4" s="175"/>
      <c r="PDN4" s="175"/>
      <c r="PDO4" s="175"/>
      <c r="PDP4" s="175"/>
      <c r="PDQ4" s="175"/>
      <c r="PDR4" s="175"/>
      <c r="PDS4" s="175"/>
      <c r="PDT4" s="175"/>
      <c r="PDU4" s="175"/>
      <c r="PDV4" s="175"/>
      <c r="PDW4" s="175"/>
      <c r="PDX4" s="175"/>
      <c r="PDY4" s="175"/>
      <c r="PDZ4" s="175"/>
      <c r="PEA4" s="175"/>
      <c r="PEB4" s="175"/>
      <c r="PEC4" s="175"/>
      <c r="PED4" s="175"/>
      <c r="PEE4" s="175"/>
      <c r="PEF4" s="175"/>
      <c r="PEG4" s="175"/>
      <c r="PEH4" s="175"/>
      <c r="PEI4" s="175"/>
      <c r="PEJ4" s="175"/>
      <c r="PEK4" s="175"/>
      <c r="PEL4" s="175"/>
      <c r="PEM4" s="175"/>
      <c r="PEN4" s="175"/>
      <c r="PEO4" s="175"/>
      <c r="PEP4" s="175"/>
      <c r="PEQ4" s="175"/>
      <c r="PER4" s="175"/>
      <c r="PES4" s="175"/>
      <c r="PET4" s="175"/>
      <c r="PEU4" s="175"/>
      <c r="PEV4" s="175"/>
      <c r="PEW4" s="175"/>
      <c r="PEX4" s="175"/>
      <c r="PEY4" s="175"/>
      <c r="PEZ4" s="175"/>
      <c r="PFA4" s="175"/>
      <c r="PFB4" s="175"/>
      <c r="PFC4" s="175"/>
      <c r="PFD4" s="175"/>
      <c r="PFE4" s="175"/>
      <c r="PFF4" s="175"/>
      <c r="PFG4" s="175"/>
      <c r="PFH4" s="175"/>
      <c r="PFI4" s="175"/>
      <c r="PFJ4" s="175"/>
      <c r="PFK4" s="175"/>
      <c r="PFL4" s="175"/>
      <c r="PFM4" s="175"/>
      <c r="PFN4" s="175"/>
      <c r="PFO4" s="175"/>
      <c r="PFP4" s="175"/>
      <c r="PFQ4" s="175"/>
      <c r="PFR4" s="175"/>
      <c r="PFS4" s="175"/>
      <c r="PFT4" s="175"/>
      <c r="PFU4" s="175"/>
      <c r="PFV4" s="175"/>
      <c r="PFW4" s="175"/>
      <c r="PFX4" s="175"/>
      <c r="PFY4" s="175"/>
      <c r="PFZ4" s="175"/>
      <c r="PGA4" s="175"/>
      <c r="PGB4" s="175"/>
      <c r="PGC4" s="175"/>
      <c r="PGD4" s="175"/>
      <c r="PGE4" s="175"/>
      <c r="PGF4" s="175"/>
      <c r="PGG4" s="175"/>
      <c r="PGH4" s="175"/>
      <c r="PGI4" s="175"/>
      <c r="PGJ4" s="175"/>
      <c r="PGK4" s="175"/>
      <c r="PGL4" s="175"/>
      <c r="PGM4" s="175"/>
      <c r="PGN4" s="175"/>
      <c r="PGO4" s="175"/>
      <c r="PGP4" s="175"/>
      <c r="PGQ4" s="175"/>
      <c r="PGR4" s="175"/>
      <c r="PGS4" s="175"/>
      <c r="PGT4" s="175"/>
      <c r="PGU4" s="175"/>
      <c r="PGV4" s="175"/>
      <c r="PGW4" s="175"/>
      <c r="PGX4" s="175"/>
      <c r="PGY4" s="175"/>
      <c r="PGZ4" s="175"/>
      <c r="PHA4" s="175"/>
      <c r="PHB4" s="175"/>
      <c r="PHC4" s="175"/>
      <c r="PHD4" s="175"/>
      <c r="PHE4" s="175"/>
      <c r="PHF4" s="175"/>
      <c r="PHG4" s="175"/>
      <c r="PHH4" s="175"/>
      <c r="PHI4" s="175"/>
      <c r="PHJ4" s="175"/>
      <c r="PHK4" s="175"/>
      <c r="PHL4" s="175"/>
      <c r="PHM4" s="175"/>
      <c r="PHN4" s="175"/>
      <c r="PHO4" s="175"/>
      <c r="PHP4" s="175"/>
      <c r="PHQ4" s="175"/>
      <c r="PHR4" s="175"/>
      <c r="PHS4" s="175"/>
      <c r="PHT4" s="175"/>
      <c r="PHU4" s="175"/>
      <c r="PHV4" s="175"/>
      <c r="PHW4" s="175"/>
      <c r="PHX4" s="175"/>
      <c r="PHY4" s="175"/>
      <c r="PHZ4" s="175"/>
      <c r="PIA4" s="175"/>
      <c r="PIB4" s="175"/>
      <c r="PIC4" s="175"/>
      <c r="PID4" s="175"/>
      <c r="PIE4" s="175"/>
      <c r="PIF4" s="175"/>
      <c r="PIG4" s="175"/>
      <c r="PIH4" s="175"/>
      <c r="PII4" s="175"/>
      <c r="PIJ4" s="175"/>
      <c r="PIK4" s="175"/>
      <c r="PIL4" s="175"/>
      <c r="PIM4" s="175"/>
      <c r="PIN4" s="175"/>
      <c r="PIO4" s="175"/>
      <c r="PIP4" s="175"/>
      <c r="PIQ4" s="175"/>
      <c r="PIR4" s="175"/>
      <c r="PIS4" s="175"/>
      <c r="PIT4" s="175"/>
      <c r="PIU4" s="175"/>
      <c r="PIV4" s="175"/>
      <c r="PIW4" s="175"/>
      <c r="PIX4" s="175"/>
      <c r="PIY4" s="175"/>
      <c r="PIZ4" s="175"/>
      <c r="PJA4" s="175"/>
      <c r="PJB4" s="175"/>
      <c r="PJC4" s="175"/>
      <c r="PJD4" s="175"/>
      <c r="PJE4" s="175"/>
      <c r="PJF4" s="175"/>
      <c r="PJG4" s="175"/>
      <c r="PJH4" s="175"/>
      <c r="PJI4" s="175"/>
      <c r="PJJ4" s="175"/>
      <c r="PJK4" s="175"/>
      <c r="PJL4" s="175"/>
      <c r="PJM4" s="175"/>
      <c r="PJN4" s="175"/>
      <c r="PJO4" s="175"/>
      <c r="PJP4" s="175"/>
      <c r="PJQ4" s="175"/>
      <c r="PJR4" s="175"/>
      <c r="PJS4" s="175"/>
      <c r="PJT4" s="175"/>
      <c r="PJU4" s="175"/>
      <c r="PJV4" s="175"/>
      <c r="PJW4" s="175"/>
      <c r="PJX4" s="175"/>
      <c r="PJY4" s="175"/>
      <c r="PJZ4" s="175"/>
      <c r="PKA4" s="175"/>
      <c r="PKB4" s="175"/>
      <c r="PKC4" s="175"/>
      <c r="PKD4" s="175"/>
      <c r="PKE4" s="175"/>
      <c r="PKF4" s="175"/>
      <c r="PKG4" s="175"/>
      <c r="PKH4" s="175"/>
      <c r="PKI4" s="175"/>
      <c r="PKJ4" s="175"/>
      <c r="PKK4" s="175"/>
      <c r="PKL4" s="175"/>
      <c r="PKM4" s="175"/>
      <c r="PKN4" s="175"/>
      <c r="PKO4" s="175"/>
      <c r="PKP4" s="175"/>
      <c r="PKQ4" s="175"/>
      <c r="PKR4" s="175"/>
      <c r="PKS4" s="175"/>
      <c r="PKT4" s="175"/>
      <c r="PKU4" s="175"/>
      <c r="PKV4" s="175"/>
      <c r="PKW4" s="175"/>
      <c r="PKX4" s="175"/>
      <c r="PKY4" s="175"/>
      <c r="PKZ4" s="175"/>
      <c r="PLA4" s="175"/>
      <c r="PLB4" s="175"/>
      <c r="PLC4" s="175"/>
      <c r="PLD4" s="175"/>
      <c r="PLE4" s="175"/>
      <c r="PLF4" s="175"/>
      <c r="PLG4" s="175"/>
      <c r="PLH4" s="175"/>
      <c r="PLI4" s="175"/>
      <c r="PLJ4" s="175"/>
      <c r="PLK4" s="175"/>
      <c r="PLL4" s="175"/>
      <c r="PLM4" s="175"/>
      <c r="PLN4" s="175"/>
      <c r="PLO4" s="175"/>
      <c r="PLP4" s="175"/>
      <c r="PLQ4" s="175"/>
      <c r="PLR4" s="175"/>
      <c r="PLS4" s="175"/>
      <c r="PLT4" s="175"/>
      <c r="PLU4" s="175"/>
      <c r="PLV4" s="175"/>
      <c r="PLW4" s="175"/>
      <c r="PLX4" s="175"/>
      <c r="PLY4" s="175"/>
      <c r="PLZ4" s="175"/>
      <c r="PMA4" s="175"/>
      <c r="PMB4" s="175"/>
      <c r="PMC4" s="175"/>
      <c r="PMD4" s="175"/>
      <c r="PME4" s="175"/>
      <c r="PMF4" s="175"/>
      <c r="PMG4" s="175"/>
      <c r="PMH4" s="175"/>
      <c r="PMI4" s="175"/>
      <c r="PMJ4" s="175"/>
      <c r="PMK4" s="175"/>
      <c r="PML4" s="175"/>
      <c r="PMM4" s="175"/>
      <c r="PMN4" s="175"/>
      <c r="PMO4" s="175"/>
      <c r="PMP4" s="175"/>
      <c r="PMQ4" s="175"/>
      <c r="PMR4" s="175"/>
      <c r="PMS4" s="175"/>
      <c r="PMT4" s="175"/>
      <c r="PMU4" s="175"/>
      <c r="PMV4" s="175"/>
      <c r="PMW4" s="175"/>
      <c r="PMX4" s="175"/>
      <c r="PMY4" s="175"/>
      <c r="PMZ4" s="175"/>
      <c r="PNA4" s="175"/>
      <c r="PNB4" s="175"/>
      <c r="PNC4" s="175"/>
      <c r="PND4" s="175"/>
      <c r="PNE4" s="175"/>
      <c r="PNF4" s="175"/>
      <c r="PNG4" s="175"/>
      <c r="PNH4" s="175"/>
      <c r="PNI4" s="175"/>
      <c r="PNJ4" s="175"/>
      <c r="PNK4" s="175"/>
      <c r="PNL4" s="175"/>
      <c r="PNM4" s="175"/>
      <c r="PNN4" s="175"/>
      <c r="PNO4" s="175"/>
      <c r="PNP4" s="175"/>
      <c r="PNQ4" s="175"/>
      <c r="PNR4" s="175"/>
      <c r="PNS4" s="175"/>
      <c r="PNT4" s="175"/>
      <c r="PNU4" s="175"/>
      <c r="PNV4" s="175"/>
      <c r="PNW4" s="175"/>
      <c r="PNX4" s="175"/>
      <c r="PNY4" s="175"/>
      <c r="PNZ4" s="175"/>
      <c r="POA4" s="175"/>
      <c r="POB4" s="175"/>
      <c r="POC4" s="175"/>
      <c r="POD4" s="175"/>
      <c r="POE4" s="175"/>
      <c r="POF4" s="175"/>
      <c r="POG4" s="175"/>
      <c r="POH4" s="175"/>
      <c r="POI4" s="175"/>
      <c r="POJ4" s="175"/>
      <c r="POK4" s="175"/>
      <c r="POL4" s="175"/>
      <c r="POM4" s="175"/>
      <c r="PON4" s="175"/>
      <c r="POO4" s="175"/>
      <c r="POP4" s="175"/>
      <c r="POQ4" s="175"/>
      <c r="POR4" s="175"/>
      <c r="POS4" s="175"/>
      <c r="POT4" s="175"/>
      <c r="POU4" s="175"/>
      <c r="POV4" s="175"/>
      <c r="POW4" s="175"/>
      <c r="POX4" s="175"/>
      <c r="POY4" s="175"/>
      <c r="POZ4" s="175"/>
      <c r="PPA4" s="175"/>
      <c r="PPB4" s="175"/>
      <c r="PPC4" s="175"/>
      <c r="PPD4" s="175"/>
      <c r="PPE4" s="175"/>
      <c r="PPF4" s="175"/>
      <c r="PPG4" s="175"/>
      <c r="PPH4" s="175"/>
      <c r="PPI4" s="175"/>
      <c r="PPJ4" s="175"/>
      <c r="PPK4" s="175"/>
      <c r="PPL4" s="175"/>
      <c r="PPM4" s="175"/>
      <c r="PPN4" s="175"/>
      <c r="PPO4" s="175"/>
      <c r="PPP4" s="175"/>
      <c r="PPQ4" s="175"/>
      <c r="PPR4" s="175"/>
      <c r="PPS4" s="175"/>
      <c r="PPT4" s="175"/>
      <c r="PPU4" s="175"/>
      <c r="PPV4" s="175"/>
      <c r="PPW4" s="175"/>
      <c r="PPX4" s="175"/>
      <c r="PPY4" s="175"/>
      <c r="PPZ4" s="175"/>
      <c r="PQA4" s="175"/>
      <c r="PQB4" s="175"/>
      <c r="PQC4" s="175"/>
      <c r="PQD4" s="175"/>
      <c r="PQE4" s="175"/>
      <c r="PQF4" s="175"/>
      <c r="PQG4" s="175"/>
      <c r="PQH4" s="175"/>
      <c r="PQI4" s="175"/>
      <c r="PQJ4" s="175"/>
      <c r="PQK4" s="175"/>
      <c r="PQL4" s="175"/>
      <c r="PQM4" s="175"/>
      <c r="PQN4" s="175"/>
      <c r="PQO4" s="175"/>
      <c r="PQP4" s="175"/>
      <c r="PQQ4" s="175"/>
      <c r="PQR4" s="175"/>
      <c r="PQS4" s="175"/>
      <c r="PQT4" s="175"/>
      <c r="PQU4" s="175"/>
      <c r="PQV4" s="175"/>
      <c r="PQW4" s="175"/>
      <c r="PQX4" s="175"/>
      <c r="PQY4" s="175"/>
      <c r="PQZ4" s="175"/>
      <c r="PRA4" s="175"/>
      <c r="PRB4" s="175"/>
      <c r="PRC4" s="175"/>
      <c r="PRD4" s="175"/>
      <c r="PRE4" s="175"/>
      <c r="PRF4" s="175"/>
      <c r="PRG4" s="175"/>
      <c r="PRH4" s="175"/>
      <c r="PRI4" s="175"/>
      <c r="PRJ4" s="175"/>
      <c r="PRK4" s="175"/>
      <c r="PRL4" s="175"/>
      <c r="PRM4" s="175"/>
      <c r="PRN4" s="175"/>
      <c r="PRO4" s="175"/>
      <c r="PRP4" s="175"/>
      <c r="PRQ4" s="175"/>
      <c r="PRR4" s="175"/>
      <c r="PRS4" s="175"/>
      <c r="PRT4" s="175"/>
      <c r="PRU4" s="175"/>
      <c r="PRV4" s="175"/>
      <c r="PRW4" s="175"/>
      <c r="PRX4" s="175"/>
      <c r="PRY4" s="175"/>
      <c r="PRZ4" s="175"/>
      <c r="PSA4" s="175"/>
      <c r="PSB4" s="175"/>
      <c r="PSC4" s="175"/>
      <c r="PSD4" s="175"/>
      <c r="PSE4" s="175"/>
      <c r="PSF4" s="175"/>
      <c r="PSG4" s="175"/>
      <c r="PSH4" s="175"/>
      <c r="PSI4" s="175"/>
      <c r="PSJ4" s="175"/>
      <c r="PSK4" s="175"/>
      <c r="PSL4" s="175"/>
      <c r="PSM4" s="175"/>
      <c r="PSN4" s="175"/>
      <c r="PSO4" s="175"/>
      <c r="PSP4" s="175"/>
      <c r="PSQ4" s="175"/>
      <c r="PSR4" s="175"/>
      <c r="PSS4" s="175"/>
      <c r="PST4" s="175"/>
      <c r="PSU4" s="175"/>
      <c r="PSV4" s="175"/>
      <c r="PSW4" s="175"/>
      <c r="PSX4" s="175"/>
      <c r="PSY4" s="175"/>
      <c r="PSZ4" s="175"/>
      <c r="PTA4" s="175"/>
      <c r="PTB4" s="175"/>
      <c r="PTC4" s="175"/>
      <c r="PTD4" s="175"/>
      <c r="PTE4" s="175"/>
      <c r="PTF4" s="175"/>
      <c r="PTG4" s="175"/>
      <c r="PTH4" s="175"/>
      <c r="PTI4" s="175"/>
      <c r="PTJ4" s="175"/>
      <c r="PTK4" s="175"/>
      <c r="PTL4" s="175"/>
      <c r="PTM4" s="175"/>
      <c r="PTN4" s="175"/>
      <c r="PTO4" s="175"/>
      <c r="PTP4" s="175"/>
      <c r="PTQ4" s="175"/>
      <c r="PTR4" s="175"/>
      <c r="PTS4" s="175"/>
      <c r="PTT4" s="175"/>
      <c r="PTU4" s="175"/>
      <c r="PTV4" s="175"/>
      <c r="PTW4" s="175"/>
      <c r="PTX4" s="175"/>
      <c r="PTY4" s="175"/>
      <c r="PTZ4" s="175"/>
      <c r="PUA4" s="175"/>
      <c r="PUB4" s="175"/>
      <c r="PUC4" s="175"/>
      <c r="PUD4" s="175"/>
      <c r="PUE4" s="175"/>
      <c r="PUF4" s="175"/>
      <c r="PUG4" s="175"/>
      <c r="PUH4" s="175"/>
      <c r="PUI4" s="175"/>
      <c r="PUJ4" s="175"/>
      <c r="PUK4" s="175"/>
      <c r="PUL4" s="175"/>
      <c r="PUM4" s="175"/>
      <c r="PUN4" s="175"/>
      <c r="PUO4" s="175"/>
      <c r="PUP4" s="175"/>
      <c r="PUQ4" s="175"/>
      <c r="PUR4" s="175"/>
      <c r="PUS4" s="175"/>
      <c r="PUT4" s="175"/>
      <c r="PUU4" s="175"/>
      <c r="PUV4" s="175"/>
      <c r="PUW4" s="175"/>
      <c r="PUX4" s="175"/>
      <c r="PUY4" s="175"/>
      <c r="PUZ4" s="175"/>
      <c r="PVA4" s="175"/>
      <c r="PVB4" s="175"/>
      <c r="PVC4" s="175"/>
      <c r="PVD4" s="175"/>
      <c r="PVE4" s="175"/>
      <c r="PVF4" s="175"/>
      <c r="PVG4" s="175"/>
      <c r="PVH4" s="175"/>
      <c r="PVI4" s="175"/>
      <c r="PVJ4" s="175"/>
      <c r="PVK4" s="175"/>
      <c r="PVL4" s="175"/>
      <c r="PVM4" s="175"/>
      <c r="PVN4" s="175"/>
      <c r="PVO4" s="175"/>
      <c r="PVP4" s="175"/>
      <c r="PVQ4" s="175"/>
      <c r="PVR4" s="175"/>
      <c r="PVS4" s="175"/>
      <c r="PVT4" s="175"/>
      <c r="PVU4" s="175"/>
      <c r="PVV4" s="175"/>
      <c r="PVW4" s="175"/>
      <c r="PVX4" s="175"/>
      <c r="PVY4" s="175"/>
      <c r="PVZ4" s="175"/>
      <c r="PWA4" s="175"/>
      <c r="PWB4" s="175"/>
      <c r="PWC4" s="175"/>
      <c r="PWD4" s="175"/>
      <c r="PWE4" s="175"/>
      <c r="PWF4" s="175"/>
      <c r="PWG4" s="175"/>
      <c r="PWH4" s="175"/>
      <c r="PWI4" s="175"/>
      <c r="PWJ4" s="175"/>
      <c r="PWK4" s="175"/>
      <c r="PWL4" s="175"/>
      <c r="PWM4" s="175"/>
      <c r="PWN4" s="175"/>
      <c r="PWO4" s="175"/>
      <c r="PWP4" s="175"/>
      <c r="PWQ4" s="175"/>
      <c r="PWR4" s="175"/>
      <c r="PWS4" s="175"/>
      <c r="PWT4" s="175"/>
      <c r="PWU4" s="175"/>
      <c r="PWV4" s="175"/>
      <c r="PWW4" s="175"/>
      <c r="PWX4" s="175"/>
      <c r="PWY4" s="175"/>
      <c r="PWZ4" s="175"/>
      <c r="PXA4" s="175"/>
      <c r="PXB4" s="175"/>
      <c r="PXC4" s="175"/>
      <c r="PXD4" s="175"/>
      <c r="PXE4" s="175"/>
      <c r="PXF4" s="175"/>
      <c r="PXG4" s="175"/>
      <c r="PXH4" s="175"/>
      <c r="PXI4" s="175"/>
      <c r="PXJ4" s="175"/>
      <c r="PXK4" s="175"/>
      <c r="PXL4" s="175"/>
      <c r="PXM4" s="175"/>
      <c r="PXN4" s="175"/>
      <c r="PXO4" s="175"/>
      <c r="PXP4" s="175"/>
      <c r="PXQ4" s="175"/>
      <c r="PXR4" s="175"/>
      <c r="PXS4" s="175"/>
      <c r="PXT4" s="175"/>
      <c r="PXU4" s="175"/>
      <c r="PXV4" s="175"/>
      <c r="PXW4" s="175"/>
      <c r="PXX4" s="175"/>
      <c r="PXY4" s="175"/>
      <c r="PXZ4" s="175"/>
      <c r="PYA4" s="175"/>
      <c r="PYB4" s="175"/>
      <c r="PYC4" s="175"/>
      <c r="PYD4" s="175"/>
      <c r="PYE4" s="175"/>
      <c r="PYF4" s="175"/>
      <c r="PYG4" s="175"/>
      <c r="PYH4" s="175"/>
      <c r="PYI4" s="175"/>
      <c r="PYJ4" s="175"/>
      <c r="PYK4" s="175"/>
      <c r="PYL4" s="175"/>
      <c r="PYM4" s="175"/>
      <c r="PYN4" s="175"/>
      <c r="PYO4" s="175"/>
      <c r="PYP4" s="175"/>
      <c r="PYQ4" s="175"/>
      <c r="PYR4" s="175"/>
      <c r="PYS4" s="175"/>
      <c r="PYT4" s="175"/>
      <c r="PYU4" s="175"/>
      <c r="PYV4" s="175"/>
      <c r="PYW4" s="175"/>
      <c r="PYX4" s="175"/>
      <c r="PYY4" s="175"/>
      <c r="PYZ4" s="175"/>
      <c r="PZA4" s="175"/>
      <c r="PZB4" s="175"/>
      <c r="PZC4" s="175"/>
      <c r="PZD4" s="175"/>
      <c r="PZE4" s="175"/>
      <c r="PZF4" s="175"/>
      <c r="PZG4" s="175"/>
      <c r="PZH4" s="175"/>
      <c r="PZI4" s="175"/>
      <c r="PZJ4" s="175"/>
      <c r="PZK4" s="175"/>
      <c r="PZL4" s="175"/>
      <c r="PZM4" s="175"/>
      <c r="PZN4" s="175"/>
      <c r="PZO4" s="175"/>
      <c r="PZP4" s="175"/>
      <c r="PZQ4" s="175"/>
      <c r="PZR4" s="175"/>
      <c r="PZS4" s="175"/>
      <c r="PZT4" s="175"/>
      <c r="PZU4" s="175"/>
      <c r="PZV4" s="175"/>
      <c r="PZW4" s="175"/>
      <c r="PZX4" s="175"/>
      <c r="PZY4" s="175"/>
      <c r="PZZ4" s="175"/>
      <c r="QAA4" s="175"/>
      <c r="QAB4" s="175"/>
      <c r="QAC4" s="175"/>
      <c r="QAD4" s="175"/>
      <c r="QAE4" s="175"/>
      <c r="QAF4" s="175"/>
      <c r="QAG4" s="175"/>
      <c r="QAH4" s="175"/>
      <c r="QAI4" s="175"/>
      <c r="QAJ4" s="175"/>
      <c r="QAK4" s="175"/>
      <c r="QAL4" s="175"/>
      <c r="QAM4" s="175"/>
      <c r="QAN4" s="175"/>
      <c r="QAO4" s="175"/>
      <c r="QAP4" s="175"/>
      <c r="QAQ4" s="175"/>
      <c r="QAR4" s="175"/>
      <c r="QAS4" s="175"/>
      <c r="QAT4" s="175"/>
      <c r="QAU4" s="175"/>
      <c r="QAV4" s="175"/>
      <c r="QAW4" s="175"/>
      <c r="QAX4" s="175"/>
      <c r="QAY4" s="175"/>
      <c r="QAZ4" s="175"/>
      <c r="QBA4" s="175"/>
      <c r="QBB4" s="175"/>
      <c r="QBC4" s="175"/>
      <c r="QBD4" s="175"/>
      <c r="QBE4" s="175"/>
      <c r="QBF4" s="175"/>
      <c r="QBG4" s="175"/>
      <c r="QBH4" s="175"/>
      <c r="QBI4" s="175"/>
      <c r="QBJ4" s="175"/>
      <c r="QBK4" s="175"/>
      <c r="QBL4" s="175"/>
      <c r="QBM4" s="175"/>
      <c r="QBN4" s="175"/>
      <c r="QBO4" s="175"/>
      <c r="QBP4" s="175"/>
      <c r="QBQ4" s="175"/>
      <c r="QBR4" s="175"/>
      <c r="QBS4" s="175"/>
      <c r="QBT4" s="175"/>
      <c r="QBU4" s="175"/>
      <c r="QBV4" s="175"/>
      <c r="QBW4" s="175"/>
      <c r="QBX4" s="175"/>
      <c r="QBY4" s="175"/>
      <c r="QBZ4" s="175"/>
      <c r="QCA4" s="175"/>
      <c r="QCB4" s="175"/>
      <c r="QCC4" s="175"/>
      <c r="QCD4" s="175"/>
      <c r="QCE4" s="175"/>
      <c r="QCF4" s="175"/>
      <c r="QCG4" s="175"/>
      <c r="QCH4" s="175"/>
      <c r="QCI4" s="175"/>
      <c r="QCJ4" s="175"/>
      <c r="QCK4" s="175"/>
      <c r="QCL4" s="175"/>
      <c r="QCM4" s="175"/>
      <c r="QCN4" s="175"/>
      <c r="QCO4" s="175"/>
      <c r="QCP4" s="175"/>
      <c r="QCQ4" s="175"/>
      <c r="QCR4" s="175"/>
      <c r="QCS4" s="175"/>
      <c r="QCT4" s="175"/>
      <c r="QCU4" s="175"/>
      <c r="QCV4" s="175"/>
      <c r="QCW4" s="175"/>
      <c r="QCX4" s="175"/>
      <c r="QCY4" s="175"/>
      <c r="QCZ4" s="175"/>
      <c r="QDA4" s="175"/>
      <c r="QDB4" s="175"/>
      <c r="QDC4" s="175"/>
      <c r="QDD4" s="175"/>
      <c r="QDE4" s="175"/>
      <c r="QDF4" s="175"/>
      <c r="QDG4" s="175"/>
      <c r="QDH4" s="175"/>
      <c r="QDI4" s="175"/>
      <c r="QDJ4" s="175"/>
      <c r="QDK4" s="175"/>
      <c r="QDL4" s="175"/>
      <c r="QDM4" s="175"/>
      <c r="QDN4" s="175"/>
      <c r="QDO4" s="175"/>
      <c r="QDP4" s="175"/>
      <c r="QDQ4" s="175"/>
      <c r="QDR4" s="175"/>
      <c r="QDS4" s="175"/>
      <c r="QDT4" s="175"/>
      <c r="QDU4" s="175"/>
      <c r="QDV4" s="175"/>
      <c r="QDW4" s="175"/>
      <c r="QDX4" s="175"/>
      <c r="QDY4" s="175"/>
      <c r="QDZ4" s="175"/>
      <c r="QEA4" s="175"/>
      <c r="QEB4" s="175"/>
      <c r="QEC4" s="175"/>
      <c r="QED4" s="175"/>
      <c r="QEE4" s="175"/>
      <c r="QEF4" s="175"/>
      <c r="QEG4" s="175"/>
      <c r="QEH4" s="175"/>
      <c r="QEI4" s="175"/>
      <c r="QEJ4" s="175"/>
      <c r="QEK4" s="175"/>
      <c r="QEL4" s="175"/>
      <c r="QEM4" s="175"/>
      <c r="QEN4" s="175"/>
      <c r="QEO4" s="175"/>
      <c r="QEP4" s="175"/>
      <c r="QEQ4" s="175"/>
      <c r="QER4" s="175"/>
      <c r="QES4" s="175"/>
      <c r="QET4" s="175"/>
      <c r="QEU4" s="175"/>
      <c r="QEV4" s="175"/>
      <c r="QEW4" s="175"/>
      <c r="QEX4" s="175"/>
      <c r="QEY4" s="175"/>
      <c r="QEZ4" s="175"/>
      <c r="QFA4" s="175"/>
      <c r="QFB4" s="175"/>
      <c r="QFC4" s="175"/>
      <c r="QFD4" s="175"/>
      <c r="QFE4" s="175"/>
      <c r="QFF4" s="175"/>
      <c r="QFG4" s="175"/>
      <c r="QFH4" s="175"/>
      <c r="QFI4" s="175"/>
      <c r="QFJ4" s="175"/>
      <c r="QFK4" s="175"/>
      <c r="QFL4" s="175"/>
      <c r="QFM4" s="175"/>
      <c r="QFN4" s="175"/>
      <c r="QFO4" s="175"/>
      <c r="QFP4" s="175"/>
      <c r="QFQ4" s="175"/>
      <c r="QFR4" s="175"/>
      <c r="QFS4" s="175"/>
      <c r="QFT4" s="175"/>
      <c r="QFU4" s="175"/>
      <c r="QFV4" s="175"/>
      <c r="QFW4" s="175"/>
      <c r="QFX4" s="175"/>
      <c r="QFY4" s="175"/>
      <c r="QFZ4" s="175"/>
      <c r="QGA4" s="175"/>
      <c r="QGB4" s="175"/>
      <c r="QGC4" s="175"/>
      <c r="QGD4" s="175"/>
      <c r="QGE4" s="175"/>
      <c r="QGF4" s="175"/>
      <c r="QGG4" s="175"/>
      <c r="QGH4" s="175"/>
      <c r="QGI4" s="175"/>
      <c r="QGJ4" s="175"/>
      <c r="QGK4" s="175"/>
      <c r="QGL4" s="175"/>
      <c r="QGM4" s="175"/>
      <c r="QGN4" s="175"/>
      <c r="QGO4" s="175"/>
      <c r="QGP4" s="175"/>
      <c r="QGQ4" s="175"/>
      <c r="QGR4" s="175"/>
      <c r="QGS4" s="175"/>
      <c r="QGT4" s="175"/>
      <c r="QGU4" s="175"/>
      <c r="QGV4" s="175"/>
      <c r="QGW4" s="175"/>
      <c r="QGX4" s="175"/>
      <c r="QGY4" s="175"/>
      <c r="QGZ4" s="175"/>
      <c r="QHA4" s="175"/>
      <c r="QHB4" s="175"/>
      <c r="QHC4" s="175"/>
      <c r="QHD4" s="175"/>
      <c r="QHE4" s="175"/>
      <c r="QHF4" s="175"/>
      <c r="QHG4" s="175"/>
      <c r="QHH4" s="175"/>
      <c r="QHI4" s="175"/>
      <c r="QHJ4" s="175"/>
      <c r="QHK4" s="175"/>
      <c r="QHL4" s="175"/>
      <c r="QHM4" s="175"/>
      <c r="QHN4" s="175"/>
      <c r="QHO4" s="175"/>
      <c r="QHP4" s="175"/>
      <c r="QHQ4" s="175"/>
      <c r="QHR4" s="175"/>
      <c r="QHS4" s="175"/>
      <c r="QHT4" s="175"/>
      <c r="QHU4" s="175"/>
      <c r="QHV4" s="175"/>
      <c r="QHW4" s="175"/>
      <c r="QHX4" s="175"/>
      <c r="QHY4" s="175"/>
      <c r="QHZ4" s="175"/>
      <c r="QIA4" s="175"/>
      <c r="QIB4" s="175"/>
      <c r="QIC4" s="175"/>
      <c r="QID4" s="175"/>
      <c r="QIE4" s="175"/>
      <c r="QIF4" s="175"/>
      <c r="QIG4" s="175"/>
      <c r="QIH4" s="175"/>
      <c r="QII4" s="175"/>
      <c r="QIJ4" s="175"/>
      <c r="QIK4" s="175"/>
      <c r="QIL4" s="175"/>
      <c r="QIM4" s="175"/>
      <c r="QIN4" s="175"/>
      <c r="QIO4" s="175"/>
      <c r="QIP4" s="175"/>
      <c r="QIQ4" s="175"/>
      <c r="QIR4" s="175"/>
      <c r="QIS4" s="175"/>
      <c r="QIT4" s="175"/>
      <c r="QIU4" s="175"/>
      <c r="QIV4" s="175"/>
      <c r="QIW4" s="175"/>
      <c r="QIX4" s="175"/>
      <c r="QIY4" s="175"/>
      <c r="QIZ4" s="175"/>
      <c r="QJA4" s="175"/>
      <c r="QJB4" s="175"/>
      <c r="QJC4" s="175"/>
      <c r="QJD4" s="175"/>
      <c r="QJE4" s="175"/>
      <c r="QJF4" s="175"/>
      <c r="QJG4" s="175"/>
      <c r="QJH4" s="175"/>
      <c r="QJI4" s="175"/>
      <c r="QJJ4" s="175"/>
      <c r="QJK4" s="175"/>
      <c r="QJL4" s="175"/>
      <c r="QJM4" s="175"/>
      <c r="QJN4" s="175"/>
      <c r="QJO4" s="175"/>
      <c r="QJP4" s="175"/>
      <c r="QJQ4" s="175"/>
      <c r="QJR4" s="175"/>
      <c r="QJS4" s="175"/>
      <c r="QJT4" s="175"/>
      <c r="QJU4" s="175"/>
      <c r="QJV4" s="175"/>
      <c r="QJW4" s="175"/>
      <c r="QJX4" s="175"/>
      <c r="QJY4" s="175"/>
      <c r="QJZ4" s="175"/>
      <c r="QKA4" s="175"/>
      <c r="QKB4" s="175"/>
      <c r="QKC4" s="175"/>
      <c r="QKD4" s="175"/>
      <c r="QKE4" s="175"/>
      <c r="QKF4" s="175"/>
      <c r="QKG4" s="175"/>
      <c r="QKH4" s="175"/>
      <c r="QKI4" s="175"/>
      <c r="QKJ4" s="175"/>
      <c r="QKK4" s="175"/>
      <c r="QKL4" s="175"/>
      <c r="QKM4" s="175"/>
      <c r="QKN4" s="175"/>
      <c r="QKO4" s="175"/>
      <c r="QKP4" s="175"/>
      <c r="QKQ4" s="175"/>
      <c r="QKR4" s="175"/>
      <c r="QKS4" s="175"/>
      <c r="QKT4" s="175"/>
      <c r="QKU4" s="175"/>
      <c r="QKV4" s="175"/>
      <c r="QKW4" s="175"/>
      <c r="QKX4" s="175"/>
      <c r="QKY4" s="175"/>
      <c r="QKZ4" s="175"/>
      <c r="QLA4" s="175"/>
      <c r="QLB4" s="175"/>
      <c r="QLC4" s="175"/>
      <c r="QLD4" s="175"/>
      <c r="QLE4" s="175"/>
      <c r="QLF4" s="175"/>
      <c r="QLG4" s="175"/>
      <c r="QLH4" s="175"/>
      <c r="QLI4" s="175"/>
      <c r="QLJ4" s="175"/>
      <c r="QLK4" s="175"/>
      <c r="QLL4" s="175"/>
      <c r="QLM4" s="175"/>
      <c r="QLN4" s="175"/>
      <c r="QLO4" s="175"/>
      <c r="QLP4" s="175"/>
      <c r="QLQ4" s="175"/>
      <c r="QLR4" s="175"/>
      <c r="QLS4" s="175"/>
      <c r="QLT4" s="175"/>
      <c r="QLU4" s="175"/>
      <c r="QLV4" s="175"/>
      <c r="QLW4" s="175"/>
      <c r="QLX4" s="175"/>
      <c r="QLY4" s="175"/>
      <c r="QLZ4" s="175"/>
      <c r="QMA4" s="175"/>
      <c r="QMB4" s="175"/>
      <c r="QMC4" s="175"/>
      <c r="QMD4" s="175"/>
      <c r="QME4" s="175"/>
      <c r="QMF4" s="175"/>
      <c r="QMG4" s="175"/>
      <c r="QMH4" s="175"/>
      <c r="QMI4" s="175"/>
      <c r="QMJ4" s="175"/>
      <c r="QMK4" s="175"/>
      <c r="QML4" s="175"/>
      <c r="QMM4" s="175"/>
      <c r="QMN4" s="175"/>
      <c r="QMO4" s="175"/>
      <c r="QMP4" s="175"/>
      <c r="QMQ4" s="175"/>
      <c r="QMR4" s="175"/>
      <c r="QMS4" s="175"/>
      <c r="QMT4" s="175"/>
      <c r="QMU4" s="175"/>
      <c r="QMV4" s="175"/>
      <c r="QMW4" s="175"/>
      <c r="QMX4" s="175"/>
      <c r="QMY4" s="175"/>
      <c r="QMZ4" s="175"/>
      <c r="QNA4" s="175"/>
      <c r="QNB4" s="175"/>
      <c r="QNC4" s="175"/>
      <c r="QND4" s="175"/>
      <c r="QNE4" s="175"/>
      <c r="QNF4" s="175"/>
      <c r="QNG4" s="175"/>
      <c r="QNH4" s="175"/>
      <c r="QNI4" s="175"/>
      <c r="QNJ4" s="175"/>
      <c r="QNK4" s="175"/>
      <c r="QNL4" s="175"/>
      <c r="QNM4" s="175"/>
      <c r="QNN4" s="175"/>
      <c r="QNO4" s="175"/>
      <c r="QNP4" s="175"/>
      <c r="QNQ4" s="175"/>
      <c r="QNR4" s="175"/>
      <c r="QNS4" s="175"/>
      <c r="QNT4" s="175"/>
      <c r="QNU4" s="175"/>
      <c r="QNV4" s="175"/>
      <c r="QNW4" s="175"/>
      <c r="QNX4" s="175"/>
      <c r="QNY4" s="175"/>
      <c r="QNZ4" s="175"/>
      <c r="QOA4" s="175"/>
      <c r="QOB4" s="175"/>
      <c r="QOC4" s="175"/>
      <c r="QOD4" s="175"/>
      <c r="QOE4" s="175"/>
      <c r="QOF4" s="175"/>
      <c r="QOG4" s="175"/>
      <c r="QOH4" s="175"/>
      <c r="QOI4" s="175"/>
      <c r="QOJ4" s="175"/>
      <c r="QOK4" s="175"/>
      <c r="QOL4" s="175"/>
      <c r="QOM4" s="175"/>
      <c r="QON4" s="175"/>
      <c r="QOO4" s="175"/>
      <c r="QOP4" s="175"/>
      <c r="QOQ4" s="175"/>
      <c r="QOR4" s="175"/>
      <c r="QOS4" s="175"/>
      <c r="QOT4" s="175"/>
      <c r="QOU4" s="175"/>
      <c r="QOV4" s="175"/>
      <c r="QOW4" s="175"/>
      <c r="QOX4" s="175"/>
      <c r="QOY4" s="175"/>
      <c r="QOZ4" s="175"/>
      <c r="QPA4" s="175"/>
      <c r="QPB4" s="175"/>
      <c r="QPC4" s="175"/>
      <c r="QPD4" s="175"/>
      <c r="QPE4" s="175"/>
      <c r="QPF4" s="175"/>
      <c r="QPG4" s="175"/>
      <c r="QPH4" s="175"/>
      <c r="QPI4" s="175"/>
      <c r="QPJ4" s="175"/>
      <c r="QPK4" s="175"/>
      <c r="QPL4" s="175"/>
      <c r="QPM4" s="175"/>
      <c r="QPN4" s="175"/>
      <c r="QPO4" s="175"/>
      <c r="QPP4" s="175"/>
      <c r="QPQ4" s="175"/>
      <c r="QPR4" s="175"/>
      <c r="QPS4" s="175"/>
      <c r="QPT4" s="175"/>
      <c r="QPU4" s="175"/>
      <c r="QPV4" s="175"/>
      <c r="QPW4" s="175"/>
      <c r="QPX4" s="175"/>
      <c r="QPY4" s="175"/>
      <c r="QPZ4" s="175"/>
      <c r="QQA4" s="175"/>
      <c r="QQB4" s="175"/>
      <c r="QQC4" s="175"/>
      <c r="QQD4" s="175"/>
      <c r="QQE4" s="175"/>
      <c r="QQF4" s="175"/>
      <c r="QQG4" s="175"/>
      <c r="QQH4" s="175"/>
      <c r="QQI4" s="175"/>
      <c r="QQJ4" s="175"/>
      <c r="QQK4" s="175"/>
      <c r="QQL4" s="175"/>
      <c r="QQM4" s="175"/>
      <c r="QQN4" s="175"/>
      <c r="QQO4" s="175"/>
      <c r="QQP4" s="175"/>
      <c r="QQQ4" s="175"/>
      <c r="QQR4" s="175"/>
      <c r="QQS4" s="175"/>
      <c r="QQT4" s="175"/>
      <c r="QQU4" s="175"/>
      <c r="QQV4" s="175"/>
      <c r="QQW4" s="175"/>
      <c r="QQX4" s="175"/>
      <c r="QQY4" s="175"/>
      <c r="QQZ4" s="175"/>
      <c r="QRA4" s="175"/>
      <c r="QRB4" s="175"/>
      <c r="QRC4" s="175"/>
      <c r="QRD4" s="175"/>
      <c r="QRE4" s="175"/>
      <c r="QRF4" s="175"/>
      <c r="QRG4" s="175"/>
      <c r="QRH4" s="175"/>
      <c r="QRI4" s="175"/>
      <c r="QRJ4" s="175"/>
      <c r="QRK4" s="175"/>
      <c r="QRL4" s="175"/>
      <c r="QRM4" s="175"/>
      <c r="QRN4" s="175"/>
      <c r="QRO4" s="175"/>
      <c r="QRP4" s="175"/>
      <c r="QRQ4" s="175"/>
      <c r="QRR4" s="175"/>
      <c r="QRS4" s="175"/>
      <c r="QRT4" s="175"/>
      <c r="QRU4" s="175"/>
      <c r="QRV4" s="175"/>
      <c r="QRW4" s="175"/>
      <c r="QRX4" s="175"/>
      <c r="QRY4" s="175"/>
      <c r="QRZ4" s="175"/>
      <c r="QSA4" s="175"/>
      <c r="QSB4" s="175"/>
      <c r="QSC4" s="175"/>
      <c r="QSD4" s="175"/>
      <c r="QSE4" s="175"/>
      <c r="QSF4" s="175"/>
      <c r="QSG4" s="175"/>
      <c r="QSH4" s="175"/>
      <c r="QSI4" s="175"/>
      <c r="QSJ4" s="175"/>
      <c r="QSK4" s="175"/>
      <c r="QSL4" s="175"/>
      <c r="QSM4" s="175"/>
      <c r="QSN4" s="175"/>
      <c r="QSO4" s="175"/>
      <c r="QSP4" s="175"/>
      <c r="QSQ4" s="175"/>
      <c r="QSR4" s="175"/>
      <c r="QSS4" s="175"/>
      <c r="QST4" s="175"/>
      <c r="QSU4" s="175"/>
      <c r="QSV4" s="175"/>
      <c r="QSW4" s="175"/>
      <c r="QSX4" s="175"/>
      <c r="QSY4" s="175"/>
      <c r="QSZ4" s="175"/>
      <c r="QTA4" s="175"/>
      <c r="QTB4" s="175"/>
      <c r="QTC4" s="175"/>
      <c r="QTD4" s="175"/>
      <c r="QTE4" s="175"/>
      <c r="QTF4" s="175"/>
      <c r="QTG4" s="175"/>
      <c r="QTH4" s="175"/>
      <c r="QTI4" s="175"/>
      <c r="QTJ4" s="175"/>
      <c r="QTK4" s="175"/>
      <c r="QTL4" s="175"/>
      <c r="QTM4" s="175"/>
      <c r="QTN4" s="175"/>
      <c r="QTO4" s="175"/>
      <c r="QTP4" s="175"/>
      <c r="QTQ4" s="175"/>
      <c r="QTR4" s="175"/>
      <c r="QTS4" s="175"/>
      <c r="QTT4" s="175"/>
      <c r="QTU4" s="175"/>
      <c r="QTV4" s="175"/>
      <c r="QTW4" s="175"/>
      <c r="QTX4" s="175"/>
      <c r="QTY4" s="175"/>
      <c r="QTZ4" s="175"/>
      <c r="QUA4" s="175"/>
      <c r="QUB4" s="175"/>
      <c r="QUC4" s="175"/>
      <c r="QUD4" s="175"/>
      <c r="QUE4" s="175"/>
      <c r="QUF4" s="175"/>
      <c r="QUG4" s="175"/>
      <c r="QUH4" s="175"/>
      <c r="QUI4" s="175"/>
      <c r="QUJ4" s="175"/>
      <c r="QUK4" s="175"/>
      <c r="QUL4" s="175"/>
      <c r="QUM4" s="175"/>
      <c r="QUN4" s="175"/>
      <c r="QUO4" s="175"/>
      <c r="QUP4" s="175"/>
      <c r="QUQ4" s="175"/>
      <c r="QUR4" s="175"/>
      <c r="QUS4" s="175"/>
      <c r="QUT4" s="175"/>
      <c r="QUU4" s="175"/>
      <c r="QUV4" s="175"/>
      <c r="QUW4" s="175"/>
      <c r="QUX4" s="175"/>
      <c r="QUY4" s="175"/>
      <c r="QUZ4" s="175"/>
      <c r="QVA4" s="175"/>
      <c r="QVB4" s="175"/>
      <c r="QVC4" s="175"/>
      <c r="QVD4" s="175"/>
      <c r="QVE4" s="175"/>
      <c r="QVF4" s="175"/>
      <c r="QVG4" s="175"/>
      <c r="QVH4" s="175"/>
      <c r="QVI4" s="175"/>
      <c r="QVJ4" s="175"/>
      <c r="QVK4" s="175"/>
      <c r="QVL4" s="175"/>
      <c r="QVM4" s="175"/>
      <c r="QVN4" s="175"/>
      <c r="QVO4" s="175"/>
      <c r="QVP4" s="175"/>
      <c r="QVQ4" s="175"/>
      <c r="QVR4" s="175"/>
      <c r="QVS4" s="175"/>
      <c r="QVT4" s="175"/>
      <c r="QVU4" s="175"/>
      <c r="QVV4" s="175"/>
      <c r="QVW4" s="175"/>
      <c r="QVX4" s="175"/>
      <c r="QVY4" s="175"/>
      <c r="QVZ4" s="175"/>
      <c r="QWA4" s="175"/>
      <c r="QWB4" s="175"/>
      <c r="QWC4" s="175"/>
      <c r="QWD4" s="175"/>
      <c r="QWE4" s="175"/>
      <c r="QWF4" s="175"/>
      <c r="QWG4" s="175"/>
      <c r="QWH4" s="175"/>
      <c r="QWI4" s="175"/>
      <c r="QWJ4" s="175"/>
      <c r="QWK4" s="175"/>
      <c r="QWL4" s="175"/>
      <c r="QWM4" s="175"/>
      <c r="QWN4" s="175"/>
      <c r="QWO4" s="175"/>
      <c r="QWP4" s="175"/>
      <c r="QWQ4" s="175"/>
      <c r="QWR4" s="175"/>
      <c r="QWS4" s="175"/>
      <c r="QWT4" s="175"/>
      <c r="QWU4" s="175"/>
      <c r="QWV4" s="175"/>
      <c r="QWW4" s="175"/>
      <c r="QWX4" s="175"/>
      <c r="QWY4" s="175"/>
      <c r="QWZ4" s="175"/>
      <c r="QXA4" s="175"/>
      <c r="QXB4" s="175"/>
      <c r="QXC4" s="175"/>
      <c r="QXD4" s="175"/>
      <c r="QXE4" s="175"/>
      <c r="QXF4" s="175"/>
      <c r="QXG4" s="175"/>
      <c r="QXH4" s="175"/>
      <c r="QXI4" s="175"/>
      <c r="QXJ4" s="175"/>
      <c r="QXK4" s="175"/>
      <c r="QXL4" s="175"/>
      <c r="QXM4" s="175"/>
      <c r="QXN4" s="175"/>
      <c r="QXO4" s="175"/>
      <c r="QXP4" s="175"/>
      <c r="QXQ4" s="175"/>
      <c r="QXR4" s="175"/>
      <c r="QXS4" s="175"/>
      <c r="QXT4" s="175"/>
      <c r="QXU4" s="175"/>
      <c r="QXV4" s="175"/>
      <c r="QXW4" s="175"/>
      <c r="QXX4" s="175"/>
      <c r="QXY4" s="175"/>
      <c r="QXZ4" s="175"/>
      <c r="QYA4" s="175"/>
      <c r="QYB4" s="175"/>
      <c r="QYC4" s="175"/>
      <c r="QYD4" s="175"/>
      <c r="QYE4" s="175"/>
      <c r="QYF4" s="175"/>
      <c r="QYG4" s="175"/>
      <c r="QYH4" s="175"/>
      <c r="QYI4" s="175"/>
      <c r="QYJ4" s="175"/>
      <c r="QYK4" s="175"/>
      <c r="QYL4" s="175"/>
      <c r="QYM4" s="175"/>
      <c r="QYN4" s="175"/>
      <c r="QYO4" s="175"/>
      <c r="QYP4" s="175"/>
      <c r="QYQ4" s="175"/>
      <c r="QYR4" s="175"/>
      <c r="QYS4" s="175"/>
      <c r="QYT4" s="175"/>
      <c r="QYU4" s="175"/>
      <c r="QYV4" s="175"/>
      <c r="QYW4" s="175"/>
      <c r="QYX4" s="175"/>
      <c r="QYY4" s="175"/>
      <c r="QYZ4" s="175"/>
      <c r="QZA4" s="175"/>
      <c r="QZB4" s="175"/>
      <c r="QZC4" s="175"/>
      <c r="QZD4" s="175"/>
      <c r="QZE4" s="175"/>
      <c r="QZF4" s="175"/>
      <c r="QZG4" s="175"/>
      <c r="QZH4" s="175"/>
      <c r="QZI4" s="175"/>
      <c r="QZJ4" s="175"/>
      <c r="QZK4" s="175"/>
      <c r="QZL4" s="175"/>
      <c r="QZM4" s="175"/>
      <c r="QZN4" s="175"/>
      <c r="QZO4" s="175"/>
      <c r="QZP4" s="175"/>
      <c r="QZQ4" s="175"/>
      <c r="QZR4" s="175"/>
      <c r="QZS4" s="175"/>
      <c r="QZT4" s="175"/>
      <c r="QZU4" s="175"/>
      <c r="QZV4" s="175"/>
      <c r="QZW4" s="175"/>
      <c r="QZX4" s="175"/>
      <c r="QZY4" s="175"/>
      <c r="QZZ4" s="175"/>
      <c r="RAA4" s="175"/>
      <c r="RAB4" s="175"/>
      <c r="RAC4" s="175"/>
      <c r="RAD4" s="175"/>
      <c r="RAE4" s="175"/>
      <c r="RAF4" s="175"/>
      <c r="RAG4" s="175"/>
      <c r="RAH4" s="175"/>
      <c r="RAI4" s="175"/>
      <c r="RAJ4" s="175"/>
      <c r="RAK4" s="175"/>
      <c r="RAL4" s="175"/>
      <c r="RAM4" s="175"/>
      <c r="RAN4" s="175"/>
      <c r="RAO4" s="175"/>
      <c r="RAP4" s="175"/>
      <c r="RAQ4" s="175"/>
      <c r="RAR4" s="175"/>
      <c r="RAS4" s="175"/>
      <c r="RAT4" s="175"/>
      <c r="RAU4" s="175"/>
      <c r="RAV4" s="175"/>
      <c r="RAW4" s="175"/>
      <c r="RAX4" s="175"/>
      <c r="RAY4" s="175"/>
      <c r="RAZ4" s="175"/>
      <c r="RBA4" s="175"/>
      <c r="RBB4" s="175"/>
      <c r="RBC4" s="175"/>
      <c r="RBD4" s="175"/>
      <c r="RBE4" s="175"/>
      <c r="RBF4" s="175"/>
      <c r="RBG4" s="175"/>
      <c r="RBH4" s="175"/>
      <c r="RBI4" s="175"/>
      <c r="RBJ4" s="175"/>
      <c r="RBK4" s="175"/>
      <c r="RBL4" s="175"/>
      <c r="RBM4" s="175"/>
      <c r="RBN4" s="175"/>
      <c r="RBO4" s="175"/>
      <c r="RBP4" s="175"/>
      <c r="RBQ4" s="175"/>
      <c r="RBR4" s="175"/>
      <c r="RBS4" s="175"/>
      <c r="RBT4" s="175"/>
      <c r="RBU4" s="175"/>
      <c r="RBV4" s="175"/>
      <c r="RBW4" s="175"/>
      <c r="RBX4" s="175"/>
      <c r="RBY4" s="175"/>
      <c r="RBZ4" s="175"/>
      <c r="RCA4" s="175"/>
      <c r="RCB4" s="175"/>
      <c r="RCC4" s="175"/>
      <c r="RCD4" s="175"/>
      <c r="RCE4" s="175"/>
      <c r="RCF4" s="175"/>
      <c r="RCG4" s="175"/>
      <c r="RCH4" s="175"/>
      <c r="RCI4" s="175"/>
      <c r="RCJ4" s="175"/>
      <c r="RCK4" s="175"/>
      <c r="RCL4" s="175"/>
      <c r="RCM4" s="175"/>
      <c r="RCN4" s="175"/>
      <c r="RCO4" s="175"/>
      <c r="RCP4" s="175"/>
      <c r="RCQ4" s="175"/>
      <c r="RCR4" s="175"/>
      <c r="RCS4" s="175"/>
      <c r="RCT4" s="175"/>
      <c r="RCU4" s="175"/>
      <c r="RCV4" s="175"/>
      <c r="RCW4" s="175"/>
      <c r="RCX4" s="175"/>
      <c r="RCY4" s="175"/>
      <c r="RCZ4" s="175"/>
      <c r="RDA4" s="175"/>
      <c r="RDB4" s="175"/>
      <c r="RDC4" s="175"/>
      <c r="RDD4" s="175"/>
      <c r="RDE4" s="175"/>
      <c r="RDF4" s="175"/>
      <c r="RDG4" s="175"/>
      <c r="RDH4" s="175"/>
      <c r="RDI4" s="175"/>
      <c r="RDJ4" s="175"/>
      <c r="RDK4" s="175"/>
      <c r="RDL4" s="175"/>
      <c r="RDM4" s="175"/>
      <c r="RDN4" s="175"/>
      <c r="RDO4" s="175"/>
      <c r="RDP4" s="175"/>
      <c r="RDQ4" s="175"/>
      <c r="RDR4" s="175"/>
      <c r="RDS4" s="175"/>
      <c r="RDT4" s="175"/>
      <c r="RDU4" s="175"/>
      <c r="RDV4" s="175"/>
      <c r="RDW4" s="175"/>
      <c r="RDX4" s="175"/>
      <c r="RDY4" s="175"/>
      <c r="RDZ4" s="175"/>
      <c r="REA4" s="175"/>
      <c r="REB4" s="175"/>
      <c r="REC4" s="175"/>
      <c r="RED4" s="175"/>
      <c r="REE4" s="175"/>
      <c r="REF4" s="175"/>
      <c r="REG4" s="175"/>
      <c r="REH4" s="175"/>
      <c r="REI4" s="175"/>
      <c r="REJ4" s="175"/>
      <c r="REK4" s="175"/>
      <c r="REL4" s="175"/>
      <c r="REM4" s="175"/>
      <c r="REN4" s="175"/>
      <c r="REO4" s="175"/>
      <c r="REP4" s="175"/>
      <c r="REQ4" s="175"/>
      <c r="RER4" s="175"/>
      <c r="RES4" s="175"/>
      <c r="RET4" s="175"/>
      <c r="REU4" s="175"/>
      <c r="REV4" s="175"/>
      <c r="REW4" s="175"/>
      <c r="REX4" s="175"/>
      <c r="REY4" s="175"/>
      <c r="REZ4" s="175"/>
      <c r="RFA4" s="175"/>
      <c r="RFB4" s="175"/>
      <c r="RFC4" s="175"/>
      <c r="RFD4" s="175"/>
      <c r="RFE4" s="175"/>
      <c r="RFF4" s="175"/>
      <c r="RFG4" s="175"/>
      <c r="RFH4" s="175"/>
      <c r="RFI4" s="175"/>
      <c r="RFJ4" s="175"/>
      <c r="RFK4" s="175"/>
      <c r="RFL4" s="175"/>
      <c r="RFM4" s="175"/>
      <c r="RFN4" s="175"/>
      <c r="RFO4" s="175"/>
      <c r="RFP4" s="175"/>
      <c r="RFQ4" s="175"/>
      <c r="RFR4" s="175"/>
      <c r="RFS4" s="175"/>
      <c r="RFT4" s="175"/>
      <c r="RFU4" s="175"/>
      <c r="RFV4" s="175"/>
      <c r="RFW4" s="175"/>
      <c r="RFX4" s="175"/>
      <c r="RFY4" s="175"/>
      <c r="RFZ4" s="175"/>
      <c r="RGA4" s="175"/>
      <c r="RGB4" s="175"/>
      <c r="RGC4" s="175"/>
      <c r="RGD4" s="175"/>
      <c r="RGE4" s="175"/>
      <c r="RGF4" s="175"/>
      <c r="RGG4" s="175"/>
      <c r="RGH4" s="175"/>
      <c r="RGI4" s="175"/>
      <c r="RGJ4" s="175"/>
      <c r="RGK4" s="175"/>
      <c r="RGL4" s="175"/>
      <c r="RGM4" s="175"/>
      <c r="RGN4" s="175"/>
      <c r="RGO4" s="175"/>
      <c r="RGP4" s="175"/>
      <c r="RGQ4" s="175"/>
      <c r="RGR4" s="175"/>
      <c r="RGS4" s="175"/>
      <c r="RGT4" s="175"/>
      <c r="RGU4" s="175"/>
      <c r="RGV4" s="175"/>
      <c r="RGW4" s="175"/>
      <c r="RGX4" s="175"/>
      <c r="RGY4" s="175"/>
      <c r="RGZ4" s="175"/>
      <c r="RHA4" s="175"/>
      <c r="RHB4" s="175"/>
      <c r="RHC4" s="175"/>
      <c r="RHD4" s="175"/>
      <c r="RHE4" s="175"/>
      <c r="RHF4" s="175"/>
      <c r="RHG4" s="175"/>
      <c r="RHH4" s="175"/>
      <c r="RHI4" s="175"/>
      <c r="RHJ4" s="175"/>
      <c r="RHK4" s="175"/>
      <c r="RHL4" s="175"/>
      <c r="RHM4" s="175"/>
      <c r="RHN4" s="175"/>
      <c r="RHO4" s="175"/>
      <c r="RHP4" s="175"/>
      <c r="RHQ4" s="175"/>
      <c r="RHR4" s="175"/>
      <c r="RHS4" s="175"/>
      <c r="RHT4" s="175"/>
      <c r="RHU4" s="175"/>
      <c r="RHV4" s="175"/>
      <c r="RHW4" s="175"/>
      <c r="RHX4" s="175"/>
      <c r="RHY4" s="175"/>
      <c r="RHZ4" s="175"/>
      <c r="RIA4" s="175"/>
      <c r="RIB4" s="175"/>
      <c r="RIC4" s="175"/>
      <c r="RID4" s="175"/>
      <c r="RIE4" s="175"/>
      <c r="RIF4" s="175"/>
      <c r="RIG4" s="175"/>
      <c r="RIH4" s="175"/>
      <c r="RII4" s="175"/>
      <c r="RIJ4" s="175"/>
      <c r="RIK4" s="175"/>
      <c r="RIL4" s="175"/>
      <c r="RIM4" s="175"/>
      <c r="RIN4" s="175"/>
      <c r="RIO4" s="175"/>
      <c r="RIP4" s="175"/>
      <c r="RIQ4" s="175"/>
      <c r="RIR4" s="175"/>
      <c r="RIS4" s="175"/>
      <c r="RIT4" s="175"/>
      <c r="RIU4" s="175"/>
      <c r="RIV4" s="175"/>
      <c r="RIW4" s="175"/>
      <c r="RIX4" s="175"/>
      <c r="RIY4" s="175"/>
      <c r="RIZ4" s="175"/>
      <c r="RJA4" s="175"/>
      <c r="RJB4" s="175"/>
      <c r="RJC4" s="175"/>
      <c r="RJD4" s="175"/>
      <c r="RJE4" s="175"/>
      <c r="RJF4" s="175"/>
      <c r="RJG4" s="175"/>
      <c r="RJH4" s="175"/>
      <c r="RJI4" s="175"/>
      <c r="RJJ4" s="175"/>
      <c r="RJK4" s="175"/>
      <c r="RJL4" s="175"/>
      <c r="RJM4" s="175"/>
      <c r="RJN4" s="175"/>
      <c r="RJO4" s="175"/>
      <c r="RJP4" s="175"/>
      <c r="RJQ4" s="175"/>
      <c r="RJR4" s="175"/>
      <c r="RJS4" s="175"/>
      <c r="RJT4" s="175"/>
      <c r="RJU4" s="175"/>
      <c r="RJV4" s="175"/>
      <c r="RJW4" s="175"/>
      <c r="RJX4" s="175"/>
      <c r="RJY4" s="175"/>
      <c r="RJZ4" s="175"/>
      <c r="RKA4" s="175"/>
      <c r="RKB4" s="175"/>
      <c r="RKC4" s="175"/>
      <c r="RKD4" s="175"/>
      <c r="RKE4" s="175"/>
      <c r="RKF4" s="175"/>
      <c r="RKG4" s="175"/>
      <c r="RKH4" s="175"/>
      <c r="RKI4" s="175"/>
      <c r="RKJ4" s="175"/>
      <c r="RKK4" s="175"/>
      <c r="RKL4" s="175"/>
      <c r="RKM4" s="175"/>
      <c r="RKN4" s="175"/>
      <c r="RKO4" s="175"/>
      <c r="RKP4" s="175"/>
      <c r="RKQ4" s="175"/>
      <c r="RKR4" s="175"/>
      <c r="RKS4" s="175"/>
      <c r="RKT4" s="175"/>
      <c r="RKU4" s="175"/>
      <c r="RKV4" s="175"/>
      <c r="RKW4" s="175"/>
      <c r="RKX4" s="175"/>
      <c r="RKY4" s="175"/>
      <c r="RKZ4" s="175"/>
      <c r="RLA4" s="175"/>
      <c r="RLB4" s="175"/>
      <c r="RLC4" s="175"/>
      <c r="RLD4" s="175"/>
      <c r="RLE4" s="175"/>
      <c r="RLF4" s="175"/>
      <c r="RLG4" s="175"/>
      <c r="RLH4" s="175"/>
      <c r="RLI4" s="175"/>
      <c r="RLJ4" s="175"/>
      <c r="RLK4" s="175"/>
      <c r="RLL4" s="175"/>
      <c r="RLM4" s="175"/>
      <c r="RLN4" s="175"/>
      <c r="RLO4" s="175"/>
      <c r="RLP4" s="175"/>
      <c r="RLQ4" s="175"/>
      <c r="RLR4" s="175"/>
      <c r="RLS4" s="175"/>
      <c r="RLT4" s="175"/>
      <c r="RLU4" s="175"/>
      <c r="RLV4" s="175"/>
      <c r="RLW4" s="175"/>
      <c r="RLX4" s="175"/>
      <c r="RLY4" s="175"/>
      <c r="RLZ4" s="175"/>
      <c r="RMA4" s="175"/>
      <c r="RMB4" s="175"/>
      <c r="RMC4" s="175"/>
      <c r="RMD4" s="175"/>
      <c r="RME4" s="175"/>
      <c r="RMF4" s="175"/>
      <c r="RMG4" s="175"/>
      <c r="RMH4" s="175"/>
      <c r="RMI4" s="175"/>
      <c r="RMJ4" s="175"/>
      <c r="RMK4" s="175"/>
      <c r="RML4" s="175"/>
      <c r="RMM4" s="175"/>
      <c r="RMN4" s="175"/>
      <c r="RMO4" s="175"/>
      <c r="RMP4" s="175"/>
      <c r="RMQ4" s="175"/>
      <c r="RMR4" s="175"/>
      <c r="RMS4" s="175"/>
      <c r="RMT4" s="175"/>
      <c r="RMU4" s="175"/>
      <c r="RMV4" s="175"/>
      <c r="RMW4" s="175"/>
      <c r="RMX4" s="175"/>
      <c r="RMY4" s="175"/>
      <c r="RMZ4" s="175"/>
      <c r="RNA4" s="175"/>
      <c r="RNB4" s="175"/>
      <c r="RNC4" s="175"/>
      <c r="RND4" s="175"/>
      <c r="RNE4" s="175"/>
      <c r="RNF4" s="175"/>
      <c r="RNG4" s="175"/>
      <c r="RNH4" s="175"/>
      <c r="RNI4" s="175"/>
      <c r="RNJ4" s="175"/>
      <c r="RNK4" s="175"/>
      <c r="RNL4" s="175"/>
      <c r="RNM4" s="175"/>
      <c r="RNN4" s="175"/>
      <c r="RNO4" s="175"/>
      <c r="RNP4" s="175"/>
      <c r="RNQ4" s="175"/>
      <c r="RNR4" s="175"/>
      <c r="RNS4" s="175"/>
      <c r="RNT4" s="175"/>
      <c r="RNU4" s="175"/>
      <c r="RNV4" s="175"/>
      <c r="RNW4" s="175"/>
      <c r="RNX4" s="175"/>
      <c r="RNY4" s="175"/>
      <c r="RNZ4" s="175"/>
      <c r="ROA4" s="175"/>
      <c r="ROB4" s="175"/>
      <c r="ROC4" s="175"/>
      <c r="ROD4" s="175"/>
      <c r="ROE4" s="175"/>
      <c r="ROF4" s="175"/>
      <c r="ROG4" s="175"/>
      <c r="ROH4" s="175"/>
      <c r="ROI4" s="175"/>
      <c r="ROJ4" s="175"/>
      <c r="ROK4" s="175"/>
      <c r="ROL4" s="175"/>
      <c r="ROM4" s="175"/>
      <c r="RON4" s="175"/>
      <c r="ROO4" s="175"/>
      <c r="ROP4" s="175"/>
      <c r="ROQ4" s="175"/>
      <c r="ROR4" s="175"/>
      <c r="ROS4" s="175"/>
      <c r="ROT4" s="175"/>
      <c r="ROU4" s="175"/>
      <c r="ROV4" s="175"/>
      <c r="ROW4" s="175"/>
      <c r="ROX4" s="175"/>
      <c r="ROY4" s="175"/>
      <c r="ROZ4" s="175"/>
      <c r="RPA4" s="175"/>
      <c r="RPB4" s="175"/>
      <c r="RPC4" s="175"/>
      <c r="RPD4" s="175"/>
      <c r="RPE4" s="175"/>
      <c r="RPF4" s="175"/>
      <c r="RPG4" s="175"/>
      <c r="RPH4" s="175"/>
      <c r="RPI4" s="175"/>
      <c r="RPJ4" s="175"/>
      <c r="RPK4" s="175"/>
      <c r="RPL4" s="175"/>
      <c r="RPM4" s="175"/>
      <c r="RPN4" s="175"/>
      <c r="RPO4" s="175"/>
      <c r="RPP4" s="175"/>
      <c r="RPQ4" s="175"/>
      <c r="RPR4" s="175"/>
      <c r="RPS4" s="175"/>
      <c r="RPT4" s="175"/>
      <c r="RPU4" s="175"/>
      <c r="RPV4" s="175"/>
      <c r="RPW4" s="175"/>
      <c r="RPX4" s="175"/>
      <c r="RPY4" s="175"/>
      <c r="RPZ4" s="175"/>
      <c r="RQA4" s="175"/>
      <c r="RQB4" s="175"/>
      <c r="RQC4" s="175"/>
      <c r="RQD4" s="175"/>
      <c r="RQE4" s="175"/>
      <c r="RQF4" s="175"/>
      <c r="RQG4" s="175"/>
      <c r="RQH4" s="175"/>
      <c r="RQI4" s="175"/>
      <c r="RQJ4" s="175"/>
      <c r="RQK4" s="175"/>
      <c r="RQL4" s="175"/>
      <c r="RQM4" s="175"/>
      <c r="RQN4" s="175"/>
      <c r="RQO4" s="175"/>
      <c r="RQP4" s="175"/>
      <c r="RQQ4" s="175"/>
      <c r="RQR4" s="175"/>
      <c r="RQS4" s="175"/>
      <c r="RQT4" s="175"/>
      <c r="RQU4" s="175"/>
      <c r="RQV4" s="175"/>
      <c r="RQW4" s="175"/>
      <c r="RQX4" s="175"/>
      <c r="RQY4" s="175"/>
      <c r="RQZ4" s="175"/>
      <c r="RRA4" s="175"/>
      <c r="RRB4" s="175"/>
      <c r="RRC4" s="175"/>
      <c r="RRD4" s="175"/>
      <c r="RRE4" s="175"/>
      <c r="RRF4" s="175"/>
      <c r="RRG4" s="175"/>
      <c r="RRH4" s="175"/>
      <c r="RRI4" s="175"/>
      <c r="RRJ4" s="175"/>
      <c r="RRK4" s="175"/>
      <c r="RRL4" s="175"/>
      <c r="RRM4" s="175"/>
      <c r="RRN4" s="175"/>
      <c r="RRO4" s="175"/>
      <c r="RRP4" s="175"/>
      <c r="RRQ4" s="175"/>
      <c r="RRR4" s="175"/>
      <c r="RRS4" s="175"/>
      <c r="RRT4" s="175"/>
      <c r="RRU4" s="175"/>
      <c r="RRV4" s="175"/>
      <c r="RRW4" s="175"/>
      <c r="RRX4" s="175"/>
      <c r="RRY4" s="175"/>
      <c r="RRZ4" s="175"/>
      <c r="RSA4" s="175"/>
      <c r="RSB4" s="175"/>
      <c r="RSC4" s="175"/>
      <c r="RSD4" s="175"/>
      <c r="RSE4" s="175"/>
      <c r="RSF4" s="175"/>
      <c r="RSG4" s="175"/>
      <c r="RSH4" s="175"/>
      <c r="RSI4" s="175"/>
      <c r="RSJ4" s="175"/>
      <c r="RSK4" s="175"/>
      <c r="RSL4" s="175"/>
      <c r="RSM4" s="175"/>
      <c r="RSN4" s="175"/>
      <c r="RSO4" s="175"/>
      <c r="RSP4" s="175"/>
      <c r="RSQ4" s="175"/>
      <c r="RSR4" s="175"/>
      <c r="RSS4" s="175"/>
      <c r="RST4" s="175"/>
      <c r="RSU4" s="175"/>
      <c r="RSV4" s="175"/>
      <c r="RSW4" s="175"/>
      <c r="RSX4" s="175"/>
      <c r="RSY4" s="175"/>
      <c r="RSZ4" s="175"/>
      <c r="RTA4" s="175"/>
      <c r="RTB4" s="175"/>
      <c r="RTC4" s="175"/>
      <c r="RTD4" s="175"/>
      <c r="RTE4" s="175"/>
      <c r="RTF4" s="175"/>
      <c r="RTG4" s="175"/>
      <c r="RTH4" s="175"/>
      <c r="RTI4" s="175"/>
      <c r="RTJ4" s="175"/>
      <c r="RTK4" s="175"/>
      <c r="RTL4" s="175"/>
      <c r="RTM4" s="175"/>
      <c r="RTN4" s="175"/>
      <c r="RTO4" s="175"/>
      <c r="RTP4" s="175"/>
      <c r="RTQ4" s="175"/>
      <c r="RTR4" s="175"/>
      <c r="RTS4" s="175"/>
      <c r="RTT4" s="175"/>
      <c r="RTU4" s="175"/>
      <c r="RTV4" s="175"/>
      <c r="RTW4" s="175"/>
      <c r="RTX4" s="175"/>
      <c r="RTY4" s="175"/>
      <c r="RTZ4" s="175"/>
      <c r="RUA4" s="175"/>
      <c r="RUB4" s="175"/>
      <c r="RUC4" s="175"/>
      <c r="RUD4" s="175"/>
      <c r="RUE4" s="175"/>
      <c r="RUF4" s="175"/>
      <c r="RUG4" s="175"/>
      <c r="RUH4" s="175"/>
      <c r="RUI4" s="175"/>
      <c r="RUJ4" s="175"/>
      <c r="RUK4" s="175"/>
      <c r="RUL4" s="175"/>
      <c r="RUM4" s="175"/>
      <c r="RUN4" s="175"/>
      <c r="RUO4" s="175"/>
      <c r="RUP4" s="175"/>
      <c r="RUQ4" s="175"/>
      <c r="RUR4" s="175"/>
      <c r="RUS4" s="175"/>
      <c r="RUT4" s="175"/>
      <c r="RUU4" s="175"/>
      <c r="RUV4" s="175"/>
      <c r="RUW4" s="175"/>
      <c r="RUX4" s="175"/>
      <c r="RUY4" s="175"/>
      <c r="RUZ4" s="175"/>
      <c r="RVA4" s="175"/>
      <c r="RVB4" s="175"/>
      <c r="RVC4" s="175"/>
      <c r="RVD4" s="175"/>
      <c r="RVE4" s="175"/>
      <c r="RVF4" s="175"/>
      <c r="RVG4" s="175"/>
      <c r="RVH4" s="175"/>
      <c r="RVI4" s="175"/>
      <c r="RVJ4" s="175"/>
      <c r="RVK4" s="175"/>
      <c r="RVL4" s="175"/>
      <c r="RVM4" s="175"/>
      <c r="RVN4" s="175"/>
      <c r="RVO4" s="175"/>
      <c r="RVP4" s="175"/>
      <c r="RVQ4" s="175"/>
      <c r="RVR4" s="175"/>
      <c r="RVS4" s="175"/>
      <c r="RVT4" s="175"/>
      <c r="RVU4" s="175"/>
      <c r="RVV4" s="175"/>
      <c r="RVW4" s="175"/>
      <c r="RVX4" s="175"/>
      <c r="RVY4" s="175"/>
      <c r="RVZ4" s="175"/>
      <c r="RWA4" s="175"/>
      <c r="RWB4" s="175"/>
      <c r="RWC4" s="175"/>
      <c r="RWD4" s="175"/>
      <c r="RWE4" s="175"/>
      <c r="RWF4" s="175"/>
      <c r="RWG4" s="175"/>
      <c r="RWH4" s="175"/>
      <c r="RWI4" s="175"/>
      <c r="RWJ4" s="175"/>
      <c r="RWK4" s="175"/>
      <c r="RWL4" s="175"/>
      <c r="RWM4" s="175"/>
      <c r="RWN4" s="175"/>
      <c r="RWO4" s="175"/>
      <c r="RWP4" s="175"/>
      <c r="RWQ4" s="175"/>
      <c r="RWR4" s="175"/>
      <c r="RWS4" s="175"/>
      <c r="RWT4" s="175"/>
      <c r="RWU4" s="175"/>
      <c r="RWV4" s="175"/>
      <c r="RWW4" s="175"/>
      <c r="RWX4" s="175"/>
      <c r="RWY4" s="175"/>
      <c r="RWZ4" s="175"/>
      <c r="RXA4" s="175"/>
      <c r="RXB4" s="175"/>
      <c r="RXC4" s="175"/>
      <c r="RXD4" s="175"/>
      <c r="RXE4" s="175"/>
      <c r="RXF4" s="175"/>
      <c r="RXG4" s="175"/>
      <c r="RXH4" s="175"/>
      <c r="RXI4" s="175"/>
      <c r="RXJ4" s="175"/>
      <c r="RXK4" s="175"/>
      <c r="RXL4" s="175"/>
      <c r="RXM4" s="175"/>
      <c r="RXN4" s="175"/>
      <c r="RXO4" s="175"/>
      <c r="RXP4" s="175"/>
      <c r="RXQ4" s="175"/>
      <c r="RXR4" s="175"/>
      <c r="RXS4" s="175"/>
      <c r="RXT4" s="175"/>
      <c r="RXU4" s="175"/>
      <c r="RXV4" s="175"/>
      <c r="RXW4" s="175"/>
      <c r="RXX4" s="175"/>
      <c r="RXY4" s="175"/>
      <c r="RXZ4" s="175"/>
      <c r="RYA4" s="175"/>
      <c r="RYB4" s="175"/>
      <c r="RYC4" s="175"/>
      <c r="RYD4" s="175"/>
      <c r="RYE4" s="175"/>
      <c r="RYF4" s="175"/>
      <c r="RYG4" s="175"/>
      <c r="RYH4" s="175"/>
      <c r="RYI4" s="175"/>
      <c r="RYJ4" s="175"/>
      <c r="RYK4" s="175"/>
      <c r="RYL4" s="175"/>
      <c r="RYM4" s="175"/>
      <c r="RYN4" s="175"/>
      <c r="RYO4" s="175"/>
      <c r="RYP4" s="175"/>
      <c r="RYQ4" s="175"/>
      <c r="RYR4" s="175"/>
      <c r="RYS4" s="175"/>
      <c r="RYT4" s="175"/>
      <c r="RYU4" s="175"/>
      <c r="RYV4" s="175"/>
      <c r="RYW4" s="175"/>
      <c r="RYX4" s="175"/>
      <c r="RYY4" s="175"/>
      <c r="RYZ4" s="175"/>
      <c r="RZA4" s="175"/>
      <c r="RZB4" s="175"/>
      <c r="RZC4" s="175"/>
      <c r="RZD4" s="175"/>
      <c r="RZE4" s="175"/>
      <c r="RZF4" s="175"/>
      <c r="RZG4" s="175"/>
      <c r="RZH4" s="175"/>
      <c r="RZI4" s="175"/>
      <c r="RZJ4" s="175"/>
      <c r="RZK4" s="175"/>
      <c r="RZL4" s="175"/>
      <c r="RZM4" s="175"/>
      <c r="RZN4" s="175"/>
      <c r="RZO4" s="175"/>
      <c r="RZP4" s="175"/>
      <c r="RZQ4" s="175"/>
      <c r="RZR4" s="175"/>
      <c r="RZS4" s="175"/>
      <c r="RZT4" s="175"/>
      <c r="RZU4" s="175"/>
      <c r="RZV4" s="175"/>
      <c r="RZW4" s="175"/>
      <c r="RZX4" s="175"/>
      <c r="RZY4" s="175"/>
      <c r="RZZ4" s="175"/>
      <c r="SAA4" s="175"/>
      <c r="SAB4" s="175"/>
      <c r="SAC4" s="175"/>
      <c r="SAD4" s="175"/>
      <c r="SAE4" s="175"/>
      <c r="SAF4" s="175"/>
      <c r="SAG4" s="175"/>
      <c r="SAH4" s="175"/>
      <c r="SAI4" s="175"/>
      <c r="SAJ4" s="175"/>
      <c r="SAK4" s="175"/>
      <c r="SAL4" s="175"/>
      <c r="SAM4" s="175"/>
      <c r="SAN4" s="175"/>
      <c r="SAO4" s="175"/>
      <c r="SAP4" s="175"/>
      <c r="SAQ4" s="175"/>
      <c r="SAR4" s="175"/>
      <c r="SAS4" s="175"/>
      <c r="SAT4" s="175"/>
      <c r="SAU4" s="175"/>
      <c r="SAV4" s="175"/>
      <c r="SAW4" s="175"/>
      <c r="SAX4" s="175"/>
      <c r="SAY4" s="175"/>
      <c r="SAZ4" s="175"/>
      <c r="SBA4" s="175"/>
      <c r="SBB4" s="175"/>
      <c r="SBC4" s="175"/>
      <c r="SBD4" s="175"/>
      <c r="SBE4" s="175"/>
      <c r="SBF4" s="175"/>
      <c r="SBG4" s="175"/>
      <c r="SBH4" s="175"/>
      <c r="SBI4" s="175"/>
      <c r="SBJ4" s="175"/>
      <c r="SBK4" s="175"/>
      <c r="SBL4" s="175"/>
      <c r="SBM4" s="175"/>
      <c r="SBN4" s="175"/>
      <c r="SBO4" s="175"/>
      <c r="SBP4" s="175"/>
      <c r="SBQ4" s="175"/>
      <c r="SBR4" s="175"/>
      <c r="SBS4" s="175"/>
      <c r="SBT4" s="175"/>
      <c r="SBU4" s="175"/>
      <c r="SBV4" s="175"/>
      <c r="SBW4" s="175"/>
      <c r="SBX4" s="175"/>
      <c r="SBY4" s="175"/>
      <c r="SBZ4" s="175"/>
      <c r="SCA4" s="175"/>
      <c r="SCB4" s="175"/>
      <c r="SCC4" s="175"/>
      <c r="SCD4" s="175"/>
      <c r="SCE4" s="175"/>
      <c r="SCF4" s="175"/>
      <c r="SCG4" s="175"/>
      <c r="SCH4" s="175"/>
      <c r="SCI4" s="175"/>
      <c r="SCJ4" s="175"/>
      <c r="SCK4" s="175"/>
      <c r="SCL4" s="175"/>
      <c r="SCM4" s="175"/>
      <c r="SCN4" s="175"/>
      <c r="SCO4" s="175"/>
      <c r="SCP4" s="175"/>
      <c r="SCQ4" s="175"/>
      <c r="SCR4" s="175"/>
      <c r="SCS4" s="175"/>
      <c r="SCT4" s="175"/>
      <c r="SCU4" s="175"/>
      <c r="SCV4" s="175"/>
      <c r="SCW4" s="175"/>
      <c r="SCX4" s="175"/>
      <c r="SCY4" s="175"/>
      <c r="SCZ4" s="175"/>
      <c r="SDA4" s="175"/>
      <c r="SDB4" s="175"/>
      <c r="SDC4" s="175"/>
      <c r="SDD4" s="175"/>
      <c r="SDE4" s="175"/>
      <c r="SDF4" s="175"/>
      <c r="SDG4" s="175"/>
      <c r="SDH4" s="175"/>
      <c r="SDI4" s="175"/>
      <c r="SDJ4" s="175"/>
      <c r="SDK4" s="175"/>
      <c r="SDL4" s="175"/>
      <c r="SDM4" s="175"/>
      <c r="SDN4" s="175"/>
      <c r="SDO4" s="175"/>
      <c r="SDP4" s="175"/>
      <c r="SDQ4" s="175"/>
      <c r="SDR4" s="175"/>
      <c r="SDS4" s="175"/>
      <c r="SDT4" s="175"/>
      <c r="SDU4" s="175"/>
      <c r="SDV4" s="175"/>
      <c r="SDW4" s="175"/>
      <c r="SDX4" s="175"/>
      <c r="SDY4" s="175"/>
      <c r="SDZ4" s="175"/>
      <c r="SEA4" s="175"/>
      <c r="SEB4" s="175"/>
      <c r="SEC4" s="175"/>
      <c r="SED4" s="175"/>
      <c r="SEE4" s="175"/>
      <c r="SEF4" s="175"/>
      <c r="SEG4" s="175"/>
      <c r="SEH4" s="175"/>
      <c r="SEI4" s="175"/>
      <c r="SEJ4" s="175"/>
      <c r="SEK4" s="175"/>
      <c r="SEL4" s="175"/>
      <c r="SEM4" s="175"/>
      <c r="SEN4" s="175"/>
      <c r="SEO4" s="175"/>
      <c r="SEP4" s="175"/>
      <c r="SEQ4" s="175"/>
      <c r="SER4" s="175"/>
      <c r="SES4" s="175"/>
      <c r="SET4" s="175"/>
      <c r="SEU4" s="175"/>
      <c r="SEV4" s="175"/>
      <c r="SEW4" s="175"/>
      <c r="SEX4" s="175"/>
      <c r="SEY4" s="175"/>
      <c r="SEZ4" s="175"/>
      <c r="SFA4" s="175"/>
      <c r="SFB4" s="175"/>
      <c r="SFC4" s="175"/>
      <c r="SFD4" s="175"/>
      <c r="SFE4" s="175"/>
      <c r="SFF4" s="175"/>
      <c r="SFG4" s="175"/>
      <c r="SFH4" s="175"/>
      <c r="SFI4" s="175"/>
      <c r="SFJ4" s="175"/>
      <c r="SFK4" s="175"/>
      <c r="SFL4" s="175"/>
      <c r="SFM4" s="175"/>
      <c r="SFN4" s="175"/>
      <c r="SFO4" s="175"/>
      <c r="SFP4" s="175"/>
      <c r="SFQ4" s="175"/>
      <c r="SFR4" s="175"/>
      <c r="SFS4" s="175"/>
      <c r="SFT4" s="175"/>
      <c r="SFU4" s="175"/>
      <c r="SFV4" s="175"/>
      <c r="SFW4" s="175"/>
      <c r="SFX4" s="175"/>
      <c r="SFY4" s="175"/>
      <c r="SFZ4" s="175"/>
      <c r="SGA4" s="175"/>
      <c r="SGB4" s="175"/>
      <c r="SGC4" s="175"/>
      <c r="SGD4" s="175"/>
      <c r="SGE4" s="175"/>
      <c r="SGF4" s="175"/>
      <c r="SGG4" s="175"/>
      <c r="SGH4" s="175"/>
      <c r="SGI4" s="175"/>
      <c r="SGJ4" s="175"/>
      <c r="SGK4" s="175"/>
      <c r="SGL4" s="175"/>
      <c r="SGM4" s="175"/>
      <c r="SGN4" s="175"/>
      <c r="SGO4" s="175"/>
      <c r="SGP4" s="175"/>
      <c r="SGQ4" s="175"/>
      <c r="SGR4" s="175"/>
      <c r="SGS4" s="175"/>
      <c r="SGT4" s="175"/>
      <c r="SGU4" s="175"/>
      <c r="SGV4" s="175"/>
      <c r="SGW4" s="175"/>
      <c r="SGX4" s="175"/>
      <c r="SGY4" s="175"/>
      <c r="SGZ4" s="175"/>
      <c r="SHA4" s="175"/>
      <c r="SHB4" s="175"/>
      <c r="SHC4" s="175"/>
      <c r="SHD4" s="175"/>
      <c r="SHE4" s="175"/>
      <c r="SHF4" s="175"/>
      <c r="SHG4" s="175"/>
      <c r="SHH4" s="175"/>
      <c r="SHI4" s="175"/>
      <c r="SHJ4" s="175"/>
      <c r="SHK4" s="175"/>
      <c r="SHL4" s="175"/>
      <c r="SHM4" s="175"/>
      <c r="SHN4" s="175"/>
      <c r="SHO4" s="175"/>
      <c r="SHP4" s="175"/>
      <c r="SHQ4" s="175"/>
      <c r="SHR4" s="175"/>
      <c r="SHS4" s="175"/>
      <c r="SHT4" s="175"/>
      <c r="SHU4" s="175"/>
      <c r="SHV4" s="175"/>
      <c r="SHW4" s="175"/>
      <c r="SHX4" s="175"/>
      <c r="SHY4" s="175"/>
      <c r="SHZ4" s="175"/>
      <c r="SIA4" s="175"/>
      <c r="SIB4" s="175"/>
      <c r="SIC4" s="175"/>
      <c r="SID4" s="175"/>
      <c r="SIE4" s="175"/>
      <c r="SIF4" s="175"/>
      <c r="SIG4" s="175"/>
      <c r="SIH4" s="175"/>
      <c r="SII4" s="175"/>
      <c r="SIJ4" s="175"/>
      <c r="SIK4" s="175"/>
      <c r="SIL4" s="175"/>
      <c r="SIM4" s="175"/>
      <c r="SIN4" s="175"/>
      <c r="SIO4" s="175"/>
      <c r="SIP4" s="175"/>
      <c r="SIQ4" s="175"/>
      <c r="SIR4" s="175"/>
      <c r="SIS4" s="175"/>
      <c r="SIT4" s="175"/>
      <c r="SIU4" s="175"/>
      <c r="SIV4" s="175"/>
      <c r="SIW4" s="175"/>
      <c r="SIX4" s="175"/>
      <c r="SIY4" s="175"/>
      <c r="SIZ4" s="175"/>
      <c r="SJA4" s="175"/>
      <c r="SJB4" s="175"/>
      <c r="SJC4" s="175"/>
      <c r="SJD4" s="175"/>
      <c r="SJE4" s="175"/>
      <c r="SJF4" s="175"/>
      <c r="SJG4" s="175"/>
      <c r="SJH4" s="175"/>
      <c r="SJI4" s="175"/>
      <c r="SJJ4" s="175"/>
      <c r="SJK4" s="175"/>
      <c r="SJL4" s="175"/>
      <c r="SJM4" s="175"/>
      <c r="SJN4" s="175"/>
      <c r="SJO4" s="175"/>
      <c r="SJP4" s="175"/>
      <c r="SJQ4" s="175"/>
      <c r="SJR4" s="175"/>
      <c r="SJS4" s="175"/>
      <c r="SJT4" s="175"/>
      <c r="SJU4" s="175"/>
      <c r="SJV4" s="175"/>
      <c r="SJW4" s="175"/>
      <c r="SJX4" s="175"/>
      <c r="SJY4" s="175"/>
      <c r="SJZ4" s="175"/>
      <c r="SKA4" s="175"/>
      <c r="SKB4" s="175"/>
      <c r="SKC4" s="175"/>
      <c r="SKD4" s="175"/>
      <c r="SKE4" s="175"/>
      <c r="SKF4" s="175"/>
      <c r="SKG4" s="175"/>
      <c r="SKH4" s="175"/>
      <c r="SKI4" s="175"/>
      <c r="SKJ4" s="175"/>
      <c r="SKK4" s="175"/>
      <c r="SKL4" s="175"/>
      <c r="SKM4" s="175"/>
      <c r="SKN4" s="175"/>
      <c r="SKO4" s="175"/>
      <c r="SKP4" s="175"/>
      <c r="SKQ4" s="175"/>
      <c r="SKR4" s="175"/>
      <c r="SKS4" s="175"/>
      <c r="SKT4" s="175"/>
      <c r="SKU4" s="175"/>
      <c r="SKV4" s="175"/>
      <c r="SKW4" s="175"/>
      <c r="SKX4" s="175"/>
      <c r="SKY4" s="175"/>
      <c r="SKZ4" s="175"/>
      <c r="SLA4" s="175"/>
      <c r="SLB4" s="175"/>
      <c r="SLC4" s="175"/>
      <c r="SLD4" s="175"/>
      <c r="SLE4" s="175"/>
      <c r="SLF4" s="175"/>
      <c r="SLG4" s="175"/>
      <c r="SLH4" s="175"/>
      <c r="SLI4" s="175"/>
      <c r="SLJ4" s="175"/>
      <c r="SLK4" s="175"/>
      <c r="SLL4" s="175"/>
      <c r="SLM4" s="175"/>
      <c r="SLN4" s="175"/>
      <c r="SLO4" s="175"/>
      <c r="SLP4" s="175"/>
      <c r="SLQ4" s="175"/>
      <c r="SLR4" s="175"/>
      <c r="SLS4" s="175"/>
      <c r="SLT4" s="175"/>
      <c r="SLU4" s="175"/>
      <c r="SLV4" s="175"/>
      <c r="SLW4" s="175"/>
      <c r="SLX4" s="175"/>
      <c r="SLY4" s="175"/>
      <c r="SLZ4" s="175"/>
      <c r="SMA4" s="175"/>
      <c r="SMB4" s="175"/>
      <c r="SMC4" s="175"/>
      <c r="SMD4" s="175"/>
      <c r="SME4" s="175"/>
      <c r="SMF4" s="175"/>
      <c r="SMG4" s="175"/>
      <c r="SMH4" s="175"/>
      <c r="SMI4" s="175"/>
      <c r="SMJ4" s="175"/>
      <c r="SMK4" s="175"/>
      <c r="SML4" s="175"/>
      <c r="SMM4" s="175"/>
      <c r="SMN4" s="175"/>
      <c r="SMO4" s="175"/>
      <c r="SMP4" s="175"/>
      <c r="SMQ4" s="175"/>
      <c r="SMR4" s="175"/>
      <c r="SMS4" s="175"/>
      <c r="SMT4" s="175"/>
      <c r="SMU4" s="175"/>
      <c r="SMV4" s="175"/>
      <c r="SMW4" s="175"/>
      <c r="SMX4" s="175"/>
      <c r="SMY4" s="175"/>
      <c r="SMZ4" s="175"/>
      <c r="SNA4" s="175"/>
      <c r="SNB4" s="175"/>
      <c r="SNC4" s="175"/>
      <c r="SND4" s="175"/>
      <c r="SNE4" s="175"/>
      <c r="SNF4" s="175"/>
      <c r="SNG4" s="175"/>
      <c r="SNH4" s="175"/>
      <c r="SNI4" s="175"/>
      <c r="SNJ4" s="175"/>
      <c r="SNK4" s="175"/>
      <c r="SNL4" s="175"/>
      <c r="SNM4" s="175"/>
      <c r="SNN4" s="175"/>
      <c r="SNO4" s="175"/>
      <c r="SNP4" s="175"/>
      <c r="SNQ4" s="175"/>
      <c r="SNR4" s="175"/>
      <c r="SNS4" s="175"/>
      <c r="SNT4" s="175"/>
      <c r="SNU4" s="175"/>
      <c r="SNV4" s="175"/>
      <c r="SNW4" s="175"/>
      <c r="SNX4" s="175"/>
      <c r="SNY4" s="175"/>
      <c r="SNZ4" s="175"/>
      <c r="SOA4" s="175"/>
      <c r="SOB4" s="175"/>
      <c r="SOC4" s="175"/>
      <c r="SOD4" s="175"/>
      <c r="SOE4" s="175"/>
      <c r="SOF4" s="175"/>
      <c r="SOG4" s="175"/>
      <c r="SOH4" s="175"/>
      <c r="SOI4" s="175"/>
      <c r="SOJ4" s="175"/>
      <c r="SOK4" s="175"/>
      <c r="SOL4" s="175"/>
      <c r="SOM4" s="175"/>
      <c r="SON4" s="175"/>
      <c r="SOO4" s="175"/>
      <c r="SOP4" s="175"/>
      <c r="SOQ4" s="175"/>
      <c r="SOR4" s="175"/>
      <c r="SOS4" s="175"/>
      <c r="SOT4" s="175"/>
      <c r="SOU4" s="175"/>
      <c r="SOV4" s="175"/>
      <c r="SOW4" s="175"/>
      <c r="SOX4" s="175"/>
      <c r="SOY4" s="175"/>
      <c r="SOZ4" s="175"/>
      <c r="SPA4" s="175"/>
      <c r="SPB4" s="175"/>
      <c r="SPC4" s="175"/>
      <c r="SPD4" s="175"/>
      <c r="SPE4" s="175"/>
      <c r="SPF4" s="175"/>
      <c r="SPG4" s="175"/>
      <c r="SPH4" s="175"/>
      <c r="SPI4" s="175"/>
      <c r="SPJ4" s="175"/>
      <c r="SPK4" s="175"/>
      <c r="SPL4" s="175"/>
      <c r="SPM4" s="175"/>
      <c r="SPN4" s="175"/>
      <c r="SPO4" s="175"/>
      <c r="SPP4" s="175"/>
      <c r="SPQ4" s="175"/>
      <c r="SPR4" s="175"/>
      <c r="SPS4" s="175"/>
      <c r="SPT4" s="175"/>
      <c r="SPU4" s="175"/>
      <c r="SPV4" s="175"/>
      <c r="SPW4" s="175"/>
      <c r="SPX4" s="175"/>
      <c r="SPY4" s="175"/>
      <c r="SPZ4" s="175"/>
      <c r="SQA4" s="175"/>
      <c r="SQB4" s="175"/>
      <c r="SQC4" s="175"/>
      <c r="SQD4" s="175"/>
      <c r="SQE4" s="175"/>
      <c r="SQF4" s="175"/>
      <c r="SQG4" s="175"/>
      <c r="SQH4" s="175"/>
      <c r="SQI4" s="175"/>
      <c r="SQJ4" s="175"/>
      <c r="SQK4" s="175"/>
      <c r="SQL4" s="175"/>
      <c r="SQM4" s="175"/>
      <c r="SQN4" s="175"/>
      <c r="SQO4" s="175"/>
      <c r="SQP4" s="175"/>
      <c r="SQQ4" s="175"/>
      <c r="SQR4" s="175"/>
      <c r="SQS4" s="175"/>
      <c r="SQT4" s="175"/>
      <c r="SQU4" s="175"/>
      <c r="SQV4" s="175"/>
      <c r="SQW4" s="175"/>
      <c r="SQX4" s="175"/>
      <c r="SQY4" s="175"/>
      <c r="SQZ4" s="175"/>
      <c r="SRA4" s="175"/>
      <c r="SRB4" s="175"/>
      <c r="SRC4" s="175"/>
      <c r="SRD4" s="175"/>
      <c r="SRE4" s="175"/>
      <c r="SRF4" s="175"/>
      <c r="SRG4" s="175"/>
      <c r="SRH4" s="175"/>
      <c r="SRI4" s="175"/>
      <c r="SRJ4" s="175"/>
      <c r="SRK4" s="175"/>
      <c r="SRL4" s="175"/>
      <c r="SRM4" s="175"/>
      <c r="SRN4" s="175"/>
      <c r="SRO4" s="175"/>
      <c r="SRP4" s="175"/>
      <c r="SRQ4" s="175"/>
      <c r="SRR4" s="175"/>
      <c r="SRS4" s="175"/>
      <c r="SRT4" s="175"/>
      <c r="SRU4" s="175"/>
      <c r="SRV4" s="175"/>
      <c r="SRW4" s="175"/>
      <c r="SRX4" s="175"/>
      <c r="SRY4" s="175"/>
      <c r="SRZ4" s="175"/>
      <c r="SSA4" s="175"/>
      <c r="SSB4" s="175"/>
      <c r="SSC4" s="175"/>
      <c r="SSD4" s="175"/>
      <c r="SSE4" s="175"/>
      <c r="SSF4" s="175"/>
      <c r="SSG4" s="175"/>
      <c r="SSH4" s="175"/>
      <c r="SSI4" s="175"/>
      <c r="SSJ4" s="175"/>
      <c r="SSK4" s="175"/>
      <c r="SSL4" s="175"/>
      <c r="SSM4" s="175"/>
      <c r="SSN4" s="175"/>
      <c r="SSO4" s="175"/>
      <c r="SSP4" s="175"/>
      <c r="SSQ4" s="175"/>
      <c r="SSR4" s="175"/>
      <c r="SSS4" s="175"/>
      <c r="SST4" s="175"/>
      <c r="SSU4" s="175"/>
      <c r="SSV4" s="175"/>
      <c r="SSW4" s="175"/>
      <c r="SSX4" s="175"/>
      <c r="SSY4" s="175"/>
      <c r="SSZ4" s="175"/>
      <c r="STA4" s="175"/>
      <c r="STB4" s="175"/>
      <c r="STC4" s="175"/>
      <c r="STD4" s="175"/>
      <c r="STE4" s="175"/>
      <c r="STF4" s="175"/>
      <c r="STG4" s="175"/>
      <c r="STH4" s="175"/>
      <c r="STI4" s="175"/>
      <c r="STJ4" s="175"/>
      <c r="STK4" s="175"/>
      <c r="STL4" s="175"/>
      <c r="STM4" s="175"/>
      <c r="STN4" s="175"/>
      <c r="STO4" s="175"/>
      <c r="STP4" s="175"/>
      <c r="STQ4" s="175"/>
      <c r="STR4" s="175"/>
      <c r="STS4" s="175"/>
      <c r="STT4" s="175"/>
      <c r="STU4" s="175"/>
      <c r="STV4" s="175"/>
      <c r="STW4" s="175"/>
      <c r="STX4" s="175"/>
      <c r="STY4" s="175"/>
      <c r="STZ4" s="175"/>
      <c r="SUA4" s="175"/>
      <c r="SUB4" s="175"/>
      <c r="SUC4" s="175"/>
      <c r="SUD4" s="175"/>
      <c r="SUE4" s="175"/>
      <c r="SUF4" s="175"/>
      <c r="SUG4" s="175"/>
      <c r="SUH4" s="175"/>
      <c r="SUI4" s="175"/>
      <c r="SUJ4" s="175"/>
      <c r="SUK4" s="175"/>
      <c r="SUL4" s="175"/>
      <c r="SUM4" s="175"/>
      <c r="SUN4" s="175"/>
      <c r="SUO4" s="175"/>
      <c r="SUP4" s="175"/>
      <c r="SUQ4" s="175"/>
      <c r="SUR4" s="175"/>
      <c r="SUS4" s="175"/>
      <c r="SUT4" s="175"/>
      <c r="SUU4" s="175"/>
      <c r="SUV4" s="175"/>
      <c r="SUW4" s="175"/>
      <c r="SUX4" s="175"/>
      <c r="SUY4" s="175"/>
      <c r="SUZ4" s="175"/>
      <c r="SVA4" s="175"/>
      <c r="SVB4" s="175"/>
      <c r="SVC4" s="175"/>
      <c r="SVD4" s="175"/>
      <c r="SVE4" s="175"/>
      <c r="SVF4" s="175"/>
      <c r="SVG4" s="175"/>
      <c r="SVH4" s="175"/>
      <c r="SVI4" s="175"/>
      <c r="SVJ4" s="175"/>
      <c r="SVK4" s="175"/>
      <c r="SVL4" s="175"/>
      <c r="SVM4" s="175"/>
      <c r="SVN4" s="175"/>
      <c r="SVO4" s="175"/>
      <c r="SVP4" s="175"/>
      <c r="SVQ4" s="175"/>
      <c r="SVR4" s="175"/>
      <c r="SVS4" s="175"/>
      <c r="SVT4" s="175"/>
      <c r="SVU4" s="175"/>
      <c r="SVV4" s="175"/>
      <c r="SVW4" s="175"/>
      <c r="SVX4" s="175"/>
      <c r="SVY4" s="175"/>
      <c r="SVZ4" s="175"/>
      <c r="SWA4" s="175"/>
      <c r="SWB4" s="175"/>
      <c r="SWC4" s="175"/>
      <c r="SWD4" s="175"/>
      <c r="SWE4" s="175"/>
      <c r="SWF4" s="175"/>
      <c r="SWG4" s="175"/>
      <c r="SWH4" s="175"/>
      <c r="SWI4" s="175"/>
      <c r="SWJ4" s="175"/>
      <c r="SWK4" s="175"/>
      <c r="SWL4" s="175"/>
      <c r="SWM4" s="175"/>
      <c r="SWN4" s="175"/>
      <c r="SWO4" s="175"/>
      <c r="SWP4" s="175"/>
      <c r="SWQ4" s="175"/>
      <c r="SWR4" s="175"/>
      <c r="SWS4" s="175"/>
      <c r="SWT4" s="175"/>
      <c r="SWU4" s="175"/>
      <c r="SWV4" s="175"/>
      <c r="SWW4" s="175"/>
      <c r="SWX4" s="175"/>
      <c r="SWY4" s="175"/>
      <c r="SWZ4" s="175"/>
      <c r="SXA4" s="175"/>
      <c r="SXB4" s="175"/>
      <c r="SXC4" s="175"/>
      <c r="SXD4" s="175"/>
      <c r="SXE4" s="175"/>
      <c r="SXF4" s="175"/>
      <c r="SXG4" s="175"/>
      <c r="SXH4" s="175"/>
      <c r="SXI4" s="175"/>
      <c r="SXJ4" s="175"/>
      <c r="SXK4" s="175"/>
      <c r="SXL4" s="175"/>
      <c r="SXM4" s="175"/>
      <c r="SXN4" s="175"/>
      <c r="SXO4" s="175"/>
      <c r="SXP4" s="175"/>
      <c r="SXQ4" s="175"/>
      <c r="SXR4" s="175"/>
      <c r="SXS4" s="175"/>
      <c r="SXT4" s="175"/>
      <c r="SXU4" s="175"/>
      <c r="SXV4" s="175"/>
      <c r="SXW4" s="175"/>
      <c r="SXX4" s="175"/>
      <c r="SXY4" s="175"/>
      <c r="SXZ4" s="175"/>
      <c r="SYA4" s="175"/>
      <c r="SYB4" s="175"/>
      <c r="SYC4" s="175"/>
      <c r="SYD4" s="175"/>
      <c r="SYE4" s="175"/>
      <c r="SYF4" s="175"/>
      <c r="SYG4" s="175"/>
      <c r="SYH4" s="175"/>
      <c r="SYI4" s="175"/>
      <c r="SYJ4" s="175"/>
      <c r="SYK4" s="175"/>
      <c r="SYL4" s="175"/>
      <c r="SYM4" s="175"/>
      <c r="SYN4" s="175"/>
      <c r="SYO4" s="175"/>
      <c r="SYP4" s="175"/>
      <c r="SYQ4" s="175"/>
      <c r="SYR4" s="175"/>
      <c r="SYS4" s="175"/>
      <c r="SYT4" s="175"/>
      <c r="SYU4" s="175"/>
      <c r="SYV4" s="175"/>
      <c r="SYW4" s="175"/>
      <c r="SYX4" s="175"/>
      <c r="SYY4" s="175"/>
      <c r="SYZ4" s="175"/>
      <c r="SZA4" s="175"/>
      <c r="SZB4" s="175"/>
      <c r="SZC4" s="175"/>
      <c r="SZD4" s="175"/>
      <c r="SZE4" s="175"/>
      <c r="SZF4" s="175"/>
      <c r="SZG4" s="175"/>
      <c r="SZH4" s="175"/>
      <c r="SZI4" s="175"/>
      <c r="SZJ4" s="175"/>
      <c r="SZK4" s="175"/>
      <c r="SZL4" s="175"/>
      <c r="SZM4" s="175"/>
      <c r="SZN4" s="175"/>
      <c r="SZO4" s="175"/>
      <c r="SZP4" s="175"/>
      <c r="SZQ4" s="175"/>
      <c r="SZR4" s="175"/>
      <c r="SZS4" s="175"/>
      <c r="SZT4" s="175"/>
      <c r="SZU4" s="175"/>
      <c r="SZV4" s="175"/>
      <c r="SZW4" s="175"/>
      <c r="SZX4" s="175"/>
      <c r="SZY4" s="175"/>
      <c r="SZZ4" s="175"/>
      <c r="TAA4" s="175"/>
      <c r="TAB4" s="175"/>
      <c r="TAC4" s="175"/>
      <c r="TAD4" s="175"/>
      <c r="TAE4" s="175"/>
      <c r="TAF4" s="175"/>
      <c r="TAG4" s="175"/>
      <c r="TAH4" s="175"/>
      <c r="TAI4" s="175"/>
      <c r="TAJ4" s="175"/>
      <c r="TAK4" s="175"/>
      <c r="TAL4" s="175"/>
      <c r="TAM4" s="175"/>
      <c r="TAN4" s="175"/>
      <c r="TAO4" s="175"/>
      <c r="TAP4" s="175"/>
      <c r="TAQ4" s="175"/>
      <c r="TAR4" s="175"/>
      <c r="TAS4" s="175"/>
      <c r="TAT4" s="175"/>
      <c r="TAU4" s="175"/>
      <c r="TAV4" s="175"/>
      <c r="TAW4" s="175"/>
      <c r="TAX4" s="175"/>
      <c r="TAY4" s="175"/>
      <c r="TAZ4" s="175"/>
      <c r="TBA4" s="175"/>
      <c r="TBB4" s="175"/>
      <c r="TBC4" s="175"/>
      <c r="TBD4" s="175"/>
      <c r="TBE4" s="175"/>
      <c r="TBF4" s="175"/>
      <c r="TBG4" s="175"/>
      <c r="TBH4" s="175"/>
      <c r="TBI4" s="175"/>
      <c r="TBJ4" s="175"/>
      <c r="TBK4" s="175"/>
      <c r="TBL4" s="175"/>
      <c r="TBM4" s="175"/>
      <c r="TBN4" s="175"/>
      <c r="TBO4" s="175"/>
      <c r="TBP4" s="175"/>
      <c r="TBQ4" s="175"/>
      <c r="TBR4" s="175"/>
      <c r="TBS4" s="175"/>
      <c r="TBT4" s="175"/>
      <c r="TBU4" s="175"/>
      <c r="TBV4" s="175"/>
      <c r="TBW4" s="175"/>
      <c r="TBX4" s="175"/>
      <c r="TBY4" s="175"/>
      <c r="TBZ4" s="175"/>
      <c r="TCA4" s="175"/>
      <c r="TCB4" s="175"/>
      <c r="TCC4" s="175"/>
      <c r="TCD4" s="175"/>
      <c r="TCE4" s="175"/>
      <c r="TCF4" s="175"/>
      <c r="TCG4" s="175"/>
      <c r="TCH4" s="175"/>
      <c r="TCI4" s="175"/>
      <c r="TCJ4" s="175"/>
      <c r="TCK4" s="175"/>
      <c r="TCL4" s="175"/>
      <c r="TCM4" s="175"/>
      <c r="TCN4" s="175"/>
      <c r="TCO4" s="175"/>
      <c r="TCP4" s="175"/>
      <c r="TCQ4" s="175"/>
      <c r="TCR4" s="175"/>
      <c r="TCS4" s="175"/>
      <c r="TCT4" s="175"/>
      <c r="TCU4" s="175"/>
      <c r="TCV4" s="175"/>
      <c r="TCW4" s="175"/>
      <c r="TCX4" s="175"/>
      <c r="TCY4" s="175"/>
      <c r="TCZ4" s="175"/>
      <c r="TDA4" s="175"/>
      <c r="TDB4" s="175"/>
      <c r="TDC4" s="175"/>
      <c r="TDD4" s="175"/>
      <c r="TDE4" s="175"/>
      <c r="TDF4" s="175"/>
      <c r="TDG4" s="175"/>
      <c r="TDH4" s="175"/>
      <c r="TDI4" s="175"/>
      <c r="TDJ4" s="175"/>
      <c r="TDK4" s="175"/>
      <c r="TDL4" s="175"/>
      <c r="TDM4" s="175"/>
      <c r="TDN4" s="175"/>
      <c r="TDO4" s="175"/>
      <c r="TDP4" s="175"/>
      <c r="TDQ4" s="175"/>
      <c r="TDR4" s="175"/>
      <c r="TDS4" s="175"/>
      <c r="TDT4" s="175"/>
      <c r="TDU4" s="175"/>
      <c r="TDV4" s="175"/>
      <c r="TDW4" s="175"/>
      <c r="TDX4" s="175"/>
      <c r="TDY4" s="175"/>
      <c r="TDZ4" s="175"/>
      <c r="TEA4" s="175"/>
      <c r="TEB4" s="175"/>
      <c r="TEC4" s="175"/>
      <c r="TED4" s="175"/>
      <c r="TEE4" s="175"/>
      <c r="TEF4" s="175"/>
      <c r="TEG4" s="175"/>
      <c r="TEH4" s="175"/>
      <c r="TEI4" s="175"/>
      <c r="TEJ4" s="175"/>
      <c r="TEK4" s="175"/>
      <c r="TEL4" s="175"/>
      <c r="TEM4" s="175"/>
      <c r="TEN4" s="175"/>
      <c r="TEO4" s="175"/>
      <c r="TEP4" s="175"/>
      <c r="TEQ4" s="175"/>
      <c r="TER4" s="175"/>
      <c r="TES4" s="175"/>
      <c r="TET4" s="175"/>
      <c r="TEU4" s="175"/>
      <c r="TEV4" s="175"/>
      <c r="TEW4" s="175"/>
      <c r="TEX4" s="175"/>
      <c r="TEY4" s="175"/>
      <c r="TEZ4" s="175"/>
      <c r="TFA4" s="175"/>
      <c r="TFB4" s="175"/>
      <c r="TFC4" s="175"/>
      <c r="TFD4" s="175"/>
      <c r="TFE4" s="175"/>
      <c r="TFF4" s="175"/>
      <c r="TFG4" s="175"/>
      <c r="TFH4" s="175"/>
      <c r="TFI4" s="175"/>
      <c r="TFJ4" s="175"/>
      <c r="TFK4" s="175"/>
      <c r="TFL4" s="175"/>
      <c r="TFM4" s="175"/>
      <c r="TFN4" s="175"/>
      <c r="TFO4" s="175"/>
      <c r="TFP4" s="175"/>
      <c r="TFQ4" s="175"/>
      <c r="TFR4" s="175"/>
      <c r="TFS4" s="175"/>
      <c r="TFT4" s="175"/>
      <c r="TFU4" s="175"/>
      <c r="TFV4" s="175"/>
      <c r="TFW4" s="175"/>
      <c r="TFX4" s="175"/>
      <c r="TFY4" s="175"/>
      <c r="TFZ4" s="175"/>
      <c r="TGA4" s="175"/>
      <c r="TGB4" s="175"/>
      <c r="TGC4" s="175"/>
      <c r="TGD4" s="175"/>
      <c r="TGE4" s="175"/>
      <c r="TGF4" s="175"/>
      <c r="TGG4" s="175"/>
      <c r="TGH4" s="175"/>
      <c r="TGI4" s="175"/>
      <c r="TGJ4" s="175"/>
      <c r="TGK4" s="175"/>
      <c r="TGL4" s="175"/>
      <c r="TGM4" s="175"/>
      <c r="TGN4" s="175"/>
      <c r="TGO4" s="175"/>
      <c r="TGP4" s="175"/>
      <c r="TGQ4" s="175"/>
      <c r="TGR4" s="175"/>
      <c r="TGS4" s="175"/>
      <c r="TGT4" s="175"/>
      <c r="TGU4" s="175"/>
      <c r="TGV4" s="175"/>
      <c r="TGW4" s="175"/>
      <c r="TGX4" s="175"/>
      <c r="TGY4" s="175"/>
      <c r="TGZ4" s="175"/>
      <c r="THA4" s="175"/>
      <c r="THB4" s="175"/>
      <c r="THC4" s="175"/>
      <c r="THD4" s="175"/>
      <c r="THE4" s="175"/>
      <c r="THF4" s="175"/>
      <c r="THG4" s="175"/>
      <c r="THH4" s="175"/>
      <c r="THI4" s="175"/>
      <c r="THJ4" s="175"/>
      <c r="THK4" s="175"/>
      <c r="THL4" s="175"/>
      <c r="THM4" s="175"/>
      <c r="THN4" s="175"/>
      <c r="THO4" s="175"/>
      <c r="THP4" s="175"/>
      <c r="THQ4" s="175"/>
      <c r="THR4" s="175"/>
      <c r="THS4" s="175"/>
      <c r="THT4" s="175"/>
      <c r="THU4" s="175"/>
      <c r="THV4" s="175"/>
      <c r="THW4" s="175"/>
      <c r="THX4" s="175"/>
      <c r="THY4" s="175"/>
      <c r="THZ4" s="175"/>
      <c r="TIA4" s="175"/>
      <c r="TIB4" s="175"/>
      <c r="TIC4" s="175"/>
      <c r="TID4" s="175"/>
      <c r="TIE4" s="175"/>
      <c r="TIF4" s="175"/>
      <c r="TIG4" s="175"/>
      <c r="TIH4" s="175"/>
      <c r="TII4" s="175"/>
      <c r="TIJ4" s="175"/>
      <c r="TIK4" s="175"/>
      <c r="TIL4" s="175"/>
      <c r="TIM4" s="175"/>
      <c r="TIN4" s="175"/>
      <c r="TIO4" s="175"/>
      <c r="TIP4" s="175"/>
      <c r="TIQ4" s="175"/>
      <c r="TIR4" s="175"/>
      <c r="TIS4" s="175"/>
      <c r="TIT4" s="175"/>
      <c r="TIU4" s="175"/>
      <c r="TIV4" s="175"/>
      <c r="TIW4" s="175"/>
      <c r="TIX4" s="175"/>
      <c r="TIY4" s="175"/>
      <c r="TIZ4" s="175"/>
      <c r="TJA4" s="175"/>
      <c r="TJB4" s="175"/>
      <c r="TJC4" s="175"/>
      <c r="TJD4" s="175"/>
      <c r="TJE4" s="175"/>
      <c r="TJF4" s="175"/>
      <c r="TJG4" s="175"/>
      <c r="TJH4" s="175"/>
      <c r="TJI4" s="175"/>
      <c r="TJJ4" s="175"/>
      <c r="TJK4" s="175"/>
      <c r="TJL4" s="175"/>
      <c r="TJM4" s="175"/>
      <c r="TJN4" s="175"/>
      <c r="TJO4" s="175"/>
      <c r="TJP4" s="175"/>
      <c r="TJQ4" s="175"/>
      <c r="TJR4" s="175"/>
      <c r="TJS4" s="175"/>
      <c r="TJT4" s="175"/>
      <c r="TJU4" s="175"/>
      <c r="TJV4" s="175"/>
      <c r="TJW4" s="175"/>
      <c r="TJX4" s="175"/>
      <c r="TJY4" s="175"/>
      <c r="TJZ4" s="175"/>
      <c r="TKA4" s="175"/>
      <c r="TKB4" s="175"/>
      <c r="TKC4" s="175"/>
      <c r="TKD4" s="175"/>
      <c r="TKE4" s="175"/>
      <c r="TKF4" s="175"/>
      <c r="TKG4" s="175"/>
      <c r="TKH4" s="175"/>
      <c r="TKI4" s="175"/>
      <c r="TKJ4" s="175"/>
      <c r="TKK4" s="175"/>
      <c r="TKL4" s="175"/>
      <c r="TKM4" s="175"/>
      <c r="TKN4" s="175"/>
      <c r="TKO4" s="175"/>
      <c r="TKP4" s="175"/>
      <c r="TKQ4" s="175"/>
      <c r="TKR4" s="175"/>
      <c r="TKS4" s="175"/>
      <c r="TKT4" s="175"/>
      <c r="TKU4" s="175"/>
      <c r="TKV4" s="175"/>
      <c r="TKW4" s="175"/>
      <c r="TKX4" s="175"/>
      <c r="TKY4" s="175"/>
      <c r="TKZ4" s="175"/>
      <c r="TLA4" s="175"/>
      <c r="TLB4" s="175"/>
      <c r="TLC4" s="175"/>
      <c r="TLD4" s="175"/>
      <c r="TLE4" s="175"/>
      <c r="TLF4" s="175"/>
      <c r="TLG4" s="175"/>
      <c r="TLH4" s="175"/>
      <c r="TLI4" s="175"/>
      <c r="TLJ4" s="175"/>
      <c r="TLK4" s="175"/>
      <c r="TLL4" s="175"/>
      <c r="TLM4" s="175"/>
      <c r="TLN4" s="175"/>
      <c r="TLO4" s="175"/>
      <c r="TLP4" s="175"/>
      <c r="TLQ4" s="175"/>
      <c r="TLR4" s="175"/>
      <c r="TLS4" s="175"/>
      <c r="TLT4" s="175"/>
      <c r="TLU4" s="175"/>
      <c r="TLV4" s="175"/>
      <c r="TLW4" s="175"/>
      <c r="TLX4" s="175"/>
      <c r="TLY4" s="175"/>
      <c r="TLZ4" s="175"/>
      <c r="TMA4" s="175"/>
      <c r="TMB4" s="175"/>
      <c r="TMC4" s="175"/>
      <c r="TMD4" s="175"/>
      <c r="TME4" s="175"/>
      <c r="TMF4" s="175"/>
      <c r="TMG4" s="175"/>
      <c r="TMH4" s="175"/>
      <c r="TMI4" s="175"/>
      <c r="TMJ4" s="175"/>
      <c r="TMK4" s="175"/>
      <c r="TML4" s="175"/>
      <c r="TMM4" s="175"/>
      <c r="TMN4" s="175"/>
      <c r="TMO4" s="175"/>
      <c r="TMP4" s="175"/>
      <c r="TMQ4" s="175"/>
      <c r="TMR4" s="175"/>
      <c r="TMS4" s="175"/>
      <c r="TMT4" s="175"/>
      <c r="TMU4" s="175"/>
      <c r="TMV4" s="175"/>
      <c r="TMW4" s="175"/>
      <c r="TMX4" s="175"/>
      <c r="TMY4" s="175"/>
      <c r="TMZ4" s="175"/>
      <c r="TNA4" s="175"/>
      <c r="TNB4" s="175"/>
      <c r="TNC4" s="175"/>
      <c r="TND4" s="175"/>
      <c r="TNE4" s="175"/>
      <c r="TNF4" s="175"/>
      <c r="TNG4" s="175"/>
      <c r="TNH4" s="175"/>
      <c r="TNI4" s="175"/>
      <c r="TNJ4" s="175"/>
      <c r="TNK4" s="175"/>
      <c r="TNL4" s="175"/>
      <c r="TNM4" s="175"/>
      <c r="TNN4" s="175"/>
      <c r="TNO4" s="175"/>
      <c r="TNP4" s="175"/>
      <c r="TNQ4" s="175"/>
      <c r="TNR4" s="175"/>
      <c r="TNS4" s="175"/>
      <c r="TNT4" s="175"/>
      <c r="TNU4" s="175"/>
      <c r="TNV4" s="175"/>
      <c r="TNW4" s="175"/>
      <c r="TNX4" s="175"/>
      <c r="TNY4" s="175"/>
      <c r="TNZ4" s="175"/>
      <c r="TOA4" s="175"/>
      <c r="TOB4" s="175"/>
      <c r="TOC4" s="175"/>
      <c r="TOD4" s="175"/>
      <c r="TOE4" s="175"/>
      <c r="TOF4" s="175"/>
      <c r="TOG4" s="175"/>
      <c r="TOH4" s="175"/>
      <c r="TOI4" s="175"/>
      <c r="TOJ4" s="175"/>
      <c r="TOK4" s="175"/>
      <c r="TOL4" s="175"/>
      <c r="TOM4" s="175"/>
      <c r="TON4" s="175"/>
      <c r="TOO4" s="175"/>
      <c r="TOP4" s="175"/>
      <c r="TOQ4" s="175"/>
      <c r="TOR4" s="175"/>
      <c r="TOS4" s="175"/>
      <c r="TOT4" s="175"/>
      <c r="TOU4" s="175"/>
      <c r="TOV4" s="175"/>
      <c r="TOW4" s="175"/>
      <c r="TOX4" s="175"/>
      <c r="TOY4" s="175"/>
      <c r="TOZ4" s="175"/>
      <c r="TPA4" s="175"/>
      <c r="TPB4" s="175"/>
      <c r="TPC4" s="175"/>
      <c r="TPD4" s="175"/>
      <c r="TPE4" s="175"/>
      <c r="TPF4" s="175"/>
      <c r="TPG4" s="175"/>
      <c r="TPH4" s="175"/>
      <c r="TPI4" s="175"/>
      <c r="TPJ4" s="175"/>
      <c r="TPK4" s="175"/>
      <c r="TPL4" s="175"/>
      <c r="TPM4" s="175"/>
      <c r="TPN4" s="175"/>
      <c r="TPO4" s="175"/>
      <c r="TPP4" s="175"/>
      <c r="TPQ4" s="175"/>
      <c r="TPR4" s="175"/>
      <c r="TPS4" s="175"/>
      <c r="TPT4" s="175"/>
      <c r="TPU4" s="175"/>
      <c r="TPV4" s="175"/>
      <c r="TPW4" s="175"/>
      <c r="TPX4" s="175"/>
      <c r="TPY4" s="175"/>
      <c r="TPZ4" s="175"/>
      <c r="TQA4" s="175"/>
      <c r="TQB4" s="175"/>
      <c r="TQC4" s="175"/>
      <c r="TQD4" s="175"/>
      <c r="TQE4" s="175"/>
      <c r="TQF4" s="175"/>
      <c r="TQG4" s="175"/>
      <c r="TQH4" s="175"/>
      <c r="TQI4" s="175"/>
      <c r="TQJ4" s="175"/>
      <c r="TQK4" s="175"/>
      <c r="TQL4" s="175"/>
      <c r="TQM4" s="175"/>
      <c r="TQN4" s="175"/>
      <c r="TQO4" s="175"/>
      <c r="TQP4" s="175"/>
      <c r="TQQ4" s="175"/>
      <c r="TQR4" s="175"/>
      <c r="TQS4" s="175"/>
      <c r="TQT4" s="175"/>
      <c r="TQU4" s="175"/>
      <c r="TQV4" s="175"/>
      <c r="TQW4" s="175"/>
      <c r="TQX4" s="175"/>
      <c r="TQY4" s="175"/>
      <c r="TQZ4" s="175"/>
      <c r="TRA4" s="175"/>
      <c r="TRB4" s="175"/>
      <c r="TRC4" s="175"/>
      <c r="TRD4" s="175"/>
      <c r="TRE4" s="175"/>
      <c r="TRF4" s="175"/>
      <c r="TRG4" s="175"/>
      <c r="TRH4" s="175"/>
      <c r="TRI4" s="175"/>
      <c r="TRJ4" s="175"/>
      <c r="TRK4" s="175"/>
      <c r="TRL4" s="175"/>
      <c r="TRM4" s="175"/>
      <c r="TRN4" s="175"/>
      <c r="TRO4" s="175"/>
      <c r="TRP4" s="175"/>
      <c r="TRQ4" s="175"/>
      <c r="TRR4" s="175"/>
      <c r="TRS4" s="175"/>
      <c r="TRT4" s="175"/>
      <c r="TRU4" s="175"/>
      <c r="TRV4" s="175"/>
      <c r="TRW4" s="175"/>
      <c r="TRX4" s="175"/>
      <c r="TRY4" s="175"/>
      <c r="TRZ4" s="175"/>
      <c r="TSA4" s="175"/>
      <c r="TSB4" s="175"/>
      <c r="TSC4" s="175"/>
      <c r="TSD4" s="175"/>
      <c r="TSE4" s="175"/>
      <c r="TSF4" s="175"/>
      <c r="TSG4" s="175"/>
      <c r="TSH4" s="175"/>
      <c r="TSI4" s="175"/>
      <c r="TSJ4" s="175"/>
      <c r="TSK4" s="175"/>
      <c r="TSL4" s="175"/>
      <c r="TSM4" s="175"/>
      <c r="TSN4" s="175"/>
      <c r="TSO4" s="175"/>
      <c r="TSP4" s="175"/>
      <c r="TSQ4" s="175"/>
      <c r="TSR4" s="175"/>
      <c r="TSS4" s="175"/>
      <c r="TST4" s="175"/>
      <c r="TSU4" s="175"/>
      <c r="TSV4" s="175"/>
      <c r="TSW4" s="175"/>
      <c r="TSX4" s="175"/>
      <c r="TSY4" s="175"/>
      <c r="TSZ4" s="175"/>
      <c r="TTA4" s="175"/>
      <c r="TTB4" s="175"/>
      <c r="TTC4" s="175"/>
      <c r="TTD4" s="175"/>
      <c r="TTE4" s="175"/>
      <c r="TTF4" s="175"/>
      <c r="TTG4" s="175"/>
      <c r="TTH4" s="175"/>
      <c r="TTI4" s="175"/>
      <c r="TTJ4" s="175"/>
      <c r="TTK4" s="175"/>
      <c r="TTL4" s="175"/>
      <c r="TTM4" s="175"/>
      <c r="TTN4" s="175"/>
      <c r="TTO4" s="175"/>
      <c r="TTP4" s="175"/>
      <c r="TTQ4" s="175"/>
      <c r="TTR4" s="175"/>
      <c r="TTS4" s="175"/>
      <c r="TTT4" s="175"/>
      <c r="TTU4" s="175"/>
      <c r="TTV4" s="175"/>
      <c r="TTW4" s="175"/>
      <c r="TTX4" s="175"/>
      <c r="TTY4" s="175"/>
      <c r="TTZ4" s="175"/>
      <c r="TUA4" s="175"/>
      <c r="TUB4" s="175"/>
      <c r="TUC4" s="175"/>
      <c r="TUD4" s="175"/>
      <c r="TUE4" s="175"/>
      <c r="TUF4" s="175"/>
      <c r="TUG4" s="175"/>
      <c r="TUH4" s="175"/>
      <c r="TUI4" s="175"/>
      <c r="TUJ4" s="175"/>
      <c r="TUK4" s="175"/>
      <c r="TUL4" s="175"/>
      <c r="TUM4" s="175"/>
      <c r="TUN4" s="175"/>
      <c r="TUO4" s="175"/>
      <c r="TUP4" s="175"/>
      <c r="TUQ4" s="175"/>
      <c r="TUR4" s="175"/>
      <c r="TUS4" s="175"/>
      <c r="TUT4" s="175"/>
      <c r="TUU4" s="175"/>
      <c r="TUV4" s="175"/>
      <c r="TUW4" s="175"/>
      <c r="TUX4" s="175"/>
      <c r="TUY4" s="175"/>
      <c r="TUZ4" s="175"/>
      <c r="TVA4" s="175"/>
      <c r="TVB4" s="175"/>
      <c r="TVC4" s="175"/>
      <c r="TVD4" s="175"/>
      <c r="TVE4" s="175"/>
      <c r="TVF4" s="175"/>
      <c r="TVG4" s="175"/>
      <c r="TVH4" s="175"/>
      <c r="TVI4" s="175"/>
      <c r="TVJ4" s="175"/>
      <c r="TVK4" s="175"/>
      <c r="TVL4" s="175"/>
      <c r="TVM4" s="175"/>
      <c r="TVN4" s="175"/>
      <c r="TVO4" s="175"/>
      <c r="TVP4" s="175"/>
      <c r="TVQ4" s="175"/>
      <c r="TVR4" s="175"/>
      <c r="TVS4" s="175"/>
      <c r="TVT4" s="175"/>
      <c r="TVU4" s="175"/>
      <c r="TVV4" s="175"/>
      <c r="TVW4" s="175"/>
      <c r="TVX4" s="175"/>
      <c r="TVY4" s="175"/>
      <c r="TVZ4" s="175"/>
      <c r="TWA4" s="175"/>
      <c r="TWB4" s="175"/>
      <c r="TWC4" s="175"/>
      <c r="TWD4" s="175"/>
      <c r="TWE4" s="175"/>
      <c r="TWF4" s="175"/>
      <c r="TWG4" s="175"/>
      <c r="TWH4" s="175"/>
      <c r="TWI4" s="175"/>
      <c r="TWJ4" s="175"/>
      <c r="TWK4" s="175"/>
      <c r="TWL4" s="175"/>
      <c r="TWM4" s="175"/>
      <c r="TWN4" s="175"/>
      <c r="TWO4" s="175"/>
      <c r="TWP4" s="175"/>
      <c r="TWQ4" s="175"/>
      <c r="TWR4" s="175"/>
      <c r="TWS4" s="175"/>
      <c r="TWT4" s="175"/>
      <c r="TWU4" s="175"/>
      <c r="TWV4" s="175"/>
      <c r="TWW4" s="175"/>
      <c r="TWX4" s="175"/>
      <c r="TWY4" s="175"/>
      <c r="TWZ4" s="175"/>
      <c r="TXA4" s="175"/>
      <c r="TXB4" s="175"/>
      <c r="TXC4" s="175"/>
      <c r="TXD4" s="175"/>
      <c r="TXE4" s="175"/>
      <c r="TXF4" s="175"/>
      <c r="TXG4" s="175"/>
      <c r="TXH4" s="175"/>
      <c r="TXI4" s="175"/>
      <c r="TXJ4" s="175"/>
      <c r="TXK4" s="175"/>
      <c r="TXL4" s="175"/>
      <c r="TXM4" s="175"/>
      <c r="TXN4" s="175"/>
      <c r="TXO4" s="175"/>
      <c r="TXP4" s="175"/>
      <c r="TXQ4" s="175"/>
      <c r="TXR4" s="175"/>
      <c r="TXS4" s="175"/>
      <c r="TXT4" s="175"/>
      <c r="TXU4" s="175"/>
      <c r="TXV4" s="175"/>
      <c r="TXW4" s="175"/>
      <c r="TXX4" s="175"/>
      <c r="TXY4" s="175"/>
      <c r="TXZ4" s="175"/>
      <c r="TYA4" s="175"/>
      <c r="TYB4" s="175"/>
      <c r="TYC4" s="175"/>
      <c r="TYD4" s="175"/>
      <c r="TYE4" s="175"/>
      <c r="TYF4" s="175"/>
      <c r="TYG4" s="175"/>
      <c r="TYH4" s="175"/>
      <c r="TYI4" s="175"/>
      <c r="TYJ4" s="175"/>
      <c r="TYK4" s="175"/>
      <c r="TYL4" s="175"/>
      <c r="TYM4" s="175"/>
      <c r="TYN4" s="175"/>
      <c r="TYO4" s="175"/>
      <c r="TYP4" s="175"/>
      <c r="TYQ4" s="175"/>
      <c r="TYR4" s="175"/>
      <c r="TYS4" s="175"/>
      <c r="TYT4" s="175"/>
      <c r="TYU4" s="175"/>
      <c r="TYV4" s="175"/>
      <c r="TYW4" s="175"/>
      <c r="TYX4" s="175"/>
      <c r="TYY4" s="175"/>
      <c r="TYZ4" s="175"/>
      <c r="TZA4" s="175"/>
      <c r="TZB4" s="175"/>
      <c r="TZC4" s="175"/>
      <c r="TZD4" s="175"/>
      <c r="TZE4" s="175"/>
      <c r="TZF4" s="175"/>
      <c r="TZG4" s="175"/>
      <c r="TZH4" s="175"/>
      <c r="TZI4" s="175"/>
      <c r="TZJ4" s="175"/>
      <c r="TZK4" s="175"/>
      <c r="TZL4" s="175"/>
      <c r="TZM4" s="175"/>
      <c r="TZN4" s="175"/>
      <c r="TZO4" s="175"/>
      <c r="TZP4" s="175"/>
      <c r="TZQ4" s="175"/>
      <c r="TZR4" s="175"/>
      <c r="TZS4" s="175"/>
      <c r="TZT4" s="175"/>
      <c r="TZU4" s="175"/>
      <c r="TZV4" s="175"/>
      <c r="TZW4" s="175"/>
      <c r="TZX4" s="175"/>
      <c r="TZY4" s="175"/>
      <c r="TZZ4" s="175"/>
      <c r="UAA4" s="175"/>
      <c r="UAB4" s="175"/>
      <c r="UAC4" s="175"/>
      <c r="UAD4" s="175"/>
      <c r="UAE4" s="175"/>
      <c r="UAF4" s="175"/>
      <c r="UAG4" s="175"/>
      <c r="UAH4" s="175"/>
      <c r="UAI4" s="175"/>
      <c r="UAJ4" s="175"/>
      <c r="UAK4" s="175"/>
      <c r="UAL4" s="175"/>
      <c r="UAM4" s="175"/>
      <c r="UAN4" s="175"/>
      <c r="UAO4" s="175"/>
      <c r="UAP4" s="175"/>
      <c r="UAQ4" s="175"/>
      <c r="UAR4" s="175"/>
      <c r="UAS4" s="175"/>
      <c r="UAT4" s="175"/>
      <c r="UAU4" s="175"/>
      <c r="UAV4" s="175"/>
      <c r="UAW4" s="175"/>
      <c r="UAX4" s="175"/>
      <c r="UAY4" s="175"/>
      <c r="UAZ4" s="175"/>
      <c r="UBA4" s="175"/>
      <c r="UBB4" s="175"/>
      <c r="UBC4" s="175"/>
      <c r="UBD4" s="175"/>
      <c r="UBE4" s="175"/>
      <c r="UBF4" s="175"/>
      <c r="UBG4" s="175"/>
      <c r="UBH4" s="175"/>
      <c r="UBI4" s="175"/>
      <c r="UBJ4" s="175"/>
      <c r="UBK4" s="175"/>
      <c r="UBL4" s="175"/>
      <c r="UBM4" s="175"/>
      <c r="UBN4" s="175"/>
      <c r="UBO4" s="175"/>
      <c r="UBP4" s="175"/>
      <c r="UBQ4" s="175"/>
      <c r="UBR4" s="175"/>
      <c r="UBS4" s="175"/>
      <c r="UBT4" s="175"/>
      <c r="UBU4" s="175"/>
      <c r="UBV4" s="175"/>
      <c r="UBW4" s="175"/>
      <c r="UBX4" s="175"/>
      <c r="UBY4" s="175"/>
      <c r="UBZ4" s="175"/>
      <c r="UCA4" s="175"/>
      <c r="UCB4" s="175"/>
      <c r="UCC4" s="175"/>
      <c r="UCD4" s="175"/>
      <c r="UCE4" s="175"/>
      <c r="UCF4" s="175"/>
      <c r="UCG4" s="175"/>
      <c r="UCH4" s="175"/>
      <c r="UCI4" s="175"/>
      <c r="UCJ4" s="175"/>
      <c r="UCK4" s="175"/>
      <c r="UCL4" s="175"/>
      <c r="UCM4" s="175"/>
      <c r="UCN4" s="175"/>
      <c r="UCO4" s="175"/>
      <c r="UCP4" s="175"/>
      <c r="UCQ4" s="175"/>
      <c r="UCR4" s="175"/>
      <c r="UCS4" s="175"/>
      <c r="UCT4" s="175"/>
      <c r="UCU4" s="175"/>
      <c r="UCV4" s="175"/>
      <c r="UCW4" s="175"/>
      <c r="UCX4" s="175"/>
      <c r="UCY4" s="175"/>
      <c r="UCZ4" s="175"/>
      <c r="UDA4" s="175"/>
      <c r="UDB4" s="175"/>
      <c r="UDC4" s="175"/>
      <c r="UDD4" s="175"/>
      <c r="UDE4" s="175"/>
      <c r="UDF4" s="175"/>
      <c r="UDG4" s="175"/>
      <c r="UDH4" s="175"/>
      <c r="UDI4" s="175"/>
      <c r="UDJ4" s="175"/>
      <c r="UDK4" s="175"/>
      <c r="UDL4" s="175"/>
      <c r="UDM4" s="175"/>
      <c r="UDN4" s="175"/>
      <c r="UDO4" s="175"/>
      <c r="UDP4" s="175"/>
      <c r="UDQ4" s="175"/>
      <c r="UDR4" s="175"/>
      <c r="UDS4" s="175"/>
      <c r="UDT4" s="175"/>
      <c r="UDU4" s="175"/>
      <c r="UDV4" s="175"/>
      <c r="UDW4" s="175"/>
      <c r="UDX4" s="175"/>
      <c r="UDY4" s="175"/>
      <c r="UDZ4" s="175"/>
      <c r="UEA4" s="175"/>
      <c r="UEB4" s="175"/>
      <c r="UEC4" s="175"/>
      <c r="UED4" s="175"/>
      <c r="UEE4" s="175"/>
      <c r="UEF4" s="175"/>
      <c r="UEG4" s="175"/>
      <c r="UEH4" s="175"/>
      <c r="UEI4" s="175"/>
      <c r="UEJ4" s="175"/>
      <c r="UEK4" s="175"/>
      <c r="UEL4" s="175"/>
      <c r="UEM4" s="175"/>
      <c r="UEN4" s="175"/>
      <c r="UEO4" s="175"/>
      <c r="UEP4" s="175"/>
      <c r="UEQ4" s="175"/>
      <c r="UER4" s="175"/>
      <c r="UES4" s="175"/>
      <c r="UET4" s="175"/>
      <c r="UEU4" s="175"/>
      <c r="UEV4" s="175"/>
      <c r="UEW4" s="175"/>
      <c r="UEX4" s="175"/>
      <c r="UEY4" s="175"/>
      <c r="UEZ4" s="175"/>
      <c r="UFA4" s="175"/>
      <c r="UFB4" s="175"/>
      <c r="UFC4" s="175"/>
      <c r="UFD4" s="175"/>
      <c r="UFE4" s="175"/>
      <c r="UFF4" s="175"/>
      <c r="UFG4" s="175"/>
      <c r="UFH4" s="175"/>
      <c r="UFI4" s="175"/>
      <c r="UFJ4" s="175"/>
      <c r="UFK4" s="175"/>
      <c r="UFL4" s="175"/>
      <c r="UFM4" s="175"/>
      <c r="UFN4" s="175"/>
      <c r="UFO4" s="175"/>
      <c r="UFP4" s="175"/>
      <c r="UFQ4" s="175"/>
      <c r="UFR4" s="175"/>
      <c r="UFS4" s="175"/>
      <c r="UFT4" s="175"/>
      <c r="UFU4" s="175"/>
      <c r="UFV4" s="175"/>
      <c r="UFW4" s="175"/>
      <c r="UFX4" s="175"/>
      <c r="UFY4" s="175"/>
      <c r="UFZ4" s="175"/>
      <c r="UGA4" s="175"/>
      <c r="UGB4" s="175"/>
      <c r="UGC4" s="175"/>
      <c r="UGD4" s="175"/>
      <c r="UGE4" s="175"/>
      <c r="UGF4" s="175"/>
      <c r="UGG4" s="175"/>
      <c r="UGH4" s="175"/>
      <c r="UGI4" s="175"/>
      <c r="UGJ4" s="175"/>
      <c r="UGK4" s="175"/>
      <c r="UGL4" s="175"/>
      <c r="UGM4" s="175"/>
      <c r="UGN4" s="175"/>
      <c r="UGO4" s="175"/>
      <c r="UGP4" s="175"/>
      <c r="UGQ4" s="175"/>
      <c r="UGR4" s="175"/>
      <c r="UGS4" s="175"/>
      <c r="UGT4" s="175"/>
      <c r="UGU4" s="175"/>
      <c r="UGV4" s="175"/>
      <c r="UGW4" s="175"/>
      <c r="UGX4" s="175"/>
      <c r="UGY4" s="175"/>
      <c r="UGZ4" s="175"/>
      <c r="UHA4" s="175"/>
      <c r="UHB4" s="175"/>
      <c r="UHC4" s="175"/>
      <c r="UHD4" s="175"/>
      <c r="UHE4" s="175"/>
      <c r="UHF4" s="175"/>
      <c r="UHG4" s="175"/>
      <c r="UHH4" s="175"/>
      <c r="UHI4" s="175"/>
      <c r="UHJ4" s="175"/>
      <c r="UHK4" s="175"/>
      <c r="UHL4" s="175"/>
      <c r="UHM4" s="175"/>
      <c r="UHN4" s="175"/>
      <c r="UHO4" s="175"/>
      <c r="UHP4" s="175"/>
      <c r="UHQ4" s="175"/>
      <c r="UHR4" s="175"/>
      <c r="UHS4" s="175"/>
      <c r="UHT4" s="175"/>
      <c r="UHU4" s="175"/>
      <c r="UHV4" s="175"/>
      <c r="UHW4" s="175"/>
      <c r="UHX4" s="175"/>
      <c r="UHY4" s="175"/>
      <c r="UHZ4" s="175"/>
      <c r="UIA4" s="175"/>
      <c r="UIB4" s="175"/>
      <c r="UIC4" s="175"/>
      <c r="UID4" s="175"/>
      <c r="UIE4" s="175"/>
      <c r="UIF4" s="175"/>
      <c r="UIG4" s="175"/>
      <c r="UIH4" s="175"/>
      <c r="UII4" s="175"/>
      <c r="UIJ4" s="175"/>
      <c r="UIK4" s="175"/>
      <c r="UIL4" s="175"/>
      <c r="UIM4" s="175"/>
      <c r="UIN4" s="175"/>
      <c r="UIO4" s="175"/>
      <c r="UIP4" s="175"/>
      <c r="UIQ4" s="175"/>
      <c r="UIR4" s="175"/>
      <c r="UIS4" s="175"/>
      <c r="UIT4" s="175"/>
      <c r="UIU4" s="175"/>
      <c r="UIV4" s="175"/>
      <c r="UIW4" s="175"/>
      <c r="UIX4" s="175"/>
      <c r="UIY4" s="175"/>
      <c r="UIZ4" s="175"/>
      <c r="UJA4" s="175"/>
      <c r="UJB4" s="175"/>
      <c r="UJC4" s="175"/>
      <c r="UJD4" s="175"/>
      <c r="UJE4" s="175"/>
      <c r="UJF4" s="175"/>
      <c r="UJG4" s="175"/>
      <c r="UJH4" s="175"/>
      <c r="UJI4" s="175"/>
      <c r="UJJ4" s="175"/>
      <c r="UJK4" s="175"/>
      <c r="UJL4" s="175"/>
      <c r="UJM4" s="175"/>
      <c r="UJN4" s="175"/>
      <c r="UJO4" s="175"/>
      <c r="UJP4" s="175"/>
      <c r="UJQ4" s="175"/>
      <c r="UJR4" s="175"/>
      <c r="UJS4" s="175"/>
      <c r="UJT4" s="175"/>
      <c r="UJU4" s="175"/>
      <c r="UJV4" s="175"/>
      <c r="UJW4" s="175"/>
      <c r="UJX4" s="175"/>
      <c r="UJY4" s="175"/>
      <c r="UJZ4" s="175"/>
      <c r="UKA4" s="175"/>
      <c r="UKB4" s="175"/>
      <c r="UKC4" s="175"/>
      <c r="UKD4" s="175"/>
      <c r="UKE4" s="175"/>
      <c r="UKF4" s="175"/>
      <c r="UKG4" s="175"/>
      <c r="UKH4" s="175"/>
      <c r="UKI4" s="175"/>
      <c r="UKJ4" s="175"/>
      <c r="UKK4" s="175"/>
      <c r="UKL4" s="175"/>
      <c r="UKM4" s="175"/>
      <c r="UKN4" s="175"/>
      <c r="UKO4" s="175"/>
      <c r="UKP4" s="175"/>
      <c r="UKQ4" s="175"/>
      <c r="UKR4" s="175"/>
      <c r="UKS4" s="175"/>
      <c r="UKT4" s="175"/>
      <c r="UKU4" s="175"/>
      <c r="UKV4" s="175"/>
      <c r="UKW4" s="175"/>
      <c r="UKX4" s="175"/>
      <c r="UKY4" s="175"/>
      <c r="UKZ4" s="175"/>
      <c r="ULA4" s="175"/>
      <c r="ULB4" s="175"/>
      <c r="ULC4" s="175"/>
      <c r="ULD4" s="175"/>
      <c r="ULE4" s="175"/>
      <c r="ULF4" s="175"/>
      <c r="ULG4" s="175"/>
      <c r="ULH4" s="175"/>
      <c r="ULI4" s="175"/>
      <c r="ULJ4" s="175"/>
      <c r="ULK4" s="175"/>
      <c r="ULL4" s="175"/>
      <c r="ULM4" s="175"/>
      <c r="ULN4" s="175"/>
      <c r="ULO4" s="175"/>
      <c r="ULP4" s="175"/>
      <c r="ULQ4" s="175"/>
      <c r="ULR4" s="175"/>
      <c r="ULS4" s="175"/>
      <c r="ULT4" s="175"/>
      <c r="ULU4" s="175"/>
      <c r="ULV4" s="175"/>
      <c r="ULW4" s="175"/>
      <c r="ULX4" s="175"/>
      <c r="ULY4" s="175"/>
      <c r="ULZ4" s="175"/>
      <c r="UMA4" s="175"/>
      <c r="UMB4" s="175"/>
      <c r="UMC4" s="175"/>
      <c r="UMD4" s="175"/>
      <c r="UME4" s="175"/>
      <c r="UMF4" s="175"/>
      <c r="UMG4" s="175"/>
      <c r="UMH4" s="175"/>
      <c r="UMI4" s="175"/>
      <c r="UMJ4" s="175"/>
      <c r="UMK4" s="175"/>
      <c r="UML4" s="175"/>
      <c r="UMM4" s="175"/>
      <c r="UMN4" s="175"/>
      <c r="UMO4" s="175"/>
      <c r="UMP4" s="175"/>
      <c r="UMQ4" s="175"/>
      <c r="UMR4" s="175"/>
      <c r="UMS4" s="175"/>
      <c r="UMT4" s="175"/>
      <c r="UMU4" s="175"/>
      <c r="UMV4" s="175"/>
      <c r="UMW4" s="175"/>
      <c r="UMX4" s="175"/>
      <c r="UMY4" s="175"/>
      <c r="UMZ4" s="175"/>
      <c r="UNA4" s="175"/>
      <c r="UNB4" s="175"/>
      <c r="UNC4" s="175"/>
      <c r="UND4" s="175"/>
      <c r="UNE4" s="175"/>
      <c r="UNF4" s="175"/>
      <c r="UNG4" s="175"/>
      <c r="UNH4" s="175"/>
      <c r="UNI4" s="175"/>
      <c r="UNJ4" s="175"/>
      <c r="UNK4" s="175"/>
      <c r="UNL4" s="175"/>
      <c r="UNM4" s="175"/>
      <c r="UNN4" s="175"/>
      <c r="UNO4" s="175"/>
      <c r="UNP4" s="175"/>
      <c r="UNQ4" s="175"/>
      <c r="UNR4" s="175"/>
      <c r="UNS4" s="175"/>
      <c r="UNT4" s="175"/>
      <c r="UNU4" s="175"/>
      <c r="UNV4" s="175"/>
      <c r="UNW4" s="175"/>
      <c r="UNX4" s="175"/>
      <c r="UNY4" s="175"/>
      <c r="UNZ4" s="175"/>
      <c r="UOA4" s="175"/>
      <c r="UOB4" s="175"/>
      <c r="UOC4" s="175"/>
      <c r="UOD4" s="175"/>
      <c r="UOE4" s="175"/>
      <c r="UOF4" s="175"/>
      <c r="UOG4" s="175"/>
      <c r="UOH4" s="175"/>
      <c r="UOI4" s="175"/>
      <c r="UOJ4" s="175"/>
      <c r="UOK4" s="175"/>
      <c r="UOL4" s="175"/>
      <c r="UOM4" s="175"/>
      <c r="UON4" s="175"/>
      <c r="UOO4" s="175"/>
      <c r="UOP4" s="175"/>
      <c r="UOQ4" s="175"/>
      <c r="UOR4" s="175"/>
      <c r="UOS4" s="175"/>
      <c r="UOT4" s="175"/>
      <c r="UOU4" s="175"/>
      <c r="UOV4" s="175"/>
      <c r="UOW4" s="175"/>
      <c r="UOX4" s="175"/>
      <c r="UOY4" s="175"/>
      <c r="UOZ4" s="175"/>
      <c r="UPA4" s="175"/>
      <c r="UPB4" s="175"/>
      <c r="UPC4" s="175"/>
      <c r="UPD4" s="175"/>
      <c r="UPE4" s="175"/>
      <c r="UPF4" s="175"/>
      <c r="UPG4" s="175"/>
      <c r="UPH4" s="175"/>
      <c r="UPI4" s="175"/>
      <c r="UPJ4" s="175"/>
      <c r="UPK4" s="175"/>
      <c r="UPL4" s="175"/>
      <c r="UPM4" s="175"/>
      <c r="UPN4" s="175"/>
      <c r="UPO4" s="175"/>
      <c r="UPP4" s="175"/>
      <c r="UPQ4" s="175"/>
      <c r="UPR4" s="175"/>
      <c r="UPS4" s="175"/>
      <c r="UPT4" s="175"/>
      <c r="UPU4" s="175"/>
      <c r="UPV4" s="175"/>
      <c r="UPW4" s="175"/>
      <c r="UPX4" s="175"/>
      <c r="UPY4" s="175"/>
      <c r="UPZ4" s="175"/>
      <c r="UQA4" s="175"/>
      <c r="UQB4" s="175"/>
      <c r="UQC4" s="175"/>
      <c r="UQD4" s="175"/>
      <c r="UQE4" s="175"/>
      <c r="UQF4" s="175"/>
      <c r="UQG4" s="175"/>
      <c r="UQH4" s="175"/>
      <c r="UQI4" s="175"/>
      <c r="UQJ4" s="175"/>
      <c r="UQK4" s="175"/>
      <c r="UQL4" s="175"/>
      <c r="UQM4" s="175"/>
      <c r="UQN4" s="175"/>
      <c r="UQO4" s="175"/>
      <c r="UQP4" s="175"/>
      <c r="UQQ4" s="175"/>
      <c r="UQR4" s="175"/>
      <c r="UQS4" s="175"/>
      <c r="UQT4" s="175"/>
      <c r="UQU4" s="175"/>
      <c r="UQV4" s="175"/>
      <c r="UQW4" s="175"/>
      <c r="UQX4" s="175"/>
      <c r="UQY4" s="175"/>
      <c r="UQZ4" s="175"/>
      <c r="URA4" s="175"/>
      <c r="URB4" s="175"/>
      <c r="URC4" s="175"/>
      <c r="URD4" s="175"/>
      <c r="URE4" s="175"/>
      <c r="URF4" s="175"/>
      <c r="URG4" s="175"/>
      <c r="URH4" s="175"/>
      <c r="URI4" s="175"/>
      <c r="URJ4" s="175"/>
      <c r="URK4" s="175"/>
      <c r="URL4" s="175"/>
      <c r="URM4" s="175"/>
      <c r="URN4" s="175"/>
      <c r="URO4" s="175"/>
      <c r="URP4" s="175"/>
      <c r="URQ4" s="175"/>
      <c r="URR4" s="175"/>
      <c r="URS4" s="175"/>
      <c r="URT4" s="175"/>
      <c r="URU4" s="175"/>
      <c r="URV4" s="175"/>
      <c r="URW4" s="175"/>
      <c r="URX4" s="175"/>
      <c r="URY4" s="175"/>
      <c r="URZ4" s="175"/>
      <c r="USA4" s="175"/>
      <c r="USB4" s="175"/>
      <c r="USC4" s="175"/>
      <c r="USD4" s="175"/>
      <c r="USE4" s="175"/>
      <c r="USF4" s="175"/>
      <c r="USG4" s="175"/>
      <c r="USH4" s="175"/>
      <c r="USI4" s="175"/>
      <c r="USJ4" s="175"/>
      <c r="USK4" s="175"/>
      <c r="USL4" s="175"/>
      <c r="USM4" s="175"/>
      <c r="USN4" s="175"/>
      <c r="USO4" s="175"/>
      <c r="USP4" s="175"/>
      <c r="USQ4" s="175"/>
      <c r="USR4" s="175"/>
      <c r="USS4" s="175"/>
      <c r="UST4" s="175"/>
      <c r="USU4" s="175"/>
      <c r="USV4" s="175"/>
      <c r="USW4" s="175"/>
      <c r="USX4" s="175"/>
      <c r="USY4" s="175"/>
      <c r="USZ4" s="175"/>
      <c r="UTA4" s="175"/>
      <c r="UTB4" s="175"/>
      <c r="UTC4" s="175"/>
      <c r="UTD4" s="175"/>
      <c r="UTE4" s="175"/>
      <c r="UTF4" s="175"/>
      <c r="UTG4" s="175"/>
      <c r="UTH4" s="175"/>
      <c r="UTI4" s="175"/>
      <c r="UTJ4" s="175"/>
      <c r="UTK4" s="175"/>
      <c r="UTL4" s="175"/>
      <c r="UTM4" s="175"/>
      <c r="UTN4" s="175"/>
      <c r="UTO4" s="175"/>
      <c r="UTP4" s="175"/>
      <c r="UTQ4" s="175"/>
      <c r="UTR4" s="175"/>
      <c r="UTS4" s="175"/>
      <c r="UTT4" s="175"/>
      <c r="UTU4" s="175"/>
      <c r="UTV4" s="175"/>
      <c r="UTW4" s="175"/>
      <c r="UTX4" s="175"/>
      <c r="UTY4" s="175"/>
      <c r="UTZ4" s="175"/>
      <c r="UUA4" s="175"/>
      <c r="UUB4" s="175"/>
      <c r="UUC4" s="175"/>
      <c r="UUD4" s="175"/>
      <c r="UUE4" s="175"/>
      <c r="UUF4" s="175"/>
      <c r="UUG4" s="175"/>
      <c r="UUH4" s="175"/>
      <c r="UUI4" s="175"/>
      <c r="UUJ4" s="175"/>
      <c r="UUK4" s="175"/>
      <c r="UUL4" s="175"/>
      <c r="UUM4" s="175"/>
      <c r="UUN4" s="175"/>
      <c r="UUO4" s="175"/>
      <c r="UUP4" s="175"/>
      <c r="UUQ4" s="175"/>
      <c r="UUR4" s="175"/>
      <c r="UUS4" s="175"/>
      <c r="UUT4" s="175"/>
      <c r="UUU4" s="175"/>
      <c r="UUV4" s="175"/>
      <c r="UUW4" s="175"/>
      <c r="UUX4" s="175"/>
      <c r="UUY4" s="175"/>
      <c r="UUZ4" s="175"/>
      <c r="UVA4" s="175"/>
      <c r="UVB4" s="175"/>
      <c r="UVC4" s="175"/>
      <c r="UVD4" s="175"/>
      <c r="UVE4" s="175"/>
      <c r="UVF4" s="175"/>
      <c r="UVG4" s="175"/>
      <c r="UVH4" s="175"/>
      <c r="UVI4" s="175"/>
      <c r="UVJ4" s="175"/>
      <c r="UVK4" s="175"/>
      <c r="UVL4" s="175"/>
      <c r="UVM4" s="175"/>
      <c r="UVN4" s="175"/>
      <c r="UVO4" s="175"/>
      <c r="UVP4" s="175"/>
      <c r="UVQ4" s="175"/>
      <c r="UVR4" s="175"/>
      <c r="UVS4" s="175"/>
      <c r="UVT4" s="175"/>
      <c r="UVU4" s="175"/>
      <c r="UVV4" s="175"/>
      <c r="UVW4" s="175"/>
      <c r="UVX4" s="175"/>
      <c r="UVY4" s="175"/>
      <c r="UVZ4" s="175"/>
      <c r="UWA4" s="175"/>
      <c r="UWB4" s="175"/>
      <c r="UWC4" s="175"/>
      <c r="UWD4" s="175"/>
      <c r="UWE4" s="175"/>
      <c r="UWF4" s="175"/>
      <c r="UWG4" s="175"/>
      <c r="UWH4" s="175"/>
      <c r="UWI4" s="175"/>
      <c r="UWJ4" s="175"/>
      <c r="UWK4" s="175"/>
      <c r="UWL4" s="175"/>
      <c r="UWM4" s="175"/>
      <c r="UWN4" s="175"/>
      <c r="UWO4" s="175"/>
      <c r="UWP4" s="175"/>
      <c r="UWQ4" s="175"/>
      <c r="UWR4" s="175"/>
      <c r="UWS4" s="175"/>
      <c r="UWT4" s="175"/>
      <c r="UWU4" s="175"/>
      <c r="UWV4" s="175"/>
      <c r="UWW4" s="175"/>
      <c r="UWX4" s="175"/>
      <c r="UWY4" s="175"/>
      <c r="UWZ4" s="175"/>
      <c r="UXA4" s="175"/>
      <c r="UXB4" s="175"/>
      <c r="UXC4" s="175"/>
      <c r="UXD4" s="175"/>
      <c r="UXE4" s="175"/>
      <c r="UXF4" s="175"/>
      <c r="UXG4" s="175"/>
      <c r="UXH4" s="175"/>
      <c r="UXI4" s="175"/>
      <c r="UXJ4" s="175"/>
      <c r="UXK4" s="175"/>
      <c r="UXL4" s="175"/>
      <c r="UXM4" s="175"/>
      <c r="UXN4" s="175"/>
      <c r="UXO4" s="175"/>
      <c r="UXP4" s="175"/>
      <c r="UXQ4" s="175"/>
      <c r="UXR4" s="175"/>
      <c r="UXS4" s="175"/>
      <c r="UXT4" s="175"/>
      <c r="UXU4" s="175"/>
      <c r="UXV4" s="175"/>
      <c r="UXW4" s="175"/>
      <c r="UXX4" s="175"/>
      <c r="UXY4" s="175"/>
      <c r="UXZ4" s="175"/>
      <c r="UYA4" s="175"/>
      <c r="UYB4" s="175"/>
      <c r="UYC4" s="175"/>
      <c r="UYD4" s="175"/>
      <c r="UYE4" s="175"/>
      <c r="UYF4" s="175"/>
      <c r="UYG4" s="175"/>
      <c r="UYH4" s="175"/>
      <c r="UYI4" s="175"/>
      <c r="UYJ4" s="175"/>
      <c r="UYK4" s="175"/>
      <c r="UYL4" s="175"/>
      <c r="UYM4" s="175"/>
      <c r="UYN4" s="175"/>
      <c r="UYO4" s="175"/>
      <c r="UYP4" s="175"/>
      <c r="UYQ4" s="175"/>
      <c r="UYR4" s="175"/>
      <c r="UYS4" s="175"/>
      <c r="UYT4" s="175"/>
      <c r="UYU4" s="175"/>
      <c r="UYV4" s="175"/>
      <c r="UYW4" s="175"/>
      <c r="UYX4" s="175"/>
      <c r="UYY4" s="175"/>
      <c r="UYZ4" s="175"/>
      <c r="UZA4" s="175"/>
      <c r="UZB4" s="175"/>
      <c r="UZC4" s="175"/>
      <c r="UZD4" s="175"/>
      <c r="UZE4" s="175"/>
      <c r="UZF4" s="175"/>
      <c r="UZG4" s="175"/>
      <c r="UZH4" s="175"/>
      <c r="UZI4" s="175"/>
      <c r="UZJ4" s="175"/>
      <c r="UZK4" s="175"/>
      <c r="UZL4" s="175"/>
      <c r="UZM4" s="175"/>
      <c r="UZN4" s="175"/>
      <c r="UZO4" s="175"/>
      <c r="UZP4" s="175"/>
      <c r="UZQ4" s="175"/>
      <c r="UZR4" s="175"/>
      <c r="UZS4" s="175"/>
      <c r="UZT4" s="175"/>
      <c r="UZU4" s="175"/>
      <c r="UZV4" s="175"/>
      <c r="UZW4" s="175"/>
      <c r="UZX4" s="175"/>
      <c r="UZY4" s="175"/>
      <c r="UZZ4" s="175"/>
      <c r="VAA4" s="175"/>
      <c r="VAB4" s="175"/>
      <c r="VAC4" s="175"/>
      <c r="VAD4" s="175"/>
      <c r="VAE4" s="175"/>
      <c r="VAF4" s="175"/>
      <c r="VAG4" s="175"/>
      <c r="VAH4" s="175"/>
      <c r="VAI4" s="175"/>
      <c r="VAJ4" s="175"/>
      <c r="VAK4" s="175"/>
      <c r="VAL4" s="175"/>
      <c r="VAM4" s="175"/>
      <c r="VAN4" s="175"/>
      <c r="VAO4" s="175"/>
      <c r="VAP4" s="175"/>
      <c r="VAQ4" s="175"/>
      <c r="VAR4" s="175"/>
      <c r="VAS4" s="175"/>
      <c r="VAT4" s="175"/>
      <c r="VAU4" s="175"/>
      <c r="VAV4" s="175"/>
      <c r="VAW4" s="175"/>
      <c r="VAX4" s="175"/>
      <c r="VAY4" s="175"/>
      <c r="VAZ4" s="175"/>
      <c r="VBA4" s="175"/>
      <c r="VBB4" s="175"/>
      <c r="VBC4" s="175"/>
      <c r="VBD4" s="175"/>
      <c r="VBE4" s="175"/>
      <c r="VBF4" s="175"/>
      <c r="VBG4" s="175"/>
      <c r="VBH4" s="175"/>
      <c r="VBI4" s="175"/>
      <c r="VBJ4" s="175"/>
      <c r="VBK4" s="175"/>
      <c r="VBL4" s="175"/>
      <c r="VBM4" s="175"/>
      <c r="VBN4" s="175"/>
      <c r="VBO4" s="175"/>
      <c r="VBP4" s="175"/>
      <c r="VBQ4" s="175"/>
      <c r="VBR4" s="175"/>
      <c r="VBS4" s="175"/>
      <c r="VBT4" s="175"/>
      <c r="VBU4" s="175"/>
      <c r="VBV4" s="175"/>
      <c r="VBW4" s="175"/>
      <c r="VBX4" s="175"/>
      <c r="VBY4" s="175"/>
      <c r="VBZ4" s="175"/>
      <c r="VCA4" s="175"/>
      <c r="VCB4" s="175"/>
      <c r="VCC4" s="175"/>
      <c r="VCD4" s="175"/>
      <c r="VCE4" s="175"/>
      <c r="VCF4" s="175"/>
      <c r="VCG4" s="175"/>
      <c r="VCH4" s="175"/>
      <c r="VCI4" s="175"/>
      <c r="VCJ4" s="175"/>
      <c r="VCK4" s="175"/>
      <c r="VCL4" s="175"/>
      <c r="VCM4" s="175"/>
      <c r="VCN4" s="175"/>
      <c r="VCO4" s="175"/>
      <c r="VCP4" s="175"/>
      <c r="VCQ4" s="175"/>
      <c r="VCR4" s="175"/>
      <c r="VCS4" s="175"/>
      <c r="VCT4" s="175"/>
      <c r="VCU4" s="175"/>
      <c r="VCV4" s="175"/>
      <c r="VCW4" s="175"/>
      <c r="VCX4" s="175"/>
      <c r="VCY4" s="175"/>
      <c r="VCZ4" s="175"/>
      <c r="VDA4" s="175"/>
      <c r="VDB4" s="175"/>
      <c r="VDC4" s="175"/>
      <c r="VDD4" s="175"/>
      <c r="VDE4" s="175"/>
      <c r="VDF4" s="175"/>
      <c r="VDG4" s="175"/>
      <c r="VDH4" s="175"/>
      <c r="VDI4" s="175"/>
      <c r="VDJ4" s="175"/>
      <c r="VDK4" s="175"/>
      <c r="VDL4" s="175"/>
      <c r="VDM4" s="175"/>
      <c r="VDN4" s="175"/>
      <c r="VDO4" s="175"/>
      <c r="VDP4" s="175"/>
      <c r="VDQ4" s="175"/>
      <c r="VDR4" s="175"/>
      <c r="VDS4" s="175"/>
      <c r="VDT4" s="175"/>
      <c r="VDU4" s="175"/>
      <c r="VDV4" s="175"/>
      <c r="VDW4" s="175"/>
      <c r="VDX4" s="175"/>
      <c r="VDY4" s="175"/>
      <c r="VDZ4" s="175"/>
      <c r="VEA4" s="175"/>
      <c r="VEB4" s="175"/>
      <c r="VEC4" s="175"/>
      <c r="VED4" s="175"/>
      <c r="VEE4" s="175"/>
      <c r="VEF4" s="175"/>
      <c r="VEG4" s="175"/>
      <c r="VEH4" s="175"/>
      <c r="VEI4" s="175"/>
      <c r="VEJ4" s="175"/>
      <c r="VEK4" s="175"/>
      <c r="VEL4" s="175"/>
      <c r="VEM4" s="175"/>
      <c r="VEN4" s="175"/>
      <c r="VEO4" s="175"/>
      <c r="VEP4" s="175"/>
      <c r="VEQ4" s="175"/>
      <c r="VER4" s="175"/>
      <c r="VES4" s="175"/>
      <c r="VET4" s="175"/>
      <c r="VEU4" s="175"/>
      <c r="VEV4" s="175"/>
      <c r="VEW4" s="175"/>
      <c r="VEX4" s="175"/>
      <c r="VEY4" s="175"/>
      <c r="VEZ4" s="175"/>
      <c r="VFA4" s="175"/>
      <c r="VFB4" s="175"/>
      <c r="VFC4" s="175"/>
      <c r="VFD4" s="175"/>
      <c r="VFE4" s="175"/>
      <c r="VFF4" s="175"/>
      <c r="VFG4" s="175"/>
      <c r="VFH4" s="175"/>
      <c r="VFI4" s="175"/>
      <c r="VFJ4" s="175"/>
      <c r="VFK4" s="175"/>
      <c r="VFL4" s="175"/>
      <c r="VFM4" s="175"/>
      <c r="VFN4" s="175"/>
      <c r="VFO4" s="175"/>
      <c r="VFP4" s="175"/>
      <c r="VFQ4" s="175"/>
      <c r="VFR4" s="175"/>
      <c r="VFS4" s="175"/>
      <c r="VFT4" s="175"/>
      <c r="VFU4" s="175"/>
      <c r="VFV4" s="175"/>
      <c r="VFW4" s="175"/>
      <c r="VFX4" s="175"/>
      <c r="VFY4" s="175"/>
      <c r="VFZ4" s="175"/>
      <c r="VGA4" s="175"/>
      <c r="VGB4" s="175"/>
      <c r="VGC4" s="175"/>
      <c r="VGD4" s="175"/>
      <c r="VGE4" s="175"/>
      <c r="VGF4" s="175"/>
      <c r="VGG4" s="175"/>
      <c r="VGH4" s="175"/>
      <c r="VGI4" s="175"/>
      <c r="VGJ4" s="175"/>
      <c r="VGK4" s="175"/>
      <c r="VGL4" s="175"/>
      <c r="VGM4" s="175"/>
      <c r="VGN4" s="175"/>
      <c r="VGO4" s="175"/>
      <c r="VGP4" s="175"/>
      <c r="VGQ4" s="175"/>
      <c r="VGR4" s="175"/>
      <c r="VGS4" s="175"/>
      <c r="VGT4" s="175"/>
      <c r="VGU4" s="175"/>
      <c r="VGV4" s="175"/>
      <c r="VGW4" s="175"/>
      <c r="VGX4" s="175"/>
      <c r="VGY4" s="175"/>
      <c r="VGZ4" s="175"/>
      <c r="VHA4" s="175"/>
      <c r="VHB4" s="175"/>
      <c r="VHC4" s="175"/>
      <c r="VHD4" s="175"/>
      <c r="VHE4" s="175"/>
      <c r="VHF4" s="175"/>
      <c r="VHG4" s="175"/>
      <c r="VHH4" s="175"/>
      <c r="VHI4" s="175"/>
      <c r="VHJ4" s="175"/>
      <c r="VHK4" s="175"/>
      <c r="VHL4" s="175"/>
      <c r="VHM4" s="175"/>
      <c r="VHN4" s="175"/>
      <c r="VHO4" s="175"/>
      <c r="VHP4" s="175"/>
      <c r="VHQ4" s="175"/>
      <c r="VHR4" s="175"/>
      <c r="VHS4" s="175"/>
      <c r="VHT4" s="175"/>
      <c r="VHU4" s="175"/>
      <c r="VHV4" s="175"/>
      <c r="VHW4" s="175"/>
      <c r="VHX4" s="175"/>
      <c r="VHY4" s="175"/>
      <c r="VHZ4" s="175"/>
      <c r="VIA4" s="175"/>
      <c r="VIB4" s="175"/>
      <c r="VIC4" s="175"/>
      <c r="VID4" s="175"/>
      <c r="VIE4" s="175"/>
      <c r="VIF4" s="175"/>
      <c r="VIG4" s="175"/>
      <c r="VIH4" s="175"/>
      <c r="VII4" s="175"/>
      <c r="VIJ4" s="175"/>
      <c r="VIK4" s="175"/>
      <c r="VIL4" s="175"/>
      <c r="VIM4" s="175"/>
      <c r="VIN4" s="175"/>
      <c r="VIO4" s="175"/>
      <c r="VIP4" s="175"/>
      <c r="VIQ4" s="175"/>
      <c r="VIR4" s="175"/>
      <c r="VIS4" s="175"/>
      <c r="VIT4" s="175"/>
      <c r="VIU4" s="175"/>
      <c r="VIV4" s="175"/>
      <c r="VIW4" s="175"/>
      <c r="VIX4" s="175"/>
      <c r="VIY4" s="175"/>
      <c r="VIZ4" s="175"/>
      <c r="VJA4" s="175"/>
      <c r="VJB4" s="175"/>
      <c r="VJC4" s="175"/>
      <c r="VJD4" s="175"/>
      <c r="VJE4" s="175"/>
      <c r="VJF4" s="175"/>
      <c r="VJG4" s="175"/>
      <c r="VJH4" s="175"/>
      <c r="VJI4" s="175"/>
      <c r="VJJ4" s="175"/>
      <c r="VJK4" s="175"/>
      <c r="VJL4" s="175"/>
      <c r="VJM4" s="175"/>
      <c r="VJN4" s="175"/>
      <c r="VJO4" s="175"/>
      <c r="VJP4" s="175"/>
      <c r="VJQ4" s="175"/>
      <c r="VJR4" s="175"/>
      <c r="VJS4" s="175"/>
      <c r="VJT4" s="175"/>
      <c r="VJU4" s="175"/>
      <c r="VJV4" s="175"/>
      <c r="VJW4" s="175"/>
      <c r="VJX4" s="175"/>
      <c r="VJY4" s="175"/>
      <c r="VJZ4" s="175"/>
      <c r="VKA4" s="175"/>
      <c r="VKB4" s="175"/>
      <c r="VKC4" s="175"/>
      <c r="VKD4" s="175"/>
      <c r="VKE4" s="175"/>
      <c r="VKF4" s="175"/>
      <c r="VKG4" s="175"/>
      <c r="VKH4" s="175"/>
      <c r="VKI4" s="175"/>
      <c r="VKJ4" s="175"/>
      <c r="VKK4" s="175"/>
      <c r="VKL4" s="175"/>
      <c r="VKM4" s="175"/>
      <c r="VKN4" s="175"/>
      <c r="VKO4" s="175"/>
      <c r="VKP4" s="175"/>
      <c r="VKQ4" s="175"/>
      <c r="VKR4" s="175"/>
      <c r="VKS4" s="175"/>
      <c r="VKT4" s="175"/>
      <c r="VKU4" s="175"/>
      <c r="VKV4" s="175"/>
      <c r="VKW4" s="175"/>
      <c r="VKX4" s="175"/>
      <c r="VKY4" s="175"/>
      <c r="VKZ4" s="175"/>
      <c r="VLA4" s="175"/>
      <c r="VLB4" s="175"/>
      <c r="VLC4" s="175"/>
      <c r="VLD4" s="175"/>
      <c r="VLE4" s="175"/>
      <c r="VLF4" s="175"/>
      <c r="VLG4" s="175"/>
      <c r="VLH4" s="175"/>
      <c r="VLI4" s="175"/>
      <c r="VLJ4" s="175"/>
      <c r="VLK4" s="175"/>
      <c r="VLL4" s="175"/>
      <c r="VLM4" s="175"/>
      <c r="VLN4" s="175"/>
      <c r="VLO4" s="175"/>
      <c r="VLP4" s="175"/>
      <c r="VLQ4" s="175"/>
      <c r="VLR4" s="175"/>
      <c r="VLS4" s="175"/>
      <c r="VLT4" s="175"/>
      <c r="VLU4" s="175"/>
      <c r="VLV4" s="175"/>
      <c r="VLW4" s="175"/>
      <c r="VLX4" s="175"/>
      <c r="VLY4" s="175"/>
      <c r="VLZ4" s="175"/>
      <c r="VMA4" s="175"/>
      <c r="VMB4" s="175"/>
      <c r="VMC4" s="175"/>
      <c r="VMD4" s="175"/>
      <c r="VME4" s="175"/>
      <c r="VMF4" s="175"/>
      <c r="VMG4" s="175"/>
      <c r="VMH4" s="175"/>
      <c r="VMI4" s="175"/>
      <c r="VMJ4" s="175"/>
      <c r="VMK4" s="175"/>
      <c r="VML4" s="175"/>
      <c r="VMM4" s="175"/>
      <c r="VMN4" s="175"/>
      <c r="VMO4" s="175"/>
      <c r="VMP4" s="175"/>
      <c r="VMQ4" s="175"/>
      <c r="VMR4" s="175"/>
      <c r="VMS4" s="175"/>
      <c r="VMT4" s="175"/>
      <c r="VMU4" s="175"/>
      <c r="VMV4" s="175"/>
      <c r="VMW4" s="175"/>
      <c r="VMX4" s="175"/>
      <c r="VMY4" s="175"/>
      <c r="VMZ4" s="175"/>
      <c r="VNA4" s="175"/>
      <c r="VNB4" s="175"/>
      <c r="VNC4" s="175"/>
      <c r="VND4" s="175"/>
      <c r="VNE4" s="175"/>
      <c r="VNF4" s="175"/>
      <c r="VNG4" s="175"/>
      <c r="VNH4" s="175"/>
      <c r="VNI4" s="175"/>
      <c r="VNJ4" s="175"/>
      <c r="VNK4" s="175"/>
      <c r="VNL4" s="175"/>
      <c r="VNM4" s="175"/>
      <c r="VNN4" s="175"/>
      <c r="VNO4" s="175"/>
      <c r="VNP4" s="175"/>
      <c r="VNQ4" s="175"/>
      <c r="VNR4" s="175"/>
      <c r="VNS4" s="175"/>
      <c r="VNT4" s="175"/>
      <c r="VNU4" s="175"/>
      <c r="VNV4" s="175"/>
      <c r="VNW4" s="175"/>
      <c r="VNX4" s="175"/>
      <c r="VNY4" s="175"/>
      <c r="VNZ4" s="175"/>
      <c r="VOA4" s="175"/>
      <c r="VOB4" s="175"/>
      <c r="VOC4" s="175"/>
      <c r="VOD4" s="175"/>
      <c r="VOE4" s="175"/>
      <c r="VOF4" s="175"/>
      <c r="VOG4" s="175"/>
      <c r="VOH4" s="175"/>
      <c r="VOI4" s="175"/>
      <c r="VOJ4" s="175"/>
      <c r="VOK4" s="175"/>
      <c r="VOL4" s="175"/>
      <c r="VOM4" s="175"/>
      <c r="VON4" s="175"/>
      <c r="VOO4" s="175"/>
      <c r="VOP4" s="175"/>
      <c r="VOQ4" s="175"/>
      <c r="VOR4" s="175"/>
      <c r="VOS4" s="175"/>
      <c r="VOT4" s="175"/>
      <c r="VOU4" s="175"/>
      <c r="VOV4" s="175"/>
      <c r="VOW4" s="175"/>
      <c r="VOX4" s="175"/>
      <c r="VOY4" s="175"/>
      <c r="VOZ4" s="175"/>
      <c r="VPA4" s="175"/>
      <c r="VPB4" s="175"/>
      <c r="VPC4" s="175"/>
      <c r="VPD4" s="175"/>
      <c r="VPE4" s="175"/>
      <c r="VPF4" s="175"/>
      <c r="VPG4" s="175"/>
      <c r="VPH4" s="175"/>
      <c r="VPI4" s="175"/>
      <c r="VPJ4" s="175"/>
      <c r="VPK4" s="175"/>
      <c r="VPL4" s="175"/>
      <c r="VPM4" s="175"/>
      <c r="VPN4" s="175"/>
      <c r="VPO4" s="175"/>
      <c r="VPP4" s="175"/>
      <c r="VPQ4" s="175"/>
      <c r="VPR4" s="175"/>
      <c r="VPS4" s="175"/>
      <c r="VPT4" s="175"/>
      <c r="VPU4" s="175"/>
      <c r="VPV4" s="175"/>
      <c r="VPW4" s="175"/>
      <c r="VPX4" s="175"/>
      <c r="VPY4" s="175"/>
      <c r="VPZ4" s="175"/>
      <c r="VQA4" s="175"/>
      <c r="VQB4" s="175"/>
      <c r="VQC4" s="175"/>
      <c r="VQD4" s="175"/>
      <c r="VQE4" s="175"/>
      <c r="VQF4" s="175"/>
      <c r="VQG4" s="175"/>
      <c r="VQH4" s="175"/>
      <c r="VQI4" s="175"/>
      <c r="VQJ4" s="175"/>
      <c r="VQK4" s="175"/>
      <c r="VQL4" s="175"/>
      <c r="VQM4" s="175"/>
      <c r="VQN4" s="175"/>
      <c r="VQO4" s="175"/>
      <c r="VQP4" s="175"/>
      <c r="VQQ4" s="175"/>
      <c r="VQR4" s="175"/>
      <c r="VQS4" s="175"/>
      <c r="VQT4" s="175"/>
      <c r="VQU4" s="175"/>
      <c r="VQV4" s="175"/>
      <c r="VQW4" s="175"/>
      <c r="VQX4" s="175"/>
      <c r="VQY4" s="175"/>
      <c r="VQZ4" s="175"/>
      <c r="VRA4" s="175"/>
      <c r="VRB4" s="175"/>
      <c r="VRC4" s="175"/>
      <c r="VRD4" s="175"/>
      <c r="VRE4" s="175"/>
      <c r="VRF4" s="175"/>
      <c r="VRG4" s="175"/>
      <c r="VRH4" s="175"/>
      <c r="VRI4" s="175"/>
      <c r="VRJ4" s="175"/>
      <c r="VRK4" s="175"/>
      <c r="VRL4" s="175"/>
      <c r="VRM4" s="175"/>
      <c r="VRN4" s="175"/>
      <c r="VRO4" s="175"/>
      <c r="VRP4" s="175"/>
      <c r="VRQ4" s="175"/>
      <c r="VRR4" s="175"/>
      <c r="VRS4" s="175"/>
      <c r="VRT4" s="175"/>
      <c r="VRU4" s="175"/>
      <c r="VRV4" s="175"/>
      <c r="VRW4" s="175"/>
      <c r="VRX4" s="175"/>
      <c r="VRY4" s="175"/>
      <c r="VRZ4" s="175"/>
      <c r="VSA4" s="175"/>
      <c r="VSB4" s="175"/>
      <c r="VSC4" s="175"/>
      <c r="VSD4" s="175"/>
      <c r="VSE4" s="175"/>
      <c r="VSF4" s="175"/>
      <c r="VSG4" s="175"/>
      <c r="VSH4" s="175"/>
      <c r="VSI4" s="175"/>
      <c r="VSJ4" s="175"/>
      <c r="VSK4" s="175"/>
      <c r="VSL4" s="175"/>
      <c r="VSM4" s="175"/>
      <c r="VSN4" s="175"/>
      <c r="VSO4" s="175"/>
      <c r="VSP4" s="175"/>
      <c r="VSQ4" s="175"/>
      <c r="VSR4" s="175"/>
      <c r="VSS4" s="175"/>
      <c r="VST4" s="175"/>
      <c r="VSU4" s="175"/>
      <c r="VSV4" s="175"/>
      <c r="VSW4" s="175"/>
      <c r="VSX4" s="175"/>
      <c r="VSY4" s="175"/>
      <c r="VSZ4" s="175"/>
      <c r="VTA4" s="175"/>
      <c r="VTB4" s="175"/>
      <c r="VTC4" s="175"/>
      <c r="VTD4" s="175"/>
      <c r="VTE4" s="175"/>
      <c r="VTF4" s="175"/>
      <c r="VTG4" s="175"/>
      <c r="VTH4" s="175"/>
      <c r="VTI4" s="175"/>
      <c r="VTJ4" s="175"/>
      <c r="VTK4" s="175"/>
      <c r="VTL4" s="175"/>
      <c r="VTM4" s="175"/>
      <c r="VTN4" s="175"/>
      <c r="VTO4" s="175"/>
      <c r="VTP4" s="175"/>
      <c r="VTQ4" s="175"/>
      <c r="VTR4" s="175"/>
      <c r="VTS4" s="175"/>
      <c r="VTT4" s="175"/>
      <c r="VTU4" s="175"/>
      <c r="VTV4" s="175"/>
      <c r="VTW4" s="175"/>
      <c r="VTX4" s="175"/>
      <c r="VTY4" s="175"/>
      <c r="VTZ4" s="175"/>
      <c r="VUA4" s="175"/>
      <c r="VUB4" s="175"/>
      <c r="VUC4" s="175"/>
      <c r="VUD4" s="175"/>
      <c r="VUE4" s="175"/>
      <c r="VUF4" s="175"/>
      <c r="VUG4" s="175"/>
      <c r="VUH4" s="175"/>
      <c r="VUI4" s="175"/>
      <c r="VUJ4" s="175"/>
      <c r="VUK4" s="175"/>
      <c r="VUL4" s="175"/>
      <c r="VUM4" s="175"/>
      <c r="VUN4" s="175"/>
      <c r="VUO4" s="175"/>
      <c r="VUP4" s="175"/>
      <c r="VUQ4" s="175"/>
      <c r="VUR4" s="175"/>
      <c r="VUS4" s="175"/>
      <c r="VUT4" s="175"/>
      <c r="VUU4" s="175"/>
      <c r="VUV4" s="175"/>
      <c r="VUW4" s="175"/>
      <c r="VUX4" s="175"/>
      <c r="VUY4" s="175"/>
      <c r="VUZ4" s="175"/>
      <c r="VVA4" s="175"/>
      <c r="VVB4" s="175"/>
      <c r="VVC4" s="175"/>
      <c r="VVD4" s="175"/>
      <c r="VVE4" s="175"/>
      <c r="VVF4" s="175"/>
      <c r="VVG4" s="175"/>
      <c r="VVH4" s="175"/>
      <c r="VVI4" s="175"/>
      <c r="VVJ4" s="175"/>
      <c r="VVK4" s="175"/>
      <c r="VVL4" s="175"/>
      <c r="VVM4" s="175"/>
      <c r="VVN4" s="175"/>
      <c r="VVO4" s="175"/>
      <c r="VVP4" s="175"/>
      <c r="VVQ4" s="175"/>
      <c r="VVR4" s="175"/>
      <c r="VVS4" s="175"/>
      <c r="VVT4" s="175"/>
      <c r="VVU4" s="175"/>
      <c r="VVV4" s="175"/>
      <c r="VVW4" s="175"/>
      <c r="VVX4" s="175"/>
      <c r="VVY4" s="175"/>
      <c r="VVZ4" s="175"/>
      <c r="VWA4" s="175"/>
      <c r="VWB4" s="175"/>
      <c r="VWC4" s="175"/>
      <c r="VWD4" s="175"/>
      <c r="VWE4" s="175"/>
      <c r="VWF4" s="175"/>
      <c r="VWG4" s="175"/>
      <c r="VWH4" s="175"/>
      <c r="VWI4" s="175"/>
      <c r="VWJ4" s="175"/>
      <c r="VWK4" s="175"/>
      <c r="VWL4" s="175"/>
      <c r="VWM4" s="175"/>
      <c r="VWN4" s="175"/>
      <c r="VWO4" s="175"/>
      <c r="VWP4" s="175"/>
      <c r="VWQ4" s="175"/>
      <c r="VWR4" s="175"/>
      <c r="VWS4" s="175"/>
      <c r="VWT4" s="175"/>
      <c r="VWU4" s="175"/>
      <c r="VWV4" s="175"/>
      <c r="VWW4" s="175"/>
      <c r="VWX4" s="175"/>
      <c r="VWY4" s="175"/>
      <c r="VWZ4" s="175"/>
      <c r="VXA4" s="175"/>
      <c r="VXB4" s="175"/>
      <c r="VXC4" s="175"/>
      <c r="VXD4" s="175"/>
      <c r="VXE4" s="175"/>
      <c r="VXF4" s="175"/>
      <c r="VXG4" s="175"/>
      <c r="VXH4" s="175"/>
      <c r="VXI4" s="175"/>
      <c r="VXJ4" s="175"/>
      <c r="VXK4" s="175"/>
      <c r="VXL4" s="175"/>
      <c r="VXM4" s="175"/>
      <c r="VXN4" s="175"/>
      <c r="VXO4" s="175"/>
      <c r="VXP4" s="175"/>
      <c r="VXQ4" s="175"/>
      <c r="VXR4" s="175"/>
      <c r="VXS4" s="175"/>
      <c r="VXT4" s="175"/>
      <c r="VXU4" s="175"/>
      <c r="VXV4" s="175"/>
      <c r="VXW4" s="175"/>
      <c r="VXX4" s="175"/>
      <c r="VXY4" s="175"/>
      <c r="VXZ4" s="175"/>
      <c r="VYA4" s="175"/>
      <c r="VYB4" s="175"/>
      <c r="VYC4" s="175"/>
      <c r="VYD4" s="175"/>
      <c r="VYE4" s="175"/>
      <c r="VYF4" s="175"/>
      <c r="VYG4" s="175"/>
      <c r="VYH4" s="175"/>
      <c r="VYI4" s="175"/>
      <c r="VYJ4" s="175"/>
      <c r="VYK4" s="175"/>
      <c r="VYL4" s="175"/>
      <c r="VYM4" s="175"/>
      <c r="VYN4" s="175"/>
      <c r="VYO4" s="175"/>
      <c r="VYP4" s="175"/>
      <c r="VYQ4" s="175"/>
      <c r="VYR4" s="175"/>
      <c r="VYS4" s="175"/>
      <c r="VYT4" s="175"/>
      <c r="VYU4" s="175"/>
      <c r="VYV4" s="175"/>
      <c r="VYW4" s="175"/>
      <c r="VYX4" s="175"/>
      <c r="VYY4" s="175"/>
      <c r="VYZ4" s="175"/>
      <c r="VZA4" s="175"/>
      <c r="VZB4" s="175"/>
      <c r="VZC4" s="175"/>
      <c r="VZD4" s="175"/>
      <c r="VZE4" s="175"/>
      <c r="VZF4" s="175"/>
      <c r="VZG4" s="175"/>
      <c r="VZH4" s="175"/>
      <c r="VZI4" s="175"/>
      <c r="VZJ4" s="175"/>
      <c r="VZK4" s="175"/>
      <c r="VZL4" s="175"/>
      <c r="VZM4" s="175"/>
      <c r="VZN4" s="175"/>
      <c r="VZO4" s="175"/>
      <c r="VZP4" s="175"/>
      <c r="VZQ4" s="175"/>
      <c r="VZR4" s="175"/>
      <c r="VZS4" s="175"/>
      <c r="VZT4" s="175"/>
      <c r="VZU4" s="175"/>
      <c r="VZV4" s="175"/>
      <c r="VZW4" s="175"/>
      <c r="VZX4" s="175"/>
      <c r="VZY4" s="175"/>
      <c r="VZZ4" s="175"/>
      <c r="WAA4" s="175"/>
      <c r="WAB4" s="175"/>
      <c r="WAC4" s="175"/>
      <c r="WAD4" s="175"/>
      <c r="WAE4" s="175"/>
      <c r="WAF4" s="175"/>
      <c r="WAG4" s="175"/>
      <c r="WAH4" s="175"/>
      <c r="WAI4" s="175"/>
      <c r="WAJ4" s="175"/>
      <c r="WAK4" s="175"/>
      <c r="WAL4" s="175"/>
      <c r="WAM4" s="175"/>
      <c r="WAN4" s="175"/>
      <c r="WAO4" s="175"/>
      <c r="WAP4" s="175"/>
      <c r="WAQ4" s="175"/>
      <c r="WAR4" s="175"/>
      <c r="WAS4" s="175"/>
      <c r="WAT4" s="175"/>
      <c r="WAU4" s="175"/>
      <c r="WAV4" s="175"/>
      <c r="WAW4" s="175"/>
      <c r="WAX4" s="175"/>
      <c r="WAY4" s="175"/>
      <c r="WAZ4" s="175"/>
      <c r="WBA4" s="175"/>
      <c r="WBB4" s="175"/>
      <c r="WBC4" s="175"/>
      <c r="WBD4" s="175"/>
      <c r="WBE4" s="175"/>
      <c r="WBF4" s="175"/>
      <c r="WBG4" s="175"/>
      <c r="WBH4" s="175"/>
      <c r="WBI4" s="175"/>
      <c r="WBJ4" s="175"/>
      <c r="WBK4" s="175"/>
      <c r="WBL4" s="175"/>
      <c r="WBM4" s="175"/>
      <c r="WBN4" s="175"/>
      <c r="WBO4" s="175"/>
      <c r="WBP4" s="175"/>
      <c r="WBQ4" s="175"/>
      <c r="WBR4" s="175"/>
      <c r="WBS4" s="175"/>
      <c r="WBT4" s="175"/>
      <c r="WBU4" s="175"/>
      <c r="WBV4" s="175"/>
      <c r="WBW4" s="175"/>
      <c r="WBX4" s="175"/>
      <c r="WBY4" s="175"/>
      <c r="WBZ4" s="175"/>
      <c r="WCA4" s="175"/>
      <c r="WCB4" s="175"/>
      <c r="WCC4" s="175"/>
      <c r="WCD4" s="175"/>
      <c r="WCE4" s="175"/>
      <c r="WCF4" s="175"/>
      <c r="WCG4" s="175"/>
      <c r="WCH4" s="175"/>
      <c r="WCI4" s="175"/>
      <c r="WCJ4" s="175"/>
      <c r="WCK4" s="175"/>
      <c r="WCL4" s="175"/>
      <c r="WCM4" s="175"/>
      <c r="WCN4" s="175"/>
      <c r="WCO4" s="175"/>
      <c r="WCP4" s="175"/>
      <c r="WCQ4" s="175"/>
      <c r="WCR4" s="175"/>
      <c r="WCS4" s="175"/>
      <c r="WCT4" s="175"/>
      <c r="WCU4" s="175"/>
      <c r="WCV4" s="175"/>
      <c r="WCW4" s="175"/>
      <c r="WCX4" s="175"/>
      <c r="WCY4" s="175"/>
      <c r="WCZ4" s="175"/>
      <c r="WDA4" s="175"/>
      <c r="WDB4" s="175"/>
      <c r="WDC4" s="175"/>
      <c r="WDD4" s="175"/>
      <c r="WDE4" s="175"/>
      <c r="WDF4" s="175"/>
      <c r="WDG4" s="175"/>
      <c r="WDH4" s="175"/>
      <c r="WDI4" s="175"/>
      <c r="WDJ4" s="175"/>
      <c r="WDK4" s="175"/>
      <c r="WDL4" s="175"/>
      <c r="WDM4" s="175"/>
      <c r="WDN4" s="175"/>
      <c r="WDO4" s="175"/>
      <c r="WDP4" s="175"/>
      <c r="WDQ4" s="175"/>
      <c r="WDR4" s="175"/>
      <c r="WDS4" s="175"/>
      <c r="WDT4" s="175"/>
      <c r="WDU4" s="175"/>
      <c r="WDV4" s="175"/>
      <c r="WDW4" s="175"/>
      <c r="WDX4" s="175"/>
      <c r="WDY4" s="175"/>
      <c r="WDZ4" s="175"/>
      <c r="WEA4" s="175"/>
      <c r="WEB4" s="175"/>
      <c r="WEC4" s="175"/>
      <c r="WED4" s="175"/>
      <c r="WEE4" s="175"/>
      <c r="WEF4" s="175"/>
      <c r="WEG4" s="175"/>
      <c r="WEH4" s="175"/>
      <c r="WEI4" s="175"/>
      <c r="WEJ4" s="175"/>
      <c r="WEK4" s="175"/>
      <c r="WEL4" s="175"/>
      <c r="WEM4" s="175"/>
      <c r="WEN4" s="175"/>
      <c r="WEO4" s="175"/>
      <c r="WEP4" s="175"/>
      <c r="WEQ4" s="175"/>
      <c r="WER4" s="175"/>
      <c r="WES4" s="175"/>
      <c r="WET4" s="175"/>
      <c r="WEU4" s="175"/>
      <c r="WEV4" s="175"/>
      <c r="WEW4" s="175"/>
      <c r="WEX4" s="175"/>
      <c r="WEY4" s="175"/>
      <c r="WEZ4" s="175"/>
      <c r="WFA4" s="175"/>
      <c r="WFB4" s="175"/>
      <c r="WFC4" s="175"/>
      <c r="WFD4" s="175"/>
      <c r="WFE4" s="175"/>
      <c r="WFF4" s="175"/>
      <c r="WFG4" s="175"/>
      <c r="WFH4" s="175"/>
      <c r="WFI4" s="175"/>
      <c r="WFJ4" s="175"/>
      <c r="WFK4" s="175"/>
      <c r="WFL4" s="175"/>
      <c r="WFM4" s="175"/>
      <c r="WFN4" s="175"/>
      <c r="WFO4" s="175"/>
      <c r="WFP4" s="175"/>
      <c r="WFQ4" s="175"/>
      <c r="WFR4" s="175"/>
      <c r="WFS4" s="175"/>
      <c r="WFT4" s="175"/>
      <c r="WFU4" s="175"/>
      <c r="WFV4" s="175"/>
      <c r="WFW4" s="175"/>
      <c r="WFX4" s="175"/>
      <c r="WFY4" s="175"/>
      <c r="WFZ4" s="175"/>
      <c r="WGA4" s="175"/>
      <c r="WGB4" s="175"/>
      <c r="WGC4" s="175"/>
      <c r="WGD4" s="175"/>
      <c r="WGE4" s="175"/>
      <c r="WGF4" s="175"/>
      <c r="WGG4" s="175"/>
      <c r="WGH4" s="175"/>
      <c r="WGI4" s="175"/>
      <c r="WGJ4" s="175"/>
      <c r="WGK4" s="175"/>
      <c r="WGL4" s="175"/>
      <c r="WGM4" s="175"/>
      <c r="WGN4" s="175"/>
      <c r="WGO4" s="175"/>
      <c r="WGP4" s="175"/>
      <c r="WGQ4" s="175"/>
      <c r="WGR4" s="175"/>
      <c r="WGS4" s="175"/>
      <c r="WGT4" s="175"/>
      <c r="WGU4" s="175"/>
      <c r="WGV4" s="175"/>
      <c r="WGW4" s="175"/>
      <c r="WGX4" s="175"/>
      <c r="WGY4" s="175"/>
      <c r="WGZ4" s="175"/>
      <c r="WHA4" s="175"/>
      <c r="WHB4" s="175"/>
      <c r="WHC4" s="175"/>
      <c r="WHD4" s="175"/>
      <c r="WHE4" s="175"/>
      <c r="WHF4" s="175"/>
      <c r="WHG4" s="175"/>
      <c r="WHH4" s="175"/>
      <c r="WHI4" s="175"/>
      <c r="WHJ4" s="175"/>
      <c r="WHK4" s="175"/>
      <c r="WHL4" s="175"/>
      <c r="WHM4" s="175"/>
      <c r="WHN4" s="175"/>
      <c r="WHO4" s="175"/>
      <c r="WHP4" s="175"/>
      <c r="WHQ4" s="175"/>
      <c r="WHR4" s="175"/>
      <c r="WHS4" s="175"/>
      <c r="WHT4" s="175"/>
      <c r="WHU4" s="175"/>
      <c r="WHV4" s="175"/>
      <c r="WHW4" s="175"/>
      <c r="WHX4" s="175"/>
      <c r="WHY4" s="175"/>
      <c r="WHZ4" s="175"/>
      <c r="WIA4" s="175"/>
      <c r="WIB4" s="175"/>
      <c r="WIC4" s="175"/>
      <c r="WID4" s="175"/>
      <c r="WIE4" s="175"/>
      <c r="WIF4" s="175"/>
      <c r="WIG4" s="175"/>
      <c r="WIH4" s="175"/>
      <c r="WII4" s="175"/>
      <c r="WIJ4" s="175"/>
      <c r="WIK4" s="175"/>
      <c r="WIL4" s="175"/>
      <c r="WIM4" s="175"/>
      <c r="WIN4" s="175"/>
      <c r="WIO4" s="175"/>
      <c r="WIP4" s="175"/>
      <c r="WIQ4" s="175"/>
      <c r="WIR4" s="175"/>
      <c r="WIS4" s="175"/>
      <c r="WIT4" s="175"/>
      <c r="WIU4" s="175"/>
      <c r="WIV4" s="175"/>
      <c r="WIW4" s="175"/>
      <c r="WIX4" s="175"/>
      <c r="WIY4" s="175"/>
      <c r="WIZ4" s="175"/>
      <c r="WJA4" s="175"/>
      <c r="WJB4" s="175"/>
      <c r="WJC4" s="175"/>
      <c r="WJD4" s="175"/>
      <c r="WJE4" s="175"/>
      <c r="WJF4" s="175"/>
      <c r="WJG4" s="175"/>
      <c r="WJH4" s="175"/>
      <c r="WJI4" s="175"/>
      <c r="WJJ4" s="175"/>
      <c r="WJK4" s="175"/>
      <c r="WJL4" s="175"/>
      <c r="WJM4" s="175"/>
      <c r="WJN4" s="175"/>
      <c r="WJO4" s="175"/>
      <c r="WJP4" s="175"/>
      <c r="WJQ4" s="175"/>
      <c r="WJR4" s="175"/>
      <c r="WJS4" s="175"/>
      <c r="WJT4" s="175"/>
      <c r="WJU4" s="175"/>
      <c r="WJV4" s="175"/>
      <c r="WJW4" s="175"/>
      <c r="WJX4" s="175"/>
      <c r="WJY4" s="175"/>
      <c r="WJZ4" s="175"/>
      <c r="WKA4" s="175"/>
      <c r="WKB4" s="175"/>
      <c r="WKC4" s="175"/>
      <c r="WKD4" s="175"/>
      <c r="WKE4" s="175"/>
      <c r="WKF4" s="175"/>
      <c r="WKG4" s="175"/>
      <c r="WKH4" s="175"/>
      <c r="WKI4" s="175"/>
      <c r="WKJ4" s="175"/>
      <c r="WKK4" s="175"/>
      <c r="WKL4" s="175"/>
      <c r="WKM4" s="175"/>
      <c r="WKN4" s="175"/>
      <c r="WKO4" s="175"/>
      <c r="WKP4" s="175"/>
      <c r="WKQ4" s="175"/>
      <c r="WKR4" s="175"/>
      <c r="WKS4" s="175"/>
      <c r="WKT4" s="175"/>
      <c r="WKU4" s="175"/>
      <c r="WKV4" s="175"/>
      <c r="WKW4" s="175"/>
      <c r="WKX4" s="175"/>
      <c r="WKY4" s="175"/>
      <c r="WKZ4" s="175"/>
      <c r="WLA4" s="175"/>
      <c r="WLB4" s="175"/>
      <c r="WLC4" s="175"/>
      <c r="WLD4" s="175"/>
      <c r="WLE4" s="175"/>
      <c r="WLF4" s="175"/>
      <c r="WLG4" s="175"/>
      <c r="WLH4" s="175"/>
      <c r="WLI4" s="175"/>
      <c r="WLJ4" s="175"/>
      <c r="WLK4" s="175"/>
      <c r="WLL4" s="175"/>
      <c r="WLM4" s="175"/>
      <c r="WLN4" s="175"/>
      <c r="WLO4" s="175"/>
      <c r="WLP4" s="175"/>
      <c r="WLQ4" s="175"/>
      <c r="WLR4" s="175"/>
      <c r="WLS4" s="175"/>
      <c r="WLT4" s="175"/>
      <c r="WLU4" s="175"/>
      <c r="WLV4" s="175"/>
      <c r="WLW4" s="175"/>
      <c r="WLX4" s="175"/>
      <c r="WLY4" s="175"/>
      <c r="WLZ4" s="175"/>
      <c r="WMA4" s="175"/>
      <c r="WMB4" s="175"/>
      <c r="WMC4" s="175"/>
      <c r="WMD4" s="175"/>
      <c r="WME4" s="175"/>
      <c r="WMF4" s="175"/>
      <c r="WMG4" s="175"/>
      <c r="WMH4" s="175"/>
      <c r="WMI4" s="175"/>
      <c r="WMJ4" s="175"/>
      <c r="WMK4" s="175"/>
      <c r="WML4" s="175"/>
      <c r="WMM4" s="175"/>
      <c r="WMN4" s="175"/>
      <c r="WMO4" s="175"/>
      <c r="WMP4" s="175"/>
      <c r="WMQ4" s="175"/>
      <c r="WMR4" s="175"/>
      <c r="WMS4" s="175"/>
      <c r="WMT4" s="175"/>
      <c r="WMU4" s="175"/>
      <c r="WMV4" s="175"/>
      <c r="WMW4" s="175"/>
      <c r="WMX4" s="175"/>
      <c r="WMY4" s="175"/>
      <c r="WMZ4" s="175"/>
      <c r="WNA4" s="175"/>
      <c r="WNB4" s="175"/>
      <c r="WNC4" s="175"/>
      <c r="WND4" s="175"/>
      <c r="WNE4" s="175"/>
      <c r="WNF4" s="175"/>
      <c r="WNG4" s="175"/>
      <c r="WNH4" s="175"/>
      <c r="WNI4" s="175"/>
      <c r="WNJ4" s="175"/>
      <c r="WNK4" s="175"/>
      <c r="WNL4" s="175"/>
      <c r="WNM4" s="175"/>
      <c r="WNN4" s="175"/>
      <c r="WNO4" s="175"/>
      <c r="WNP4" s="175"/>
      <c r="WNQ4" s="175"/>
      <c r="WNR4" s="175"/>
      <c r="WNS4" s="175"/>
      <c r="WNT4" s="175"/>
      <c r="WNU4" s="175"/>
      <c r="WNV4" s="175"/>
      <c r="WNW4" s="175"/>
      <c r="WNX4" s="175"/>
      <c r="WNY4" s="175"/>
      <c r="WNZ4" s="175"/>
      <c r="WOA4" s="175"/>
      <c r="WOB4" s="175"/>
      <c r="WOC4" s="175"/>
      <c r="WOD4" s="175"/>
      <c r="WOE4" s="175"/>
      <c r="WOF4" s="175"/>
      <c r="WOG4" s="175"/>
      <c r="WOH4" s="175"/>
      <c r="WOI4" s="175"/>
      <c r="WOJ4" s="175"/>
      <c r="WOK4" s="175"/>
      <c r="WOL4" s="175"/>
      <c r="WOM4" s="175"/>
      <c r="WON4" s="175"/>
      <c r="WOO4" s="175"/>
      <c r="WOP4" s="175"/>
      <c r="WOQ4" s="175"/>
      <c r="WOR4" s="175"/>
      <c r="WOS4" s="175"/>
      <c r="WOT4" s="175"/>
      <c r="WOU4" s="175"/>
      <c r="WOV4" s="175"/>
      <c r="WOW4" s="175"/>
      <c r="WOX4" s="175"/>
      <c r="WOY4" s="175"/>
      <c r="WOZ4" s="175"/>
      <c r="WPA4" s="175"/>
      <c r="WPB4" s="175"/>
      <c r="WPC4" s="175"/>
      <c r="WPD4" s="175"/>
      <c r="WPE4" s="175"/>
      <c r="WPF4" s="175"/>
      <c r="WPG4" s="175"/>
      <c r="WPH4" s="175"/>
      <c r="WPI4" s="175"/>
      <c r="WPJ4" s="175"/>
      <c r="WPK4" s="175"/>
      <c r="WPL4" s="175"/>
      <c r="WPM4" s="175"/>
      <c r="WPN4" s="175"/>
      <c r="WPO4" s="175"/>
      <c r="WPP4" s="175"/>
      <c r="WPQ4" s="175"/>
      <c r="WPR4" s="175"/>
      <c r="WPS4" s="175"/>
      <c r="WPT4" s="175"/>
      <c r="WPU4" s="175"/>
      <c r="WPV4" s="175"/>
      <c r="WPW4" s="175"/>
      <c r="WPX4" s="175"/>
      <c r="WPY4" s="175"/>
      <c r="WPZ4" s="175"/>
      <c r="WQA4" s="175"/>
      <c r="WQB4" s="175"/>
      <c r="WQC4" s="175"/>
      <c r="WQD4" s="175"/>
      <c r="WQE4" s="175"/>
      <c r="WQF4" s="175"/>
      <c r="WQG4" s="175"/>
      <c r="WQH4" s="175"/>
      <c r="WQI4" s="175"/>
      <c r="WQJ4" s="175"/>
      <c r="WQK4" s="175"/>
      <c r="WQL4" s="175"/>
      <c r="WQM4" s="175"/>
      <c r="WQN4" s="175"/>
      <c r="WQO4" s="175"/>
      <c r="WQP4" s="175"/>
      <c r="WQQ4" s="175"/>
      <c r="WQR4" s="175"/>
      <c r="WQS4" s="175"/>
      <c r="WQT4" s="175"/>
      <c r="WQU4" s="175"/>
      <c r="WQV4" s="175"/>
      <c r="WQW4" s="175"/>
      <c r="WQX4" s="175"/>
      <c r="WQY4" s="175"/>
      <c r="WQZ4" s="175"/>
      <c r="WRA4" s="175"/>
      <c r="WRB4" s="175"/>
      <c r="WRC4" s="175"/>
      <c r="WRD4" s="175"/>
      <c r="WRE4" s="175"/>
      <c r="WRF4" s="175"/>
      <c r="WRG4" s="175"/>
      <c r="WRH4" s="175"/>
      <c r="WRI4" s="175"/>
      <c r="WRJ4" s="175"/>
      <c r="WRK4" s="175"/>
      <c r="WRL4" s="175"/>
      <c r="WRM4" s="175"/>
      <c r="WRN4" s="175"/>
      <c r="WRO4" s="175"/>
      <c r="WRP4" s="175"/>
      <c r="WRQ4" s="175"/>
      <c r="WRR4" s="175"/>
      <c r="WRS4" s="175"/>
      <c r="WRT4" s="175"/>
      <c r="WRU4" s="175"/>
      <c r="WRV4" s="175"/>
      <c r="WRW4" s="175"/>
      <c r="WRX4" s="175"/>
      <c r="WRY4" s="175"/>
      <c r="WRZ4" s="175"/>
      <c r="WSA4" s="175"/>
      <c r="WSB4" s="175"/>
      <c r="WSC4" s="175"/>
      <c r="WSD4" s="175"/>
      <c r="WSE4" s="175"/>
      <c r="WSF4" s="175"/>
      <c r="WSG4" s="175"/>
      <c r="WSH4" s="175"/>
      <c r="WSI4" s="175"/>
      <c r="WSJ4" s="175"/>
      <c r="WSK4" s="175"/>
      <c r="WSL4" s="175"/>
      <c r="WSM4" s="175"/>
      <c r="WSN4" s="175"/>
      <c r="WSO4" s="175"/>
      <c r="WSP4" s="175"/>
      <c r="WSQ4" s="175"/>
      <c r="WSR4" s="175"/>
      <c r="WSS4" s="175"/>
      <c r="WST4" s="175"/>
      <c r="WSU4" s="175"/>
      <c r="WSV4" s="175"/>
      <c r="WSW4" s="175"/>
      <c r="WSX4" s="175"/>
      <c r="WSY4" s="175"/>
      <c r="WSZ4" s="175"/>
      <c r="WTA4" s="175"/>
      <c r="WTB4" s="175"/>
      <c r="WTC4" s="175"/>
      <c r="WTD4" s="175"/>
      <c r="WTE4" s="175"/>
      <c r="WTF4" s="175"/>
      <c r="WTG4" s="175"/>
      <c r="WTH4" s="175"/>
      <c r="WTI4" s="175"/>
      <c r="WTJ4" s="175"/>
      <c r="WTK4" s="175"/>
      <c r="WTL4" s="175"/>
      <c r="WTM4" s="175"/>
      <c r="WTN4" s="175"/>
      <c r="WTO4" s="175"/>
      <c r="WTP4" s="175"/>
      <c r="WTQ4" s="175"/>
      <c r="WTR4" s="175"/>
      <c r="WTS4" s="175"/>
      <c r="WTT4" s="175"/>
      <c r="WTU4" s="175"/>
      <c r="WTV4" s="175"/>
      <c r="WTW4" s="175"/>
      <c r="WTX4" s="175"/>
      <c r="WTY4" s="175"/>
      <c r="WTZ4" s="175"/>
      <c r="WUA4" s="175"/>
      <c r="WUB4" s="175"/>
      <c r="WUC4" s="175"/>
      <c r="WUD4" s="175"/>
      <c r="WUE4" s="175"/>
      <c r="WUF4" s="175"/>
      <c r="WUG4" s="175"/>
      <c r="WUH4" s="175"/>
      <c r="WUI4" s="175"/>
      <c r="WUJ4" s="175"/>
      <c r="WUK4" s="175"/>
      <c r="WUL4" s="175"/>
      <c r="WUM4" s="175"/>
      <c r="WUN4" s="175"/>
      <c r="WUO4" s="175"/>
      <c r="WUP4" s="175"/>
      <c r="WUQ4" s="175"/>
      <c r="WUR4" s="175"/>
      <c r="WUS4" s="175"/>
      <c r="WUT4" s="175"/>
      <c r="WUU4" s="175"/>
      <c r="WUV4" s="175"/>
      <c r="WUW4" s="175"/>
      <c r="WUX4" s="175"/>
      <c r="WUY4" s="175"/>
      <c r="WUZ4" s="175"/>
      <c r="WVA4" s="175"/>
      <c r="WVB4" s="175"/>
      <c r="WVC4" s="175"/>
      <c r="WVD4" s="175"/>
      <c r="WVE4" s="175"/>
      <c r="WVF4" s="175"/>
      <c r="WVG4" s="175"/>
      <c r="WVH4" s="175"/>
      <c r="WVI4" s="175"/>
      <c r="WVJ4" s="175"/>
      <c r="WVK4" s="175"/>
      <c r="WVL4" s="175"/>
      <c r="WVM4" s="175"/>
      <c r="WVN4" s="175"/>
      <c r="WVO4" s="175"/>
      <c r="WVP4" s="175"/>
      <c r="WVQ4" s="175"/>
      <c r="WVR4" s="175"/>
      <c r="WVS4" s="175"/>
      <c r="WVT4" s="175"/>
      <c r="WVU4" s="175"/>
      <c r="WVV4" s="175"/>
      <c r="WVW4" s="175"/>
      <c r="WVX4" s="175"/>
      <c r="WVY4" s="175"/>
      <c r="WVZ4" s="175"/>
      <c r="WWA4" s="175"/>
      <c r="WWB4" s="175"/>
      <c r="WWC4" s="175"/>
      <c r="WWD4" s="175"/>
      <c r="WWE4" s="175"/>
      <c r="WWF4" s="175"/>
      <c r="WWG4" s="175"/>
      <c r="WWH4" s="175"/>
      <c r="WWI4" s="175"/>
      <c r="WWJ4" s="175"/>
      <c r="WWK4" s="175"/>
      <c r="WWL4" s="175"/>
      <c r="WWM4" s="175"/>
      <c r="WWN4" s="175"/>
      <c r="WWO4" s="175"/>
      <c r="WWP4" s="175"/>
      <c r="WWQ4" s="175"/>
      <c r="WWR4" s="175"/>
      <c r="WWS4" s="175"/>
      <c r="WWT4" s="175"/>
      <c r="WWU4" s="175"/>
      <c r="WWV4" s="175"/>
      <c r="WWW4" s="175"/>
      <c r="WWX4" s="175"/>
      <c r="WWY4" s="175"/>
      <c r="WWZ4" s="175"/>
      <c r="WXA4" s="175"/>
      <c r="WXB4" s="175"/>
      <c r="WXC4" s="175"/>
      <c r="WXD4" s="175"/>
      <c r="WXE4" s="175"/>
      <c r="WXF4" s="175"/>
      <c r="WXG4" s="175"/>
      <c r="WXH4" s="175"/>
      <c r="WXI4" s="175"/>
      <c r="WXJ4" s="175"/>
      <c r="WXK4" s="175"/>
      <c r="WXL4" s="175"/>
      <c r="WXM4" s="175"/>
      <c r="WXN4" s="175"/>
      <c r="WXO4" s="175"/>
      <c r="WXP4" s="175"/>
      <c r="WXQ4" s="175"/>
      <c r="WXR4" s="175"/>
      <c r="WXS4" s="175"/>
      <c r="WXT4" s="175"/>
      <c r="WXU4" s="175"/>
      <c r="WXV4" s="175"/>
      <c r="WXW4" s="175"/>
      <c r="WXX4" s="175"/>
      <c r="WXY4" s="175"/>
      <c r="WXZ4" s="175"/>
      <c r="WYA4" s="175"/>
      <c r="WYB4" s="175"/>
      <c r="WYC4" s="175"/>
      <c r="WYD4" s="175"/>
      <c r="WYE4" s="175"/>
      <c r="WYF4" s="175"/>
      <c r="WYG4" s="175"/>
      <c r="WYH4" s="175"/>
      <c r="WYI4" s="175"/>
      <c r="WYJ4" s="175"/>
      <c r="WYK4" s="175"/>
      <c r="WYL4" s="175"/>
      <c r="WYM4" s="175"/>
      <c r="WYN4" s="175"/>
      <c r="WYO4" s="175"/>
      <c r="WYP4" s="175"/>
      <c r="WYQ4" s="175"/>
      <c r="WYR4" s="175"/>
      <c r="WYS4" s="175"/>
      <c r="WYT4" s="175"/>
      <c r="WYU4" s="175"/>
      <c r="WYV4" s="175"/>
      <c r="WYW4" s="175"/>
      <c r="WYX4" s="175"/>
      <c r="WYY4" s="175"/>
      <c r="WYZ4" s="175"/>
      <c r="WZA4" s="175"/>
      <c r="WZB4" s="175"/>
      <c r="WZC4" s="175"/>
      <c r="WZD4" s="175"/>
      <c r="WZE4" s="175"/>
      <c r="WZF4" s="175"/>
      <c r="WZG4" s="175"/>
      <c r="WZH4" s="175"/>
      <c r="WZI4" s="175"/>
      <c r="WZJ4" s="175"/>
      <c r="WZK4" s="175"/>
      <c r="WZL4" s="175"/>
      <c r="WZM4" s="175"/>
      <c r="WZN4" s="175"/>
      <c r="WZO4" s="175"/>
      <c r="WZP4" s="175"/>
      <c r="WZQ4" s="175"/>
      <c r="WZR4" s="175"/>
      <c r="WZS4" s="175"/>
      <c r="WZT4" s="175"/>
      <c r="WZU4" s="175"/>
      <c r="WZV4" s="175"/>
      <c r="WZW4" s="175"/>
      <c r="WZX4" s="175"/>
      <c r="WZY4" s="175"/>
      <c r="WZZ4" s="175"/>
      <c r="XAA4" s="175"/>
      <c r="XAB4" s="175"/>
      <c r="XAC4" s="175"/>
      <c r="XAD4" s="175"/>
      <c r="XAE4" s="175"/>
      <c r="XAF4" s="175"/>
      <c r="XAG4" s="175"/>
      <c r="XAH4" s="175"/>
      <c r="XAI4" s="175"/>
      <c r="XAJ4" s="175"/>
      <c r="XAK4" s="175"/>
      <c r="XAL4" s="175"/>
      <c r="XAM4" s="175"/>
      <c r="XAN4" s="175"/>
      <c r="XAO4" s="175"/>
      <c r="XAP4" s="175"/>
      <c r="XAQ4" s="175"/>
      <c r="XAR4" s="175"/>
      <c r="XAS4" s="175"/>
      <c r="XAT4" s="175"/>
      <c r="XAU4" s="175"/>
      <c r="XAV4" s="175"/>
      <c r="XAW4" s="175"/>
      <c r="XAX4" s="175"/>
      <c r="XAY4" s="175"/>
      <c r="XAZ4" s="175"/>
      <c r="XBA4" s="175"/>
      <c r="XBB4" s="175"/>
      <c r="XBC4" s="175"/>
      <c r="XBD4" s="175"/>
      <c r="XBE4" s="175"/>
      <c r="XBF4" s="175"/>
      <c r="XBG4" s="175"/>
      <c r="XBH4" s="175"/>
      <c r="XBI4" s="175"/>
      <c r="XBJ4" s="175"/>
      <c r="XBK4" s="175"/>
      <c r="XBL4" s="175"/>
      <c r="XBM4" s="175"/>
      <c r="XBN4" s="175"/>
      <c r="XBO4" s="175"/>
      <c r="XBP4" s="175"/>
      <c r="XBQ4" s="175"/>
      <c r="XBR4" s="175"/>
      <c r="XBS4" s="175"/>
      <c r="XBT4" s="175"/>
      <c r="XBU4" s="175"/>
      <c r="XBV4" s="175"/>
      <c r="XBW4" s="175"/>
      <c r="XBX4" s="175"/>
      <c r="XBY4" s="175"/>
      <c r="XBZ4" s="175"/>
      <c r="XCA4" s="175"/>
      <c r="XCB4" s="175"/>
      <c r="XCC4" s="175"/>
      <c r="XCD4" s="175"/>
      <c r="XCE4" s="175"/>
      <c r="XCF4" s="175"/>
      <c r="XCG4" s="175"/>
      <c r="XCH4" s="175"/>
      <c r="XCI4" s="175"/>
      <c r="XCJ4" s="175"/>
      <c r="XCK4" s="175"/>
      <c r="XCL4" s="175"/>
      <c r="XCM4" s="175"/>
      <c r="XCN4" s="175"/>
      <c r="XCO4" s="175"/>
      <c r="XCP4" s="175"/>
      <c r="XCQ4" s="175"/>
      <c r="XCR4" s="175"/>
      <c r="XCS4" s="175"/>
      <c r="XCT4" s="175"/>
      <c r="XCU4" s="175"/>
      <c r="XCV4" s="175"/>
      <c r="XCW4" s="175"/>
      <c r="XCX4" s="175"/>
      <c r="XCY4" s="175"/>
      <c r="XCZ4" s="175"/>
      <c r="XDA4" s="175"/>
      <c r="XDB4" s="175"/>
      <c r="XDC4" s="175"/>
      <c r="XDD4" s="175"/>
      <c r="XDE4" s="175"/>
      <c r="XDF4" s="175"/>
      <c r="XDG4" s="175"/>
      <c r="XDH4" s="175"/>
      <c r="XDI4" s="175"/>
      <c r="XDJ4" s="175"/>
      <c r="XDK4" s="175"/>
      <c r="XDL4" s="175"/>
      <c r="XDM4" s="175"/>
      <c r="XDN4" s="175"/>
      <c r="XDO4" s="175"/>
      <c r="XDP4" s="175"/>
      <c r="XDQ4" s="175"/>
      <c r="XDR4" s="175"/>
      <c r="XDS4" s="175"/>
      <c r="XDT4" s="175"/>
      <c r="XDU4" s="175"/>
      <c r="XDV4" s="175"/>
      <c r="XDW4" s="175"/>
      <c r="XDX4" s="175"/>
      <c r="XDY4" s="175"/>
      <c r="XDZ4" s="175"/>
      <c r="XEA4" s="175"/>
      <c r="XEB4" s="175"/>
      <c r="XEC4" s="175"/>
      <c r="XED4" s="175"/>
      <c r="XEE4" s="175"/>
      <c r="XEF4" s="175"/>
      <c r="XEG4" s="175"/>
      <c r="XEH4" s="175"/>
      <c r="XEI4" s="175"/>
      <c r="XEJ4" s="175"/>
      <c r="XEO4" s="175"/>
      <c r="XEP4" s="175"/>
      <c r="XEQ4" s="175"/>
      <c r="XER4" s="175"/>
    </row>
    <row r="5" s="146" customFormat="1" ht="24" customHeight="1" spans="1:16372">
      <c r="A5" s="297">
        <v>201</v>
      </c>
      <c r="B5" s="298" t="s">
        <v>115</v>
      </c>
      <c r="C5" s="299">
        <f>C6+C13+C19+C25+C31+C36+C41+C43+C50+C52+C56+C60+C64+C67+C71+C77+C82+C87+C92+C98+C103+C116+C113+C107</f>
        <v>55747</v>
      </c>
      <c r="D5" s="299">
        <f>D6+D13+D19+D25+D31+D36+D41+D43+D50+D52+D56+D60+D64+D67+D71+D77+D82+D87+D92+D98+D103+D116+D113+D107</f>
        <v>61399</v>
      </c>
      <c r="E5" s="300">
        <f>C5/D5*100</f>
        <v>90.7946383491588</v>
      </c>
      <c r="F5" s="301"/>
      <c r="XEK5" s="178"/>
      <c r="XEL5" s="178"/>
      <c r="XEM5" s="178"/>
      <c r="XEN5" s="178"/>
      <c r="XEO5" s="178"/>
      <c r="XEP5" s="178"/>
      <c r="XEQ5" s="178"/>
      <c r="XER5" s="178"/>
    </row>
    <row r="6" s="146" customFormat="1" ht="24" customHeight="1" spans="1:16372">
      <c r="A6" s="302">
        <v>20101</v>
      </c>
      <c r="B6" s="298" t="s">
        <v>116</v>
      </c>
      <c r="C6" s="303">
        <f>SUM(C7:C12)</f>
        <v>1607</v>
      </c>
      <c r="D6" s="303">
        <f>SUM(D7:D12)</f>
        <v>1892</v>
      </c>
      <c r="E6" s="304">
        <f t="shared" ref="E6:E69" si="0">C6/D6*100</f>
        <v>84.9365750528541</v>
      </c>
      <c r="F6" s="305"/>
      <c r="XEO6" s="178"/>
      <c r="XEP6" s="178"/>
      <c r="XEQ6" s="178"/>
      <c r="XER6" s="178"/>
    </row>
    <row r="7" s="146" customFormat="1" ht="24" customHeight="1" spans="1:16372">
      <c r="A7" s="306">
        <v>2010101</v>
      </c>
      <c r="B7" s="298" t="s">
        <v>117</v>
      </c>
      <c r="C7" s="303">
        <v>855</v>
      </c>
      <c r="D7" s="303">
        <v>1153</v>
      </c>
      <c r="E7" s="304">
        <f t="shared" si="0"/>
        <v>74.1543798785776</v>
      </c>
      <c r="F7" s="305"/>
      <c r="XEO7" s="178"/>
      <c r="XEP7" s="178"/>
      <c r="XEQ7" s="178"/>
      <c r="XER7" s="178"/>
    </row>
    <row r="8" s="146" customFormat="1" ht="24" customHeight="1" spans="1:16372">
      <c r="A8" s="306">
        <v>2010102</v>
      </c>
      <c r="B8" s="298" t="s">
        <v>118</v>
      </c>
      <c r="C8" s="303">
        <v>46</v>
      </c>
      <c r="D8" s="303">
        <v>46</v>
      </c>
      <c r="E8" s="304">
        <f t="shared" si="0"/>
        <v>100</v>
      </c>
      <c r="F8" s="305"/>
      <c r="XEO8" s="178"/>
      <c r="XEP8" s="178"/>
      <c r="XEQ8" s="178"/>
      <c r="XER8" s="178"/>
    </row>
    <row r="9" s="146" customFormat="1" ht="24" customHeight="1" spans="1:16372">
      <c r="A9" s="306">
        <v>2010104</v>
      </c>
      <c r="B9" s="298" t="s">
        <v>119</v>
      </c>
      <c r="C9" s="303">
        <v>100</v>
      </c>
      <c r="D9" s="303">
        <v>100</v>
      </c>
      <c r="E9" s="304">
        <f t="shared" si="0"/>
        <v>100</v>
      </c>
      <c r="F9" s="305"/>
      <c r="XEO9" s="178"/>
      <c r="XEP9" s="178"/>
      <c r="XEQ9" s="178"/>
      <c r="XER9" s="178"/>
    </row>
    <row r="10" s="146" customFormat="1" ht="24" customHeight="1" spans="1:16372">
      <c r="A10" s="306">
        <v>2010107</v>
      </c>
      <c r="B10" s="298" t="s">
        <v>120</v>
      </c>
      <c r="C10" s="303">
        <v>378</v>
      </c>
      <c r="D10" s="303">
        <v>420</v>
      </c>
      <c r="E10" s="304">
        <f t="shared" si="0"/>
        <v>90</v>
      </c>
      <c r="F10" s="305"/>
      <c r="XEO10" s="178"/>
      <c r="XEP10" s="178"/>
      <c r="XEQ10" s="178"/>
      <c r="XER10" s="178"/>
    </row>
    <row r="11" s="146" customFormat="1" ht="24" customHeight="1" spans="1:16372">
      <c r="A11" s="306">
        <v>2010108</v>
      </c>
      <c r="B11" s="298" t="s">
        <v>121</v>
      </c>
      <c r="C11" s="303">
        <v>173</v>
      </c>
      <c r="D11" s="303">
        <v>173</v>
      </c>
      <c r="E11" s="304">
        <f t="shared" si="0"/>
        <v>100</v>
      </c>
      <c r="F11" s="305"/>
      <c r="XEO11" s="178"/>
      <c r="XEP11" s="178"/>
      <c r="XEQ11" s="178"/>
      <c r="XER11" s="178"/>
    </row>
    <row r="12" s="146" customFormat="1" ht="24" customHeight="1" spans="1:16372">
      <c r="A12" s="306">
        <v>2010150</v>
      </c>
      <c r="B12" s="298" t="s">
        <v>122</v>
      </c>
      <c r="C12" s="303">
        <v>55</v>
      </c>
      <c r="D12" s="303"/>
      <c r="E12" s="304"/>
      <c r="F12" s="305"/>
      <c r="XEO12" s="178"/>
      <c r="XEP12" s="178"/>
      <c r="XEQ12" s="178"/>
      <c r="XER12" s="178"/>
    </row>
    <row r="13" s="146" customFormat="1" ht="24" customHeight="1" spans="1:16372">
      <c r="A13" s="302">
        <v>20102</v>
      </c>
      <c r="B13" s="298" t="s">
        <v>123</v>
      </c>
      <c r="C13" s="303">
        <f>SUM(C14:C18)</f>
        <v>1012</v>
      </c>
      <c r="D13" s="303">
        <f>SUM(D14:D18)</f>
        <v>1240</v>
      </c>
      <c r="E13" s="304">
        <f t="shared" si="0"/>
        <v>81.6129032258064</v>
      </c>
      <c r="F13" s="305"/>
      <c r="XEK13" s="178"/>
      <c r="XEL13" s="178"/>
      <c r="XEM13" s="178"/>
      <c r="XEN13" s="178"/>
      <c r="XEO13" s="178"/>
      <c r="XEP13" s="178"/>
      <c r="XEQ13" s="178"/>
      <c r="XER13" s="178"/>
    </row>
    <row r="14" s="146" customFormat="1" ht="24" customHeight="1" spans="1:16372">
      <c r="A14" s="306">
        <v>2010201</v>
      </c>
      <c r="B14" s="298" t="s">
        <v>117</v>
      </c>
      <c r="C14" s="303">
        <v>498</v>
      </c>
      <c r="D14" s="303">
        <v>853</v>
      </c>
      <c r="E14" s="304">
        <f t="shared" si="0"/>
        <v>58.3821805392732</v>
      </c>
      <c r="F14" s="305"/>
      <c r="XEO14" s="178"/>
      <c r="XEP14" s="178"/>
      <c r="XEQ14" s="178"/>
      <c r="XER14" s="178"/>
    </row>
    <row r="15" s="146" customFormat="1" ht="24" customHeight="1" spans="1:16372">
      <c r="A15" s="306">
        <v>2010202</v>
      </c>
      <c r="B15" s="298" t="s">
        <v>118</v>
      </c>
      <c r="C15" s="303">
        <v>161</v>
      </c>
      <c r="D15" s="303">
        <v>170</v>
      </c>
      <c r="E15" s="304">
        <f t="shared" si="0"/>
        <v>94.7058823529412</v>
      </c>
      <c r="F15" s="305"/>
      <c r="XEO15" s="178"/>
      <c r="XEP15" s="178"/>
      <c r="XEQ15" s="178"/>
      <c r="XER15" s="178"/>
    </row>
    <row r="16" s="146" customFormat="1" ht="24" customHeight="1" spans="1:16372">
      <c r="A16" s="306">
        <v>2010204</v>
      </c>
      <c r="B16" s="298" t="s">
        <v>124</v>
      </c>
      <c r="C16" s="303">
        <v>100</v>
      </c>
      <c r="D16" s="303">
        <v>100</v>
      </c>
      <c r="E16" s="304">
        <f t="shared" si="0"/>
        <v>100</v>
      </c>
      <c r="F16" s="305"/>
      <c r="XEO16" s="178"/>
      <c r="XEP16" s="178"/>
      <c r="XEQ16" s="178"/>
      <c r="XER16" s="178"/>
    </row>
    <row r="17" s="146" customFormat="1" ht="24" customHeight="1" spans="1:16372">
      <c r="A17" s="306">
        <v>2010206</v>
      </c>
      <c r="B17" s="298" t="s">
        <v>125</v>
      </c>
      <c r="C17" s="303">
        <v>117</v>
      </c>
      <c r="D17" s="303">
        <v>117</v>
      </c>
      <c r="E17" s="304">
        <f t="shared" si="0"/>
        <v>100</v>
      </c>
      <c r="F17" s="305"/>
      <c r="XEO17" s="178"/>
      <c r="XEP17" s="178"/>
      <c r="XEQ17" s="178"/>
      <c r="XER17" s="178"/>
    </row>
    <row r="18" s="146" customFormat="1" ht="24" customHeight="1" spans="1:16372">
      <c r="A18" s="306">
        <v>2010250</v>
      </c>
      <c r="B18" s="298" t="s">
        <v>122</v>
      </c>
      <c r="C18" s="303">
        <v>136</v>
      </c>
      <c r="D18" s="303"/>
      <c r="E18" s="304"/>
      <c r="F18" s="305"/>
      <c r="XEO18" s="178"/>
      <c r="XEP18" s="178"/>
      <c r="XEQ18" s="178"/>
      <c r="XER18" s="178"/>
    </row>
    <row r="19" s="146" customFormat="1" ht="24" customHeight="1" spans="1:16372">
      <c r="A19" s="302">
        <v>20103</v>
      </c>
      <c r="B19" s="298" t="s">
        <v>126</v>
      </c>
      <c r="C19" s="303">
        <f>SUM(C20:C24)</f>
        <v>23087</v>
      </c>
      <c r="D19" s="303">
        <f>SUM(D20:D24)</f>
        <v>27550</v>
      </c>
      <c r="E19" s="304">
        <f t="shared" si="0"/>
        <v>83.8003629764065</v>
      </c>
      <c r="F19" s="305"/>
      <c r="XEO19" s="178"/>
      <c r="XEP19" s="178"/>
      <c r="XEQ19" s="178"/>
      <c r="XER19" s="178"/>
    </row>
    <row r="20" s="146" customFormat="1" ht="24" customHeight="1" spans="1:16372">
      <c r="A20" s="306">
        <v>2010301</v>
      </c>
      <c r="B20" s="298" t="s">
        <v>117</v>
      </c>
      <c r="C20" s="303">
        <f>9778-77</f>
        <v>9701</v>
      </c>
      <c r="D20" s="303">
        <v>11960</v>
      </c>
      <c r="E20" s="304">
        <f t="shared" si="0"/>
        <v>81.1120401337793</v>
      </c>
      <c r="F20" s="305"/>
      <c r="XEK20" s="178"/>
      <c r="XEL20" s="178"/>
      <c r="XEM20" s="178"/>
      <c r="XEN20" s="178"/>
      <c r="XEO20" s="178"/>
      <c r="XEP20" s="178"/>
      <c r="XEQ20" s="178"/>
      <c r="XER20" s="178"/>
    </row>
    <row r="21" s="146" customFormat="1" ht="24" customHeight="1" spans="1:16372">
      <c r="A21" s="306">
        <v>2010302</v>
      </c>
      <c r="B21" s="298" t="s">
        <v>118</v>
      </c>
      <c r="C21" s="303">
        <v>106</v>
      </c>
      <c r="D21" s="303">
        <v>106</v>
      </c>
      <c r="E21" s="304">
        <f t="shared" si="0"/>
        <v>100</v>
      </c>
      <c r="F21" s="305"/>
      <c r="XEO21" s="178"/>
      <c r="XEP21" s="178"/>
      <c r="XEQ21" s="178"/>
      <c r="XER21" s="178"/>
    </row>
    <row r="22" s="146" customFormat="1" ht="24" customHeight="1" spans="1:16372">
      <c r="A22" s="306">
        <v>2010306</v>
      </c>
      <c r="B22" s="298" t="s">
        <v>127</v>
      </c>
      <c r="C22" s="303">
        <v>1532</v>
      </c>
      <c r="D22" s="303">
        <v>1571</v>
      </c>
      <c r="E22" s="304">
        <f t="shared" si="0"/>
        <v>97.5175047740293</v>
      </c>
      <c r="F22" s="305"/>
      <c r="XEO22" s="178"/>
      <c r="XEP22" s="178"/>
      <c r="XEQ22" s="178"/>
      <c r="XER22" s="178"/>
    </row>
    <row r="23" s="146" customFormat="1" ht="24" customHeight="1" spans="1:16372">
      <c r="A23" s="306">
        <v>2010350</v>
      </c>
      <c r="B23" s="298" t="s">
        <v>122</v>
      </c>
      <c r="C23" s="303">
        <f>7989+77</f>
        <v>8066</v>
      </c>
      <c r="D23" s="303">
        <v>9951</v>
      </c>
      <c r="E23" s="304">
        <f t="shared" si="0"/>
        <v>81.0571801828962</v>
      </c>
      <c r="F23" s="305"/>
      <c r="XEO23" s="178"/>
      <c r="XEP23" s="178"/>
      <c r="XEQ23" s="178"/>
      <c r="XER23" s="178"/>
    </row>
    <row r="24" s="146" customFormat="1" ht="24" customHeight="1" spans="1:16372">
      <c r="A24" s="306">
        <v>2010399</v>
      </c>
      <c r="B24" s="298" t="s">
        <v>128</v>
      </c>
      <c r="C24" s="303">
        <v>3682</v>
      </c>
      <c r="D24" s="303">
        <v>3962</v>
      </c>
      <c r="E24" s="304">
        <f t="shared" si="0"/>
        <v>92.9328621908127</v>
      </c>
      <c r="F24" s="305"/>
      <c r="XEO24" s="178"/>
      <c r="XEP24" s="178"/>
      <c r="XEQ24" s="178"/>
      <c r="XER24" s="178"/>
    </row>
    <row r="25" s="146" customFormat="1" ht="24" customHeight="1" spans="1:16372">
      <c r="A25" s="302">
        <v>20104</v>
      </c>
      <c r="B25" s="298" t="s">
        <v>129</v>
      </c>
      <c r="C25" s="303">
        <f>SUM(C26:C30)</f>
        <v>2323</v>
      </c>
      <c r="D25" s="303">
        <f>SUM(D26:D30)</f>
        <v>2523</v>
      </c>
      <c r="E25" s="304">
        <f t="shared" si="0"/>
        <v>92.072929052715</v>
      </c>
      <c r="F25" s="305"/>
      <c r="XEO25" s="178"/>
      <c r="XEP25" s="178"/>
      <c r="XEQ25" s="178"/>
      <c r="XER25" s="178"/>
    </row>
    <row r="26" s="146" customFormat="1" ht="24" customHeight="1" spans="1:16372">
      <c r="A26" s="306">
        <v>2010401</v>
      </c>
      <c r="B26" s="298" t="s">
        <v>117</v>
      </c>
      <c r="C26" s="303">
        <v>637</v>
      </c>
      <c r="D26" s="303">
        <v>1057</v>
      </c>
      <c r="E26" s="304">
        <f t="shared" si="0"/>
        <v>60.2649006622517</v>
      </c>
      <c r="F26" s="305"/>
      <c r="XEK26" s="178"/>
      <c r="XEL26" s="178"/>
      <c r="XEM26" s="178"/>
      <c r="XEN26" s="178"/>
      <c r="XEO26" s="178"/>
      <c r="XEP26" s="178"/>
      <c r="XEQ26" s="178"/>
      <c r="XER26" s="178"/>
    </row>
    <row r="27" s="146" customFormat="1" ht="24" customHeight="1" spans="1:16372">
      <c r="A27" s="306">
        <v>2010402</v>
      </c>
      <c r="B27" s="298" t="s">
        <v>118</v>
      </c>
      <c r="C27" s="303">
        <v>66</v>
      </c>
      <c r="D27" s="303">
        <v>70</v>
      </c>
      <c r="E27" s="304">
        <f t="shared" si="0"/>
        <v>94.2857142857143</v>
      </c>
      <c r="F27" s="305"/>
      <c r="XEO27" s="178"/>
      <c r="XEP27" s="178"/>
      <c r="XEQ27" s="178"/>
      <c r="XER27" s="178"/>
    </row>
    <row r="28" s="146" customFormat="1" ht="24" customHeight="1" spans="1:16372">
      <c r="A28" s="306">
        <v>2010408</v>
      </c>
      <c r="B28" s="298" t="s">
        <v>130</v>
      </c>
      <c r="C28" s="303">
        <v>16</v>
      </c>
      <c r="D28" s="303">
        <v>12</v>
      </c>
      <c r="E28" s="304">
        <f t="shared" si="0"/>
        <v>133.333333333333</v>
      </c>
      <c r="F28" s="305"/>
      <c r="XEO28" s="178"/>
      <c r="XEP28" s="178"/>
      <c r="XEQ28" s="178"/>
      <c r="XER28" s="178"/>
    </row>
    <row r="29" s="146" customFormat="1" ht="24" customHeight="1" spans="1:16372">
      <c r="A29" s="306">
        <v>2010450</v>
      </c>
      <c r="B29" s="298" t="s">
        <v>122</v>
      </c>
      <c r="C29" s="303">
        <v>123</v>
      </c>
      <c r="D29" s="303"/>
      <c r="E29" s="304"/>
      <c r="F29" s="305"/>
      <c r="XEO29" s="178"/>
      <c r="XEP29" s="178"/>
      <c r="XEQ29" s="178"/>
      <c r="XER29" s="178"/>
    </row>
    <row r="30" s="146" customFormat="1" ht="24" customHeight="1" spans="1:16372">
      <c r="A30" s="306">
        <v>2010499</v>
      </c>
      <c r="B30" s="298" t="s">
        <v>131</v>
      </c>
      <c r="C30" s="303">
        <v>1481</v>
      </c>
      <c r="D30" s="303">
        <v>1384</v>
      </c>
      <c r="E30" s="304">
        <f t="shared" si="0"/>
        <v>107.008670520231</v>
      </c>
      <c r="F30" s="305"/>
      <c r="XEO30" s="178"/>
      <c r="XEP30" s="178"/>
      <c r="XEQ30" s="178"/>
      <c r="XER30" s="178"/>
    </row>
    <row r="31" s="146" customFormat="1" ht="24" customHeight="1" spans="1:16372">
      <c r="A31" s="302">
        <v>20105</v>
      </c>
      <c r="B31" s="298" t="s">
        <v>132</v>
      </c>
      <c r="C31" s="303">
        <f>SUM(C32:C35)</f>
        <v>648</v>
      </c>
      <c r="D31" s="303">
        <f>SUM(D32:D35)</f>
        <v>836</v>
      </c>
      <c r="E31" s="304">
        <f t="shared" si="0"/>
        <v>77.511961722488</v>
      </c>
      <c r="F31" s="305"/>
      <c r="XEO31" s="178"/>
      <c r="XEP31" s="178"/>
      <c r="XEQ31" s="178"/>
      <c r="XER31" s="178"/>
    </row>
    <row r="32" s="146" customFormat="1" ht="24" customHeight="1" spans="1:16372">
      <c r="A32" s="306">
        <v>2010501</v>
      </c>
      <c r="B32" s="298" t="s">
        <v>117</v>
      </c>
      <c r="C32" s="303">
        <v>410</v>
      </c>
      <c r="D32" s="303">
        <v>670</v>
      </c>
      <c r="E32" s="304">
        <f t="shared" si="0"/>
        <v>61.1940298507463</v>
      </c>
      <c r="F32" s="305"/>
      <c r="XEK32" s="178"/>
      <c r="XEL32" s="178"/>
      <c r="XEM32" s="178"/>
      <c r="XEN32" s="178"/>
      <c r="XEO32" s="178"/>
      <c r="XEP32" s="178"/>
      <c r="XEQ32" s="178"/>
      <c r="XER32" s="178"/>
    </row>
    <row r="33" s="146" customFormat="1" ht="24" customHeight="1" spans="1:16372">
      <c r="A33" s="306">
        <v>2010505</v>
      </c>
      <c r="B33" s="298" t="s">
        <v>133</v>
      </c>
      <c r="C33" s="303">
        <v>172</v>
      </c>
      <c r="D33" s="303">
        <v>143</v>
      </c>
      <c r="E33" s="304">
        <f t="shared" si="0"/>
        <v>120.27972027972</v>
      </c>
      <c r="F33" s="305"/>
      <c r="XEK33" s="178"/>
      <c r="XEL33" s="178"/>
      <c r="XEM33" s="178"/>
      <c r="XEN33" s="178"/>
      <c r="XEO33" s="178"/>
      <c r="XEP33" s="178"/>
      <c r="XEQ33" s="178"/>
      <c r="XER33" s="178"/>
    </row>
    <row r="34" s="146" customFormat="1" ht="24" customHeight="1" spans="1:16372">
      <c r="A34" s="306">
        <v>2010507</v>
      </c>
      <c r="B34" s="298" t="s">
        <v>134</v>
      </c>
      <c r="C34" s="303"/>
      <c r="D34" s="303">
        <v>23</v>
      </c>
      <c r="E34" s="304">
        <f t="shared" si="0"/>
        <v>0</v>
      </c>
      <c r="F34" s="305"/>
      <c r="XEO34" s="178"/>
      <c r="XEP34" s="178"/>
      <c r="XEQ34" s="178"/>
      <c r="XER34" s="178"/>
    </row>
    <row r="35" s="146" customFormat="1" ht="24" customHeight="1" spans="1:16372">
      <c r="A35" s="306">
        <v>2010550</v>
      </c>
      <c r="B35" s="298" t="s">
        <v>122</v>
      </c>
      <c r="C35" s="303">
        <v>66</v>
      </c>
      <c r="D35" s="303"/>
      <c r="E35" s="304"/>
      <c r="F35" s="305"/>
      <c r="XEO35" s="178"/>
      <c r="XEP35" s="178"/>
      <c r="XEQ35" s="178"/>
      <c r="XER35" s="178"/>
    </row>
    <row r="36" s="146" customFormat="1" ht="24" customHeight="1" spans="1:16372">
      <c r="A36" s="302">
        <v>20106</v>
      </c>
      <c r="B36" s="298" t="s">
        <v>135</v>
      </c>
      <c r="C36" s="303">
        <f>SUM(C37:C40)</f>
        <v>1264</v>
      </c>
      <c r="D36" s="303">
        <f>SUM(D37:D40)</f>
        <v>1736</v>
      </c>
      <c r="E36" s="304">
        <f t="shared" si="0"/>
        <v>72.8110599078341</v>
      </c>
      <c r="F36" s="305"/>
      <c r="XEO36" s="178"/>
      <c r="XEP36" s="178"/>
      <c r="XEQ36" s="178"/>
      <c r="XER36" s="178"/>
    </row>
    <row r="37" s="146" customFormat="1" ht="24" customHeight="1" spans="1:16372">
      <c r="A37" s="306">
        <v>2010601</v>
      </c>
      <c r="B37" s="298" t="s">
        <v>117</v>
      </c>
      <c r="C37" s="303">
        <v>678</v>
      </c>
      <c r="D37" s="303">
        <v>1421</v>
      </c>
      <c r="E37" s="304">
        <f t="shared" si="0"/>
        <v>47.7128782547502</v>
      </c>
      <c r="F37" s="305"/>
      <c r="XEO37" s="178"/>
      <c r="XEP37" s="178"/>
      <c r="XEQ37" s="178"/>
      <c r="XER37" s="178"/>
    </row>
    <row r="38" s="146" customFormat="1" ht="24" customHeight="1" spans="1:16372">
      <c r="A38" s="306">
        <v>2010607</v>
      </c>
      <c r="B38" s="298" t="s">
        <v>136</v>
      </c>
      <c r="C38" s="303">
        <v>130</v>
      </c>
      <c r="D38" s="303">
        <v>145</v>
      </c>
      <c r="E38" s="304">
        <f t="shared" si="0"/>
        <v>89.6551724137931</v>
      </c>
      <c r="F38" s="305"/>
      <c r="XEK38" s="178"/>
      <c r="XEL38" s="178"/>
      <c r="XEM38" s="178"/>
      <c r="XEN38" s="178"/>
      <c r="XEO38" s="178"/>
      <c r="XEP38" s="178"/>
      <c r="XEQ38" s="178"/>
      <c r="XER38" s="178"/>
    </row>
    <row r="39" s="146" customFormat="1" ht="24" customHeight="1" spans="1:16372">
      <c r="A39" s="306">
        <v>2010650</v>
      </c>
      <c r="B39" s="298" t="s">
        <v>122</v>
      </c>
      <c r="C39" s="303">
        <v>296</v>
      </c>
      <c r="D39" s="303"/>
      <c r="E39" s="304"/>
      <c r="F39" s="305"/>
      <c r="XEK39" s="178"/>
      <c r="XEL39" s="178"/>
      <c r="XEM39" s="178"/>
      <c r="XEN39" s="178"/>
      <c r="XEO39" s="178"/>
      <c r="XEP39" s="178"/>
      <c r="XEQ39" s="178"/>
      <c r="XER39" s="178"/>
    </row>
    <row r="40" s="146" customFormat="1" ht="24" customHeight="1" spans="1:16372">
      <c r="A40" s="306">
        <v>2010699</v>
      </c>
      <c r="B40" s="298" t="s">
        <v>137</v>
      </c>
      <c r="C40" s="303">
        <v>160</v>
      </c>
      <c r="D40" s="303">
        <v>170</v>
      </c>
      <c r="E40" s="304">
        <f t="shared" si="0"/>
        <v>94.1176470588235</v>
      </c>
      <c r="F40" s="305"/>
      <c r="XEO40" s="178"/>
      <c r="XEP40" s="178"/>
      <c r="XEQ40" s="178"/>
      <c r="XER40" s="178"/>
    </row>
    <row r="41" s="146" customFormat="1" ht="24" customHeight="1" spans="1:16372">
      <c r="A41" s="302">
        <v>20107</v>
      </c>
      <c r="B41" s="298" t="s">
        <v>138</v>
      </c>
      <c r="C41" s="303">
        <f>SUM(C42)</f>
        <v>2500</v>
      </c>
      <c r="D41" s="303">
        <f>SUM(D42)</f>
        <v>2500</v>
      </c>
      <c r="E41" s="304">
        <f t="shared" si="0"/>
        <v>100</v>
      </c>
      <c r="F41" s="305"/>
      <c r="XEO41" s="178"/>
      <c r="XEP41" s="178"/>
      <c r="XEQ41" s="178"/>
      <c r="XER41" s="178"/>
    </row>
    <row r="42" s="146" customFormat="1" ht="24" customHeight="1" spans="1:16372">
      <c r="A42" s="306">
        <v>2010799</v>
      </c>
      <c r="B42" s="298" t="s">
        <v>139</v>
      </c>
      <c r="C42" s="303">
        <v>2500</v>
      </c>
      <c r="D42" s="303">
        <v>2500</v>
      </c>
      <c r="E42" s="304">
        <f t="shared" si="0"/>
        <v>100</v>
      </c>
      <c r="F42" s="305"/>
      <c r="XEO42" s="178"/>
      <c r="XEP42" s="178"/>
      <c r="XEQ42" s="178"/>
      <c r="XER42" s="178"/>
    </row>
    <row r="43" s="146" customFormat="1" ht="24" customHeight="1" spans="1:16372">
      <c r="A43" s="302">
        <v>20108</v>
      </c>
      <c r="B43" s="298" t="s">
        <v>140</v>
      </c>
      <c r="C43" s="303">
        <f>SUM(C44:C49)</f>
        <v>522</v>
      </c>
      <c r="D43" s="303">
        <f>SUM(D44:D49)</f>
        <v>704</v>
      </c>
      <c r="E43" s="304">
        <f t="shared" si="0"/>
        <v>74.1477272727273</v>
      </c>
      <c r="F43" s="305"/>
      <c r="XEO43" s="178"/>
      <c r="XEP43" s="178"/>
      <c r="XEQ43" s="178"/>
      <c r="XER43" s="178"/>
    </row>
    <row r="44" s="146" customFormat="1" ht="24" customHeight="1" spans="1:16372">
      <c r="A44" s="306">
        <v>2010801</v>
      </c>
      <c r="B44" s="298" t="s">
        <v>117</v>
      </c>
      <c r="C44" s="303">
        <v>352</v>
      </c>
      <c r="D44" s="303">
        <v>640</v>
      </c>
      <c r="E44" s="304">
        <f t="shared" si="0"/>
        <v>55</v>
      </c>
      <c r="F44" s="305"/>
      <c r="XEK44" s="178"/>
      <c r="XEL44" s="178"/>
      <c r="XEM44" s="178"/>
      <c r="XEN44" s="178"/>
      <c r="XEO44" s="178"/>
      <c r="XEP44" s="178"/>
      <c r="XEQ44" s="178"/>
      <c r="XER44" s="178"/>
    </row>
    <row r="45" s="146" customFormat="1" ht="24" customHeight="1" spans="1:16372">
      <c r="A45" s="306">
        <v>2010802</v>
      </c>
      <c r="B45" s="298" t="s">
        <v>118</v>
      </c>
      <c r="C45" s="303">
        <v>30</v>
      </c>
      <c r="D45" s="303">
        <v>34</v>
      </c>
      <c r="E45" s="304">
        <f t="shared" si="0"/>
        <v>88.2352941176471</v>
      </c>
      <c r="F45" s="305"/>
      <c r="XEO45" s="178"/>
      <c r="XEP45" s="178"/>
      <c r="XEQ45" s="178"/>
      <c r="XER45" s="178"/>
    </row>
    <row r="46" s="146" customFormat="1" ht="24" customHeight="1" spans="1:16372">
      <c r="A46" s="306">
        <v>2010804</v>
      </c>
      <c r="B46" s="298" t="s">
        <v>141</v>
      </c>
      <c r="C46" s="303">
        <v>10</v>
      </c>
      <c r="D46" s="303">
        <v>10</v>
      </c>
      <c r="E46" s="304">
        <f t="shared" si="0"/>
        <v>100</v>
      </c>
      <c r="F46" s="305"/>
      <c r="XEO46" s="178"/>
      <c r="XEP46" s="178"/>
      <c r="XEQ46" s="178"/>
      <c r="XER46" s="178"/>
    </row>
    <row r="47" s="146" customFormat="1" ht="24" customHeight="1" spans="1:16372">
      <c r="A47" s="306">
        <v>2010806</v>
      </c>
      <c r="B47" s="298" t="s">
        <v>136</v>
      </c>
      <c r="C47" s="303">
        <v>5</v>
      </c>
      <c r="D47" s="303">
        <v>5</v>
      </c>
      <c r="E47" s="304">
        <f t="shared" si="0"/>
        <v>100</v>
      </c>
      <c r="F47" s="305"/>
      <c r="XEK47" s="178"/>
      <c r="XEL47" s="178"/>
      <c r="XEM47" s="178"/>
      <c r="XEN47" s="178"/>
      <c r="XEO47" s="178"/>
      <c r="XEP47" s="178"/>
      <c r="XEQ47" s="178"/>
      <c r="XER47" s="178"/>
    </row>
    <row r="48" s="146" customFormat="1" ht="24" customHeight="1" spans="1:16372">
      <c r="A48" s="306">
        <v>2010850</v>
      </c>
      <c r="B48" s="298" t="s">
        <v>122</v>
      </c>
      <c r="C48" s="303">
        <v>110</v>
      </c>
      <c r="D48" s="303"/>
      <c r="E48" s="304"/>
      <c r="F48" s="305"/>
      <c r="XEK48" s="178"/>
      <c r="XEL48" s="178"/>
      <c r="XEM48" s="178"/>
      <c r="XEN48" s="178"/>
      <c r="XEO48" s="178"/>
      <c r="XEP48" s="178"/>
      <c r="XEQ48" s="178"/>
      <c r="XER48" s="178"/>
    </row>
    <row r="49" s="146" customFormat="1" ht="24" customHeight="1" spans="1:16372">
      <c r="A49" s="306">
        <v>2010899</v>
      </c>
      <c r="B49" s="298" t="s">
        <v>142</v>
      </c>
      <c r="C49" s="303">
        <v>15</v>
      </c>
      <c r="D49" s="303">
        <v>15</v>
      </c>
      <c r="E49" s="304">
        <f t="shared" si="0"/>
        <v>100</v>
      </c>
      <c r="F49" s="305"/>
      <c r="XEK49" s="178"/>
      <c r="XEL49" s="178"/>
      <c r="XEM49" s="178"/>
      <c r="XEN49" s="178"/>
      <c r="XEO49" s="178"/>
      <c r="XEP49" s="178"/>
      <c r="XEQ49" s="178"/>
      <c r="XER49" s="178"/>
    </row>
    <row r="50" s="146" customFormat="1" ht="24" customHeight="1" spans="1:16372">
      <c r="A50" s="302">
        <v>20109</v>
      </c>
      <c r="B50" s="298" t="s">
        <v>143</v>
      </c>
      <c r="C50" s="303">
        <f>SUM(C51:C51)</f>
        <v>0</v>
      </c>
      <c r="D50" s="303">
        <f>SUM(D51:D51)</f>
        <v>0</v>
      </c>
      <c r="E50" s="304"/>
      <c r="F50" s="305"/>
      <c r="XEO50" s="178"/>
      <c r="XEP50" s="178"/>
      <c r="XEQ50" s="178"/>
      <c r="XER50" s="178"/>
    </row>
    <row r="51" s="146" customFormat="1" ht="24" customHeight="1" spans="1:16372">
      <c r="A51" s="306">
        <v>2010908</v>
      </c>
      <c r="B51" s="298" t="s">
        <v>136</v>
      </c>
      <c r="C51" s="303"/>
      <c r="D51" s="303"/>
      <c r="E51" s="304"/>
      <c r="F51" s="305"/>
      <c r="XEO51" s="178"/>
      <c r="XEP51" s="178"/>
      <c r="XEQ51" s="178"/>
      <c r="XER51" s="178"/>
    </row>
    <row r="52" s="146" customFormat="1" ht="24" customHeight="1" spans="1:16372">
      <c r="A52" s="302">
        <v>20111</v>
      </c>
      <c r="B52" s="298" t="s">
        <v>144</v>
      </c>
      <c r="C52" s="303">
        <f>SUM(C53:C55)</f>
        <v>2944</v>
      </c>
      <c r="D52" s="303">
        <f>SUM(D53:D55)</f>
        <v>3586</v>
      </c>
      <c r="E52" s="304">
        <f t="shared" si="0"/>
        <v>82.0970440602343</v>
      </c>
      <c r="F52" s="305"/>
      <c r="XEO52" s="178"/>
      <c r="XEP52" s="178"/>
      <c r="XEQ52" s="178"/>
      <c r="XER52" s="178"/>
    </row>
    <row r="53" s="146" customFormat="1" ht="24" customHeight="1" spans="1:16372">
      <c r="A53" s="306">
        <v>2011101</v>
      </c>
      <c r="B53" s="298" t="s">
        <v>117</v>
      </c>
      <c r="C53" s="303">
        <v>2011</v>
      </c>
      <c r="D53" s="303">
        <v>2722</v>
      </c>
      <c r="E53" s="304">
        <f t="shared" si="0"/>
        <v>73.8795003673769</v>
      </c>
      <c r="F53" s="305"/>
      <c r="XEO53" s="178"/>
      <c r="XEP53" s="178"/>
      <c r="XEQ53" s="178"/>
      <c r="XER53" s="178"/>
    </row>
    <row r="54" s="146" customFormat="1" ht="24" customHeight="1" spans="1:16372">
      <c r="A54" s="306">
        <v>2011102</v>
      </c>
      <c r="B54" s="298" t="s">
        <v>118</v>
      </c>
      <c r="C54" s="303">
        <v>798</v>
      </c>
      <c r="D54" s="303">
        <v>864</v>
      </c>
      <c r="E54" s="304">
        <f t="shared" si="0"/>
        <v>92.3611111111111</v>
      </c>
      <c r="F54" s="305"/>
      <c r="XEO54" s="178"/>
      <c r="XEP54" s="178"/>
      <c r="XEQ54" s="178"/>
      <c r="XER54" s="178"/>
    </row>
    <row r="55" s="146" customFormat="1" ht="24" customHeight="1" spans="1:16372">
      <c r="A55" s="306">
        <v>2011150</v>
      </c>
      <c r="B55" s="298" t="s">
        <v>122</v>
      </c>
      <c r="C55" s="303">
        <v>135</v>
      </c>
      <c r="D55" s="303"/>
      <c r="E55" s="304"/>
      <c r="F55" s="305"/>
      <c r="XEO55" s="178"/>
      <c r="XEP55" s="178"/>
      <c r="XEQ55" s="178"/>
      <c r="XER55" s="178"/>
    </row>
    <row r="56" s="146" customFormat="1" ht="24" customHeight="1" spans="1:16372">
      <c r="A56" s="302">
        <v>20113</v>
      </c>
      <c r="B56" s="298" t="s">
        <v>145</v>
      </c>
      <c r="C56" s="303">
        <f>SUM(C57:C59)</f>
        <v>608</v>
      </c>
      <c r="D56" s="303">
        <f>SUM(D57:D59)</f>
        <v>847</v>
      </c>
      <c r="E56" s="304">
        <f t="shared" si="0"/>
        <v>71.7827626918536</v>
      </c>
      <c r="F56" s="305"/>
      <c r="XEO56" s="178"/>
      <c r="XEP56" s="178"/>
      <c r="XEQ56" s="178"/>
      <c r="XER56" s="178"/>
    </row>
    <row r="57" s="146" customFormat="1" ht="24" customHeight="1" spans="1:16372">
      <c r="A57" s="306">
        <v>2011301</v>
      </c>
      <c r="B57" s="298" t="s">
        <v>117</v>
      </c>
      <c r="C57" s="303">
        <v>470</v>
      </c>
      <c r="D57" s="303">
        <v>753</v>
      </c>
      <c r="E57" s="304">
        <f t="shared" si="0"/>
        <v>62.4169986719788</v>
      </c>
      <c r="F57" s="305"/>
      <c r="XEK57" s="178"/>
      <c r="XEL57" s="178"/>
      <c r="XEM57" s="178"/>
      <c r="XEN57" s="178"/>
      <c r="XEO57" s="178"/>
      <c r="XEP57" s="178"/>
      <c r="XEQ57" s="178"/>
      <c r="XER57" s="178"/>
    </row>
    <row r="58" s="146" customFormat="1" ht="24" customHeight="1" spans="1:16372">
      <c r="A58" s="306">
        <v>2011350</v>
      </c>
      <c r="B58" s="298" t="s">
        <v>122</v>
      </c>
      <c r="C58" s="303">
        <v>82</v>
      </c>
      <c r="D58" s="303"/>
      <c r="E58" s="304"/>
      <c r="F58" s="305"/>
      <c r="XEK58" s="178"/>
      <c r="XEL58" s="178"/>
      <c r="XEM58" s="178"/>
      <c r="XEN58" s="178"/>
      <c r="XEO58" s="178"/>
      <c r="XEP58" s="178"/>
      <c r="XEQ58" s="178"/>
      <c r="XER58" s="178"/>
    </row>
    <row r="59" s="146" customFormat="1" ht="24" customHeight="1" spans="1:16372">
      <c r="A59" s="306">
        <v>2011399</v>
      </c>
      <c r="B59" s="298" t="s">
        <v>146</v>
      </c>
      <c r="C59" s="303">
        <v>56</v>
      </c>
      <c r="D59" s="303">
        <v>94</v>
      </c>
      <c r="E59" s="304">
        <f t="shared" si="0"/>
        <v>59.5744680851064</v>
      </c>
      <c r="F59" s="305"/>
      <c r="XEO59" s="178"/>
      <c r="XEP59" s="178"/>
      <c r="XEQ59" s="178"/>
      <c r="XER59" s="178"/>
    </row>
    <row r="60" s="146" customFormat="1" ht="24" customHeight="1" spans="1:16372">
      <c r="A60" s="302">
        <v>20125</v>
      </c>
      <c r="B60" s="298" t="s">
        <v>147</v>
      </c>
      <c r="C60" s="303">
        <f>SUM(C61:C63)</f>
        <v>223</v>
      </c>
      <c r="D60" s="303">
        <f>SUM(D61:D63)</f>
        <v>333</v>
      </c>
      <c r="E60" s="304">
        <f t="shared" si="0"/>
        <v>66.966966966967</v>
      </c>
      <c r="F60" s="305"/>
      <c r="XEK60" s="178"/>
      <c r="XEL60" s="178"/>
      <c r="XEM60" s="178"/>
      <c r="XEN60" s="178"/>
      <c r="XEO60" s="178"/>
      <c r="XEP60" s="178"/>
      <c r="XEQ60" s="178"/>
      <c r="XER60" s="178"/>
    </row>
    <row r="61" s="146" customFormat="1" ht="24" customHeight="1" spans="1:16372">
      <c r="A61" s="306">
        <v>2012501</v>
      </c>
      <c r="B61" s="298" t="s">
        <v>117</v>
      </c>
      <c r="C61" s="303">
        <v>131</v>
      </c>
      <c r="D61" s="303">
        <v>245</v>
      </c>
      <c r="E61" s="304">
        <f t="shared" si="0"/>
        <v>53.469387755102</v>
      </c>
      <c r="F61" s="305"/>
      <c r="XEO61" s="178"/>
      <c r="XEP61" s="178"/>
      <c r="XEQ61" s="178"/>
      <c r="XER61" s="178"/>
    </row>
    <row r="62" s="146" customFormat="1" ht="24" customHeight="1" spans="1:16372">
      <c r="A62" s="306">
        <v>2012505</v>
      </c>
      <c r="B62" s="298" t="s">
        <v>148</v>
      </c>
      <c r="C62" s="303">
        <v>92</v>
      </c>
      <c r="D62" s="303">
        <v>70</v>
      </c>
      <c r="E62" s="304">
        <f t="shared" si="0"/>
        <v>131.428571428571</v>
      </c>
      <c r="F62" s="305"/>
      <c r="XEO62" s="178"/>
      <c r="XEP62" s="178"/>
      <c r="XEQ62" s="178"/>
      <c r="XER62" s="178"/>
    </row>
    <row r="63" s="146" customFormat="1" ht="24" customHeight="1" spans="1:16372">
      <c r="A63" s="306">
        <v>2012599</v>
      </c>
      <c r="B63" s="298" t="s">
        <v>149</v>
      </c>
      <c r="C63" s="303"/>
      <c r="D63" s="303">
        <v>18</v>
      </c>
      <c r="E63" s="304">
        <f t="shared" si="0"/>
        <v>0</v>
      </c>
      <c r="F63" s="305"/>
      <c r="XEO63" s="178"/>
      <c r="XEP63" s="178"/>
      <c r="XEQ63" s="178"/>
      <c r="XER63" s="178"/>
    </row>
    <row r="64" s="146" customFormat="1" ht="24" customHeight="1" spans="1:16372">
      <c r="A64" s="302">
        <v>20126</v>
      </c>
      <c r="B64" s="298" t="s">
        <v>150</v>
      </c>
      <c r="C64" s="303">
        <f>SUM(C65:C66)</f>
        <v>257</v>
      </c>
      <c r="D64" s="303">
        <f>SUM(D65:D66)</f>
        <v>378</v>
      </c>
      <c r="E64" s="304">
        <f t="shared" si="0"/>
        <v>67.989417989418</v>
      </c>
      <c r="F64" s="305"/>
      <c r="XEO64" s="178"/>
      <c r="XEP64" s="178"/>
      <c r="XEQ64" s="178"/>
      <c r="XER64" s="178"/>
    </row>
    <row r="65" s="178" customFormat="1" ht="24" customHeight="1" spans="1:7">
      <c r="A65" s="306">
        <v>2012601</v>
      </c>
      <c r="B65" s="298" t="s">
        <v>117</v>
      </c>
      <c r="C65" s="303">
        <v>208</v>
      </c>
      <c r="D65" s="303">
        <v>325</v>
      </c>
      <c r="E65" s="304">
        <f t="shared" si="0"/>
        <v>64</v>
      </c>
      <c r="F65" s="305"/>
      <c r="G65" s="146"/>
    </row>
    <row r="66" s="146" customFormat="1" ht="24" customHeight="1" spans="1:16372">
      <c r="A66" s="306">
        <v>2012604</v>
      </c>
      <c r="B66" s="298" t="s">
        <v>151</v>
      </c>
      <c r="C66" s="303">
        <v>49</v>
      </c>
      <c r="D66" s="303">
        <v>53</v>
      </c>
      <c r="E66" s="304">
        <f t="shared" si="0"/>
        <v>92.4528301886792</v>
      </c>
      <c r="F66" s="305"/>
      <c r="XEK66" s="178"/>
      <c r="XEL66" s="178"/>
      <c r="XEM66" s="178"/>
      <c r="XEN66" s="178"/>
      <c r="XEO66" s="178"/>
      <c r="XEP66" s="178"/>
      <c r="XEQ66" s="178"/>
      <c r="XER66" s="178"/>
    </row>
    <row r="67" s="146" customFormat="1" ht="24" customHeight="1" spans="1:16372">
      <c r="A67" s="302">
        <v>20128</v>
      </c>
      <c r="B67" s="298" t="s">
        <v>152</v>
      </c>
      <c r="C67" s="303">
        <f>SUM(C68:C70)</f>
        <v>113</v>
      </c>
      <c r="D67" s="303">
        <f>SUM(D68:D70)</f>
        <v>192</v>
      </c>
      <c r="E67" s="304">
        <f t="shared" si="0"/>
        <v>58.8541666666667</v>
      </c>
      <c r="F67" s="305"/>
      <c r="XEK67" s="178"/>
      <c r="XEL67" s="178"/>
      <c r="XEM67" s="178"/>
      <c r="XEN67" s="178"/>
      <c r="XEO67" s="178"/>
      <c r="XEP67" s="178"/>
      <c r="XEQ67" s="178"/>
      <c r="XER67" s="178"/>
    </row>
    <row r="68" s="146" customFormat="1" ht="24" customHeight="1" spans="1:16372">
      <c r="A68" s="306">
        <v>2012801</v>
      </c>
      <c r="B68" s="298" t="s">
        <v>117</v>
      </c>
      <c r="C68" s="303">
        <v>86</v>
      </c>
      <c r="D68" s="303">
        <v>167</v>
      </c>
      <c r="E68" s="304">
        <f t="shared" si="0"/>
        <v>51.497005988024</v>
      </c>
      <c r="F68" s="305"/>
      <c r="XEK68" s="178"/>
      <c r="XEL68" s="178"/>
      <c r="XEM68" s="178"/>
      <c r="XEN68" s="178"/>
      <c r="XEO68" s="178"/>
      <c r="XEP68" s="178"/>
      <c r="XEQ68" s="178"/>
      <c r="XER68" s="178"/>
    </row>
    <row r="69" s="146" customFormat="1" ht="24" customHeight="1" spans="1:16372">
      <c r="A69" s="306">
        <v>2012802</v>
      </c>
      <c r="B69" s="298" t="s">
        <v>118</v>
      </c>
      <c r="C69" s="303">
        <v>20</v>
      </c>
      <c r="D69" s="303">
        <v>25</v>
      </c>
      <c r="E69" s="304">
        <f t="shared" si="0"/>
        <v>80</v>
      </c>
      <c r="F69" s="305"/>
      <c r="XEK69" s="178"/>
      <c r="XEL69" s="178"/>
      <c r="XEM69" s="178"/>
      <c r="XEN69" s="178"/>
      <c r="XEO69" s="178"/>
      <c r="XEP69" s="178"/>
      <c r="XEQ69" s="178"/>
      <c r="XER69" s="178"/>
    </row>
    <row r="70" s="146" customFormat="1" ht="24" customHeight="1" spans="1:16372">
      <c r="A70" s="306">
        <v>2012850</v>
      </c>
      <c r="B70" s="298" t="s">
        <v>122</v>
      </c>
      <c r="C70" s="303">
        <v>7</v>
      </c>
      <c r="D70" s="303"/>
      <c r="E70" s="304"/>
      <c r="F70" s="305"/>
      <c r="XEK70" s="178"/>
      <c r="XEL70" s="178"/>
      <c r="XEM70" s="178"/>
      <c r="XEN70" s="178"/>
      <c r="XEO70" s="178"/>
      <c r="XEP70" s="178"/>
      <c r="XEQ70" s="178"/>
      <c r="XER70" s="178"/>
    </row>
    <row r="71" s="146" customFormat="1" ht="24" customHeight="1" spans="1:16372">
      <c r="A71" s="302">
        <v>20129</v>
      </c>
      <c r="B71" s="298" t="s">
        <v>153</v>
      </c>
      <c r="C71" s="303">
        <f>SUM(C72:C76)</f>
        <v>1435</v>
      </c>
      <c r="D71" s="303">
        <f>SUM(D72:D76)</f>
        <v>1925</v>
      </c>
      <c r="E71" s="304">
        <f t="shared" ref="E70:E133" si="1">C71/D71*100</f>
        <v>74.5454545454545</v>
      </c>
      <c r="F71" s="305"/>
      <c r="XEO71" s="178"/>
      <c r="XEP71" s="178"/>
      <c r="XEQ71" s="178"/>
      <c r="XER71" s="178"/>
    </row>
    <row r="72" s="146" customFormat="1" ht="24" customHeight="1" spans="1:16372">
      <c r="A72" s="306">
        <v>2012901</v>
      </c>
      <c r="B72" s="298" t="s">
        <v>117</v>
      </c>
      <c r="C72" s="303">
        <v>509</v>
      </c>
      <c r="D72" s="303">
        <v>895</v>
      </c>
      <c r="E72" s="304">
        <f t="shared" si="1"/>
        <v>56.8715083798883</v>
      </c>
      <c r="F72" s="305"/>
      <c r="XEO72" s="178"/>
      <c r="XEP72" s="178"/>
      <c r="XEQ72" s="178"/>
      <c r="XER72" s="178"/>
    </row>
    <row r="73" s="146" customFormat="1" ht="24" customHeight="1" spans="1:16372">
      <c r="A73" s="306">
        <v>2012902</v>
      </c>
      <c r="B73" s="298" t="s">
        <v>118</v>
      </c>
      <c r="C73" s="303">
        <v>46</v>
      </c>
      <c r="D73" s="303">
        <v>19</v>
      </c>
      <c r="E73" s="304">
        <f t="shared" si="1"/>
        <v>242.105263157895</v>
      </c>
      <c r="F73" s="305"/>
      <c r="XEK73" s="178"/>
      <c r="XEL73" s="178"/>
      <c r="XEM73" s="178"/>
      <c r="XEN73" s="178"/>
      <c r="XEO73" s="178"/>
      <c r="XEP73" s="178"/>
      <c r="XEQ73" s="178"/>
      <c r="XER73" s="178"/>
    </row>
    <row r="74" s="146" customFormat="1" ht="24" customHeight="1" spans="1:16372">
      <c r="A74" s="306">
        <v>2012906</v>
      </c>
      <c r="B74" s="298" t="s">
        <v>154</v>
      </c>
      <c r="C74" s="303">
        <v>440</v>
      </c>
      <c r="D74" s="303">
        <v>501</v>
      </c>
      <c r="E74" s="304">
        <f t="shared" si="1"/>
        <v>87.8243512974052</v>
      </c>
      <c r="F74" s="305"/>
      <c r="XEK74" s="178"/>
      <c r="XEL74" s="178"/>
      <c r="XEM74" s="178"/>
      <c r="XEN74" s="178"/>
      <c r="XEO74" s="178"/>
      <c r="XEP74" s="178"/>
      <c r="XEQ74" s="178"/>
      <c r="XER74" s="178"/>
    </row>
    <row r="75" s="146" customFormat="1" ht="24" customHeight="1" spans="1:16372">
      <c r="A75" s="306">
        <v>2012950</v>
      </c>
      <c r="B75" s="298" t="s">
        <v>122</v>
      </c>
      <c r="C75" s="303">
        <v>73</v>
      </c>
      <c r="D75" s="303">
        <v>46</v>
      </c>
      <c r="E75" s="304">
        <f t="shared" si="1"/>
        <v>158.695652173913</v>
      </c>
      <c r="F75" s="305"/>
      <c r="XEO75" s="178"/>
      <c r="XEP75" s="178"/>
      <c r="XEQ75" s="178"/>
      <c r="XER75" s="178"/>
    </row>
    <row r="76" s="146" customFormat="1" ht="24" customHeight="1" spans="1:16372">
      <c r="A76" s="306">
        <v>2012999</v>
      </c>
      <c r="B76" s="298" t="s">
        <v>155</v>
      </c>
      <c r="C76" s="303">
        <v>367</v>
      </c>
      <c r="D76" s="303">
        <v>464</v>
      </c>
      <c r="E76" s="304">
        <f t="shared" si="1"/>
        <v>79.0948275862069</v>
      </c>
      <c r="F76" s="305"/>
      <c r="XEO76" s="178"/>
      <c r="XEP76" s="178"/>
      <c r="XEQ76" s="178"/>
      <c r="XER76" s="178"/>
    </row>
    <row r="77" s="146" customFormat="1" ht="24" customHeight="1" spans="1:16372">
      <c r="A77" s="302">
        <v>20131</v>
      </c>
      <c r="B77" s="298" t="s">
        <v>156</v>
      </c>
      <c r="C77" s="303">
        <f>SUM(C78:C81)</f>
        <v>921</v>
      </c>
      <c r="D77" s="303">
        <f>SUM(D78:D81)</f>
        <v>1546</v>
      </c>
      <c r="E77" s="304">
        <f t="shared" si="1"/>
        <v>59.5730918499353</v>
      </c>
      <c r="F77" s="305"/>
      <c r="XEK77" s="178"/>
      <c r="XEL77" s="178"/>
      <c r="XEM77" s="178"/>
      <c r="XEN77" s="178"/>
      <c r="XEO77" s="178"/>
      <c r="XEP77" s="178"/>
      <c r="XEQ77" s="178"/>
      <c r="XER77" s="178"/>
    </row>
    <row r="78" s="146" customFormat="1" ht="24" customHeight="1" spans="1:16372">
      <c r="A78" s="306">
        <v>2013101</v>
      </c>
      <c r="B78" s="298" t="s">
        <v>117</v>
      </c>
      <c r="C78" s="303">
        <v>860</v>
      </c>
      <c r="D78" s="303">
        <v>1130</v>
      </c>
      <c r="E78" s="304">
        <f t="shared" si="1"/>
        <v>76.1061946902655</v>
      </c>
      <c r="F78" s="305"/>
      <c r="XEO78" s="178"/>
      <c r="XEP78" s="178"/>
      <c r="XEQ78" s="178"/>
      <c r="XER78" s="178"/>
    </row>
    <row r="79" s="146" customFormat="1" ht="24" customHeight="1" spans="1:16372">
      <c r="A79" s="306">
        <v>2013102</v>
      </c>
      <c r="B79" s="298" t="s">
        <v>118</v>
      </c>
      <c r="C79" s="303">
        <v>3</v>
      </c>
      <c r="D79" s="303">
        <v>288</v>
      </c>
      <c r="E79" s="304">
        <f t="shared" si="1"/>
        <v>1.04166666666667</v>
      </c>
      <c r="F79" s="305"/>
      <c r="XEO79" s="178"/>
      <c r="XEP79" s="178"/>
      <c r="XEQ79" s="178"/>
      <c r="XER79" s="178"/>
    </row>
    <row r="80" s="146" customFormat="1" ht="24" customHeight="1" spans="1:16372">
      <c r="A80" s="306">
        <v>2013150</v>
      </c>
      <c r="B80" s="298" t="s">
        <v>122</v>
      </c>
      <c r="C80" s="303">
        <v>28</v>
      </c>
      <c r="D80" s="303"/>
      <c r="E80" s="304"/>
      <c r="F80" s="305"/>
      <c r="XEO80" s="178"/>
      <c r="XEP80" s="178"/>
      <c r="XEQ80" s="178"/>
      <c r="XER80" s="178"/>
    </row>
    <row r="81" s="146" customFormat="1" ht="24" customHeight="1" spans="1:16372">
      <c r="A81" s="306">
        <v>2013199</v>
      </c>
      <c r="B81" s="298" t="s">
        <v>157</v>
      </c>
      <c r="C81" s="303">
        <v>30</v>
      </c>
      <c r="D81" s="303">
        <v>128</v>
      </c>
      <c r="E81" s="304">
        <f t="shared" si="1"/>
        <v>23.4375</v>
      </c>
      <c r="F81" s="305"/>
      <c r="XEK81" s="178"/>
      <c r="XEL81" s="178"/>
      <c r="XEM81" s="178"/>
      <c r="XEN81" s="178"/>
      <c r="XEO81" s="178"/>
      <c r="XEP81" s="178"/>
      <c r="XEQ81" s="178"/>
      <c r="XER81" s="178"/>
    </row>
    <row r="82" s="146" customFormat="1" ht="24" customHeight="1" spans="1:16372">
      <c r="A82" s="302">
        <v>20132</v>
      </c>
      <c r="B82" s="298" t="s">
        <v>158</v>
      </c>
      <c r="C82" s="303">
        <f>SUM(C83:C86)</f>
        <v>1165</v>
      </c>
      <c r="D82" s="303">
        <f>SUM(D83:D86)</f>
        <v>1643</v>
      </c>
      <c r="E82" s="304">
        <f t="shared" si="1"/>
        <v>70.9068776628119</v>
      </c>
      <c r="F82" s="305"/>
      <c r="XEO82" s="178"/>
      <c r="XEP82" s="178"/>
      <c r="XEQ82" s="178"/>
      <c r="XER82" s="178"/>
    </row>
    <row r="83" s="146" customFormat="1" ht="24" customHeight="1" spans="1:16372">
      <c r="A83" s="306">
        <v>2013201</v>
      </c>
      <c r="B83" s="298" t="s">
        <v>117</v>
      </c>
      <c r="C83" s="303">
        <v>592</v>
      </c>
      <c r="D83" s="303">
        <v>856</v>
      </c>
      <c r="E83" s="304">
        <f t="shared" si="1"/>
        <v>69.1588785046729</v>
      </c>
      <c r="F83" s="305"/>
      <c r="XEO83" s="178"/>
      <c r="XEP83" s="178"/>
      <c r="XEQ83" s="178"/>
      <c r="XER83" s="178"/>
    </row>
    <row r="84" s="146" customFormat="1" ht="24" customHeight="1" spans="1:16372">
      <c r="A84" s="306">
        <v>2013202</v>
      </c>
      <c r="B84" s="298" t="s">
        <v>118</v>
      </c>
      <c r="C84" s="303">
        <v>20</v>
      </c>
      <c r="D84" s="303">
        <v>28</v>
      </c>
      <c r="E84" s="304">
        <f t="shared" si="1"/>
        <v>71.4285714285714</v>
      </c>
      <c r="F84" s="305"/>
      <c r="XEO84" s="178"/>
      <c r="XEP84" s="178"/>
      <c r="XEQ84" s="178"/>
      <c r="XER84" s="178"/>
    </row>
    <row r="85" s="146" customFormat="1" ht="24" customHeight="1" spans="1:16372">
      <c r="A85" s="306">
        <v>2013250</v>
      </c>
      <c r="B85" s="298" t="s">
        <v>122</v>
      </c>
      <c r="C85" s="303">
        <v>77</v>
      </c>
      <c r="D85" s="303"/>
      <c r="E85" s="304"/>
      <c r="F85" s="305"/>
      <c r="XEO85" s="178"/>
      <c r="XEP85" s="178"/>
      <c r="XEQ85" s="178"/>
      <c r="XER85" s="178"/>
    </row>
    <row r="86" s="146" customFormat="1" ht="24" customHeight="1" spans="1:16372">
      <c r="A86" s="306">
        <v>2013299</v>
      </c>
      <c r="B86" s="298" t="s">
        <v>159</v>
      </c>
      <c r="C86" s="303">
        <v>476</v>
      </c>
      <c r="D86" s="303">
        <v>759</v>
      </c>
      <c r="E86" s="304">
        <f t="shared" si="1"/>
        <v>62.7140974967062</v>
      </c>
      <c r="F86" s="305"/>
      <c r="XEO86" s="178"/>
      <c r="XEP86" s="178"/>
      <c r="XEQ86" s="178"/>
      <c r="XER86" s="178"/>
    </row>
    <row r="87" s="146" customFormat="1" ht="24" customHeight="1" spans="1:16372">
      <c r="A87" s="302">
        <v>20133</v>
      </c>
      <c r="B87" s="298" t="s">
        <v>160</v>
      </c>
      <c r="C87" s="303">
        <f>SUM(C88:C91)</f>
        <v>1954</v>
      </c>
      <c r="D87" s="303">
        <f>SUM(D88:D91)</f>
        <v>1429</v>
      </c>
      <c r="E87" s="304">
        <f t="shared" si="1"/>
        <v>136.738978306508</v>
      </c>
      <c r="F87" s="305"/>
      <c r="XEK87" s="178"/>
      <c r="XEL87" s="178"/>
      <c r="XEM87" s="178"/>
      <c r="XEN87" s="178"/>
      <c r="XEO87" s="178"/>
      <c r="XEP87" s="178"/>
      <c r="XEQ87" s="178"/>
      <c r="XER87" s="178"/>
    </row>
    <row r="88" s="146" customFormat="1" ht="24" customHeight="1" spans="1:16372">
      <c r="A88" s="306">
        <v>2013301</v>
      </c>
      <c r="B88" s="298" t="s">
        <v>117</v>
      </c>
      <c r="C88" s="303">
        <v>410</v>
      </c>
      <c r="D88" s="303">
        <v>681</v>
      </c>
      <c r="E88" s="304">
        <f t="shared" si="1"/>
        <v>60.2055800293686</v>
      </c>
      <c r="F88" s="305"/>
      <c r="XEO88" s="178"/>
      <c r="XEP88" s="178"/>
      <c r="XEQ88" s="178"/>
      <c r="XER88" s="178"/>
    </row>
    <row r="89" s="146" customFormat="1" ht="24" customHeight="1" spans="1:16372">
      <c r="A89" s="306">
        <v>2013302</v>
      </c>
      <c r="B89" s="298" t="s">
        <v>118</v>
      </c>
      <c r="C89" s="303"/>
      <c r="D89" s="303">
        <v>4</v>
      </c>
      <c r="E89" s="304">
        <f t="shared" si="1"/>
        <v>0</v>
      </c>
      <c r="F89" s="305"/>
      <c r="XEO89" s="178"/>
      <c r="XEP89" s="178"/>
      <c r="XEQ89" s="178"/>
      <c r="XER89" s="178"/>
    </row>
    <row r="90" s="146" customFormat="1" ht="24" customHeight="1" spans="1:16372">
      <c r="A90" s="306">
        <v>2013350</v>
      </c>
      <c r="B90" s="298" t="s">
        <v>122</v>
      </c>
      <c r="C90" s="303">
        <v>57</v>
      </c>
      <c r="D90" s="303"/>
      <c r="E90" s="304"/>
      <c r="F90" s="305"/>
      <c r="XEO90" s="178"/>
      <c r="XEP90" s="178"/>
      <c r="XEQ90" s="178"/>
      <c r="XER90" s="178"/>
    </row>
    <row r="91" s="146" customFormat="1" ht="24" customHeight="1" spans="1:16372">
      <c r="A91" s="306">
        <v>2013399</v>
      </c>
      <c r="B91" s="298" t="s">
        <v>161</v>
      </c>
      <c r="C91" s="303">
        <v>1487</v>
      </c>
      <c r="D91" s="303">
        <v>744</v>
      </c>
      <c r="E91" s="304">
        <f t="shared" si="1"/>
        <v>199.865591397849</v>
      </c>
      <c r="F91" s="305"/>
      <c r="XEO91" s="178"/>
      <c r="XEP91" s="178"/>
      <c r="XEQ91" s="178"/>
      <c r="XER91" s="178"/>
    </row>
    <row r="92" s="146" customFormat="1" ht="24" customHeight="1" spans="1:16372">
      <c r="A92" s="302">
        <v>20134</v>
      </c>
      <c r="B92" s="298" t="s">
        <v>162</v>
      </c>
      <c r="C92" s="303">
        <f>SUM(C93:C97)</f>
        <v>455</v>
      </c>
      <c r="D92" s="303">
        <f>SUM(D93:D97)</f>
        <v>561</v>
      </c>
      <c r="E92" s="304">
        <f t="shared" si="1"/>
        <v>81.1051693404635</v>
      </c>
      <c r="F92" s="305"/>
      <c r="XEK92" s="178"/>
      <c r="XEL92" s="178"/>
      <c r="XEM92" s="178"/>
      <c r="XEN92" s="178"/>
      <c r="XEO92" s="178"/>
      <c r="XEP92" s="178"/>
      <c r="XEQ92" s="178"/>
      <c r="XER92" s="178"/>
    </row>
    <row r="93" s="146" customFormat="1" ht="24" customHeight="1" spans="1:16372">
      <c r="A93" s="306">
        <v>2013401</v>
      </c>
      <c r="B93" s="298" t="s">
        <v>117</v>
      </c>
      <c r="C93" s="303">
        <v>275</v>
      </c>
      <c r="D93" s="303">
        <v>381</v>
      </c>
      <c r="E93" s="304">
        <f t="shared" si="1"/>
        <v>72.1784776902887</v>
      </c>
      <c r="F93" s="305"/>
      <c r="XEO93" s="178"/>
      <c r="XEP93" s="178"/>
      <c r="XEQ93" s="178"/>
      <c r="XER93" s="178"/>
    </row>
    <row r="94" s="146" customFormat="1" ht="24" customHeight="1" spans="1:16372">
      <c r="A94" s="306">
        <v>2013402</v>
      </c>
      <c r="B94" s="298" t="s">
        <v>118</v>
      </c>
      <c r="C94" s="303">
        <v>82</v>
      </c>
      <c r="D94" s="303">
        <v>87</v>
      </c>
      <c r="E94" s="304">
        <f t="shared" si="1"/>
        <v>94.2528735632184</v>
      </c>
      <c r="F94" s="305"/>
      <c r="XEO94" s="178"/>
      <c r="XEP94" s="178"/>
      <c r="XEQ94" s="178"/>
      <c r="XER94" s="178"/>
    </row>
    <row r="95" s="146" customFormat="1" ht="24" customHeight="1" spans="1:16372">
      <c r="A95" s="306">
        <v>2013404</v>
      </c>
      <c r="B95" s="298" t="s">
        <v>163</v>
      </c>
      <c r="C95" s="303">
        <v>45</v>
      </c>
      <c r="D95" s="303">
        <v>48</v>
      </c>
      <c r="E95" s="304">
        <f t="shared" si="1"/>
        <v>93.75</v>
      </c>
      <c r="F95" s="305"/>
      <c r="XEO95" s="178"/>
      <c r="XEP95" s="178"/>
      <c r="XEQ95" s="178"/>
      <c r="XER95" s="178"/>
    </row>
    <row r="96" s="146" customFormat="1" ht="24" customHeight="1" spans="1:16372">
      <c r="A96" s="306">
        <v>2013450</v>
      </c>
      <c r="B96" s="298" t="s">
        <v>122</v>
      </c>
      <c r="C96" s="303">
        <v>18</v>
      </c>
      <c r="D96" s="303"/>
      <c r="E96" s="304"/>
      <c r="F96" s="305"/>
      <c r="XEO96" s="178"/>
      <c r="XEP96" s="178"/>
      <c r="XEQ96" s="178"/>
      <c r="XER96" s="178"/>
    </row>
    <row r="97" s="146" customFormat="1" ht="24" customHeight="1" spans="1:16372">
      <c r="A97" s="306">
        <v>2013499</v>
      </c>
      <c r="B97" s="298" t="s">
        <v>164</v>
      </c>
      <c r="C97" s="303">
        <v>35</v>
      </c>
      <c r="D97" s="303">
        <v>45</v>
      </c>
      <c r="E97" s="304">
        <f t="shared" si="1"/>
        <v>77.7777777777778</v>
      </c>
      <c r="F97" s="305"/>
      <c r="XEO97" s="178"/>
      <c r="XEP97" s="178"/>
      <c r="XEQ97" s="178"/>
      <c r="XER97" s="178"/>
    </row>
    <row r="98" s="146" customFormat="1" ht="24" customHeight="1" spans="1:16372">
      <c r="A98" s="302">
        <v>20136</v>
      </c>
      <c r="B98" s="298" t="s">
        <v>165</v>
      </c>
      <c r="C98" s="303">
        <f>SUM(C99:C102)</f>
        <v>495</v>
      </c>
      <c r="D98" s="303">
        <f>SUM(D99:D102)</f>
        <v>764</v>
      </c>
      <c r="E98" s="304">
        <f t="shared" si="1"/>
        <v>64.7905759162304</v>
      </c>
      <c r="F98" s="305"/>
      <c r="XEK98" s="178"/>
      <c r="XEL98" s="178"/>
      <c r="XEM98" s="178"/>
      <c r="XEN98" s="178"/>
      <c r="XEO98" s="178"/>
      <c r="XEP98" s="178"/>
      <c r="XEQ98" s="178"/>
      <c r="XER98" s="178"/>
    </row>
    <row r="99" s="146" customFormat="1" ht="24" customHeight="1" spans="1:16372">
      <c r="A99" s="306">
        <v>2013601</v>
      </c>
      <c r="B99" s="298" t="s">
        <v>117</v>
      </c>
      <c r="C99" s="303">
        <v>424</v>
      </c>
      <c r="D99" s="303">
        <v>726</v>
      </c>
      <c r="E99" s="304">
        <f t="shared" si="1"/>
        <v>58.4022038567493</v>
      </c>
      <c r="F99" s="305"/>
      <c r="XEO99" s="178"/>
      <c r="XEP99" s="178"/>
      <c r="XEQ99" s="178"/>
      <c r="XER99" s="178"/>
    </row>
    <row r="100" s="146" customFormat="1" ht="24" customHeight="1" spans="1:16372">
      <c r="A100" s="306">
        <v>2013602</v>
      </c>
      <c r="B100" s="298" t="s">
        <v>118</v>
      </c>
      <c r="C100" s="303">
        <v>39</v>
      </c>
      <c r="D100" s="303">
        <v>38</v>
      </c>
      <c r="E100" s="304">
        <f t="shared" si="1"/>
        <v>102.631578947368</v>
      </c>
      <c r="F100" s="305"/>
      <c r="XEO100" s="178"/>
      <c r="XEP100" s="178"/>
      <c r="XEQ100" s="178"/>
      <c r="XER100" s="178"/>
    </row>
    <row r="101" s="146" customFormat="1" ht="24" customHeight="1" spans="1:16372">
      <c r="A101" s="306">
        <v>2013650</v>
      </c>
      <c r="B101" s="298" t="s">
        <v>122</v>
      </c>
      <c r="C101" s="303">
        <v>32</v>
      </c>
      <c r="D101" s="303"/>
      <c r="E101" s="304"/>
      <c r="F101" s="305"/>
      <c r="XEO101" s="178"/>
      <c r="XEP101" s="178"/>
      <c r="XEQ101" s="178"/>
      <c r="XER101" s="178"/>
    </row>
    <row r="102" s="146" customFormat="1" ht="24" customHeight="1" spans="1:16372">
      <c r="A102" s="306">
        <v>2013699</v>
      </c>
      <c r="B102" s="298" t="s">
        <v>166</v>
      </c>
      <c r="C102" s="303"/>
      <c r="D102" s="303"/>
      <c r="E102" s="304"/>
      <c r="F102" s="305"/>
      <c r="XEK102" s="178"/>
      <c r="XEL102" s="178"/>
      <c r="XEM102" s="178"/>
      <c r="XEN102" s="178"/>
      <c r="XEO102" s="178"/>
      <c r="XEP102" s="178"/>
      <c r="XEQ102" s="178"/>
      <c r="XER102" s="178"/>
    </row>
    <row r="103" s="146" customFormat="1" ht="24" customHeight="1" spans="1:16372">
      <c r="A103" s="302">
        <v>20138</v>
      </c>
      <c r="B103" s="298" t="s">
        <v>167</v>
      </c>
      <c r="C103" s="303">
        <f>SUM(C104:C106)</f>
        <v>4040</v>
      </c>
      <c r="D103" s="303">
        <f>SUM(D104:D106)</f>
        <v>5241</v>
      </c>
      <c r="E103" s="304">
        <f t="shared" si="1"/>
        <v>77.0845258538447</v>
      </c>
      <c r="F103" s="305"/>
      <c r="XEO103" s="178"/>
      <c r="XEP103" s="178"/>
      <c r="XEQ103" s="178"/>
      <c r="XER103" s="178"/>
    </row>
    <row r="104" s="146" customFormat="1" ht="24" customHeight="1" spans="1:16372">
      <c r="A104" s="306">
        <v>2013801</v>
      </c>
      <c r="B104" s="298" t="s">
        <v>117</v>
      </c>
      <c r="C104" s="303">
        <v>1989</v>
      </c>
      <c r="D104" s="303">
        <v>3293</v>
      </c>
      <c r="E104" s="304">
        <f t="shared" si="1"/>
        <v>60.4008502884907</v>
      </c>
      <c r="F104" s="305"/>
      <c r="XEO104" s="178"/>
      <c r="XEP104" s="178"/>
      <c r="XEQ104" s="178"/>
      <c r="XER104" s="178"/>
    </row>
    <row r="105" s="146" customFormat="1" ht="24" customHeight="1" spans="1:16372">
      <c r="A105" s="306">
        <v>2013850</v>
      </c>
      <c r="C105" s="303">
        <v>335</v>
      </c>
      <c r="D105" s="303">
        <v>403</v>
      </c>
      <c r="E105" s="304">
        <f t="shared" si="1"/>
        <v>83.1265508684863</v>
      </c>
      <c r="F105" s="305"/>
      <c r="XEO105" s="178"/>
      <c r="XEP105" s="178"/>
      <c r="XEQ105" s="178"/>
      <c r="XER105" s="178"/>
    </row>
    <row r="106" s="146" customFormat="1" ht="24" customHeight="1" spans="1:16372">
      <c r="A106" s="306">
        <v>2013899</v>
      </c>
      <c r="B106" s="298" t="s">
        <v>168</v>
      </c>
      <c r="C106" s="303">
        <v>1716</v>
      </c>
      <c r="D106" s="303">
        <v>1545</v>
      </c>
      <c r="E106" s="304">
        <f t="shared" si="1"/>
        <v>111.067961165049</v>
      </c>
      <c r="F106" s="305"/>
      <c r="XEO106" s="178"/>
      <c r="XEP106" s="178"/>
      <c r="XEQ106" s="178"/>
      <c r="XER106" s="178"/>
    </row>
    <row r="107" s="146" customFormat="1" ht="24" customHeight="1" spans="1:16372">
      <c r="A107" s="302">
        <v>20139</v>
      </c>
      <c r="B107" s="298" t="s">
        <v>169</v>
      </c>
      <c r="C107" s="303">
        <f>SUM(C108:C112)</f>
        <v>2296</v>
      </c>
      <c r="D107" s="303">
        <f>SUM(D108:D112)</f>
        <v>2640</v>
      </c>
      <c r="E107" s="304">
        <f t="shared" si="1"/>
        <v>86.969696969697</v>
      </c>
      <c r="F107" s="305"/>
      <c r="XEO107" s="178"/>
      <c r="XEP107" s="178"/>
      <c r="XEQ107" s="178"/>
      <c r="XER107" s="178"/>
    </row>
    <row r="108" s="146" customFormat="1" ht="24" customHeight="1" spans="1:16372">
      <c r="A108" s="306">
        <v>2013901</v>
      </c>
      <c r="B108" s="298" t="s">
        <v>170</v>
      </c>
      <c r="C108" s="303">
        <v>453</v>
      </c>
      <c r="D108" s="303">
        <v>437</v>
      </c>
      <c r="E108" s="304">
        <f t="shared" si="1"/>
        <v>103.661327231121</v>
      </c>
      <c r="F108" s="305"/>
      <c r="XEO108" s="178"/>
      <c r="XEP108" s="178"/>
      <c r="XEQ108" s="178"/>
      <c r="XER108" s="178"/>
    </row>
    <row r="109" s="146" customFormat="1" ht="24" customHeight="1" spans="1:16372">
      <c r="A109" s="306">
        <v>2013902</v>
      </c>
      <c r="B109" s="298" t="s">
        <v>171</v>
      </c>
      <c r="C109" s="303">
        <v>28</v>
      </c>
      <c r="D109" s="303">
        <v>43</v>
      </c>
      <c r="E109" s="304">
        <f t="shared" si="1"/>
        <v>65.1162790697674</v>
      </c>
      <c r="F109" s="305"/>
      <c r="XEO109" s="178"/>
      <c r="XEP109" s="178"/>
      <c r="XEQ109" s="178"/>
      <c r="XER109" s="178"/>
    </row>
    <row r="110" s="146" customFormat="1" ht="24" customHeight="1" spans="1:16372">
      <c r="A110" s="306">
        <v>2013904</v>
      </c>
      <c r="B110" s="298" t="s">
        <v>172</v>
      </c>
      <c r="C110" s="303">
        <v>1726</v>
      </c>
      <c r="D110" s="303">
        <v>2051</v>
      </c>
      <c r="E110" s="304">
        <f t="shared" si="1"/>
        <v>84.1540711847879</v>
      </c>
      <c r="F110" s="305"/>
      <c r="XEO110" s="178"/>
      <c r="XEP110" s="178"/>
      <c r="XEQ110" s="178"/>
      <c r="XER110" s="178"/>
    </row>
    <row r="111" s="146" customFormat="1" ht="24" customHeight="1" spans="1:16372">
      <c r="A111" s="306">
        <v>2013950</v>
      </c>
      <c r="B111" s="298" t="s">
        <v>122</v>
      </c>
      <c r="C111" s="303">
        <v>24</v>
      </c>
      <c r="D111" s="303"/>
      <c r="E111" s="304"/>
      <c r="F111" s="305"/>
      <c r="XEO111" s="178"/>
      <c r="XEP111" s="178"/>
      <c r="XEQ111" s="178"/>
      <c r="XER111" s="178"/>
    </row>
    <row r="112" s="146" customFormat="1" ht="24" customHeight="1" spans="1:16372">
      <c r="A112" s="306">
        <v>2013999</v>
      </c>
      <c r="B112" s="298" t="s">
        <v>173</v>
      </c>
      <c r="C112" s="303">
        <v>65</v>
      </c>
      <c r="D112" s="303">
        <v>109</v>
      </c>
      <c r="E112" s="304">
        <f t="shared" si="1"/>
        <v>59.6330275229358</v>
      </c>
      <c r="F112" s="305"/>
      <c r="XEO112" s="178"/>
      <c r="XEP112" s="178"/>
      <c r="XEQ112" s="178"/>
      <c r="XER112" s="178"/>
    </row>
    <row r="113" s="146" customFormat="1" ht="24" customHeight="1" spans="1:16372">
      <c r="A113" s="302">
        <v>20140</v>
      </c>
      <c r="B113" s="298" t="s">
        <v>174</v>
      </c>
      <c r="C113" s="303">
        <f>SUM(C114:C115)</f>
        <v>255</v>
      </c>
      <c r="D113" s="303">
        <f>SUM(D114:D115)</f>
        <v>351</v>
      </c>
      <c r="E113" s="304">
        <f t="shared" si="1"/>
        <v>72.6495726495726</v>
      </c>
      <c r="F113" s="305"/>
      <c r="XEO113" s="178"/>
      <c r="XEP113" s="178"/>
      <c r="XEQ113" s="178"/>
      <c r="XER113" s="178"/>
    </row>
    <row r="114" s="146" customFormat="1" ht="24" customHeight="1" spans="1:16372">
      <c r="A114" s="306">
        <v>2014001</v>
      </c>
      <c r="B114" s="298" t="s">
        <v>117</v>
      </c>
      <c r="C114" s="303"/>
      <c r="D114" s="303">
        <v>69</v>
      </c>
      <c r="E114" s="304">
        <f t="shared" si="1"/>
        <v>0</v>
      </c>
      <c r="F114" s="305"/>
      <c r="XEO114" s="178"/>
      <c r="XEP114" s="178"/>
      <c r="XEQ114" s="178"/>
      <c r="XER114" s="178"/>
    </row>
    <row r="115" s="146" customFormat="1" ht="24" customHeight="1" spans="1:16372">
      <c r="A115" s="306">
        <v>2014004</v>
      </c>
      <c r="B115" s="298" t="s">
        <v>175</v>
      </c>
      <c r="C115" s="303">
        <v>255</v>
      </c>
      <c r="D115" s="303">
        <v>282</v>
      </c>
      <c r="E115" s="304">
        <f t="shared" si="1"/>
        <v>90.4255319148936</v>
      </c>
      <c r="F115" s="305"/>
      <c r="XEO115" s="178"/>
      <c r="XEP115" s="178"/>
      <c r="XEQ115" s="178"/>
      <c r="XER115" s="178"/>
    </row>
    <row r="116" s="178" customFormat="1" ht="24" customHeight="1" spans="1:6">
      <c r="A116" s="302">
        <v>20199</v>
      </c>
      <c r="B116" s="298" t="s">
        <v>176</v>
      </c>
      <c r="C116" s="303">
        <f>SUM(C117)</f>
        <v>5623</v>
      </c>
      <c r="D116" s="303">
        <f>SUM(D117)</f>
        <v>982</v>
      </c>
      <c r="E116" s="304">
        <f t="shared" si="1"/>
        <v>572.606924643585</v>
      </c>
      <c r="F116" s="305"/>
    </row>
    <row r="117" s="146" customFormat="1" ht="24" customHeight="1" spans="1:16372">
      <c r="A117" s="306">
        <v>2019999</v>
      </c>
      <c r="B117" s="298" t="s">
        <v>177</v>
      </c>
      <c r="C117" s="303">
        <v>5623</v>
      </c>
      <c r="D117" s="303">
        <v>982</v>
      </c>
      <c r="E117" s="304">
        <f t="shared" si="1"/>
        <v>572.606924643585</v>
      </c>
      <c r="F117" s="305"/>
      <c r="XEK117" s="178"/>
      <c r="XEL117" s="178"/>
      <c r="XEM117" s="178"/>
      <c r="XEN117" s="178"/>
      <c r="XEO117" s="178"/>
      <c r="XEP117" s="178"/>
      <c r="XEQ117" s="178"/>
      <c r="XER117" s="178"/>
    </row>
    <row r="118" s="146" customFormat="1" ht="24" customHeight="1" spans="1:16372">
      <c r="A118" s="297">
        <v>203</v>
      </c>
      <c r="B118" s="298" t="s">
        <v>178</v>
      </c>
      <c r="C118" s="299">
        <f>C119+C123</f>
        <v>581</v>
      </c>
      <c r="D118" s="299">
        <f>D119+D123</f>
        <v>582</v>
      </c>
      <c r="E118" s="300">
        <f t="shared" si="1"/>
        <v>99.8281786941581</v>
      </c>
      <c r="F118" s="301"/>
      <c r="XEK118" s="178"/>
      <c r="XEL118" s="178"/>
      <c r="XEM118" s="178"/>
      <c r="XEN118" s="178"/>
      <c r="XEO118" s="178"/>
      <c r="XEP118" s="178"/>
      <c r="XEQ118" s="178"/>
      <c r="XER118" s="178"/>
    </row>
    <row r="119" s="146" customFormat="1" ht="24" customHeight="1" spans="1:16372">
      <c r="A119" s="302">
        <v>20306</v>
      </c>
      <c r="B119" s="298" t="s">
        <v>179</v>
      </c>
      <c r="C119" s="303">
        <f>SUM(C120:C122)</f>
        <v>0</v>
      </c>
      <c r="D119" s="303">
        <f>SUM(D120:D122)</f>
        <v>0</v>
      </c>
      <c r="E119" s="304"/>
      <c r="F119" s="305"/>
      <c r="XEK119" s="178"/>
      <c r="XEL119" s="178"/>
      <c r="XEM119" s="178"/>
      <c r="XEN119" s="178"/>
      <c r="XEO119" s="178"/>
      <c r="XEP119" s="178"/>
      <c r="XEQ119" s="178"/>
      <c r="XER119" s="178"/>
    </row>
    <row r="120" s="146" customFormat="1" ht="24" customHeight="1" spans="1:16372">
      <c r="A120" s="306">
        <v>2030601</v>
      </c>
      <c r="B120" s="298" t="s">
        <v>180</v>
      </c>
      <c r="C120" s="303"/>
      <c r="D120" s="303"/>
      <c r="E120" s="304"/>
      <c r="F120" s="305"/>
      <c r="XEK120" s="178"/>
      <c r="XEL120" s="178"/>
      <c r="XEM120" s="178"/>
      <c r="XEN120" s="178"/>
      <c r="XEO120" s="178"/>
      <c r="XEP120" s="178"/>
      <c r="XEQ120" s="178"/>
      <c r="XER120" s="178"/>
    </row>
    <row r="121" s="146" customFormat="1" ht="24" customHeight="1" spans="1:16372">
      <c r="A121" s="306">
        <v>2030603</v>
      </c>
      <c r="B121" s="298" t="s">
        <v>181</v>
      </c>
      <c r="C121" s="303"/>
      <c r="D121" s="303"/>
      <c r="E121" s="304"/>
      <c r="F121" s="305"/>
      <c r="XEK121" s="178"/>
      <c r="XEL121" s="178"/>
      <c r="XEM121" s="178"/>
      <c r="XEN121" s="178"/>
      <c r="XEO121" s="178"/>
      <c r="XEP121" s="178"/>
      <c r="XEQ121" s="178"/>
      <c r="XER121" s="178"/>
    </row>
    <row r="122" s="146" customFormat="1" ht="24" customHeight="1" spans="1:16372">
      <c r="A122" s="306">
        <v>2030607</v>
      </c>
      <c r="B122" s="298" t="s">
        <v>182</v>
      </c>
      <c r="C122" s="303"/>
      <c r="D122" s="303"/>
      <c r="E122" s="304"/>
      <c r="F122" s="305"/>
      <c r="XEK122" s="178"/>
      <c r="XEL122" s="178"/>
      <c r="XEM122" s="178"/>
      <c r="XEN122" s="178"/>
      <c r="XEO122" s="178"/>
      <c r="XEP122" s="178"/>
      <c r="XEQ122" s="178"/>
      <c r="XER122" s="178"/>
    </row>
    <row r="123" s="146" customFormat="1" ht="24" customHeight="1" spans="1:16372">
      <c r="A123" s="302">
        <v>20399</v>
      </c>
      <c r="B123" s="298" t="s">
        <v>183</v>
      </c>
      <c r="C123" s="303">
        <f>SUM(C124)</f>
        <v>581</v>
      </c>
      <c r="D123" s="303">
        <f>SUM(D124)</f>
        <v>582</v>
      </c>
      <c r="E123" s="304">
        <f t="shared" si="1"/>
        <v>99.8281786941581</v>
      </c>
      <c r="F123" s="305"/>
      <c r="XEK123" s="178"/>
      <c r="XEL123" s="178"/>
      <c r="XEM123" s="178"/>
      <c r="XEN123" s="178"/>
      <c r="XEO123" s="178"/>
      <c r="XEP123" s="178"/>
      <c r="XEQ123" s="178"/>
      <c r="XER123" s="178"/>
    </row>
    <row r="124" s="146" customFormat="1" ht="24" customHeight="1" spans="1:16372">
      <c r="A124" s="306">
        <v>2039999</v>
      </c>
      <c r="B124" s="298" t="s">
        <v>184</v>
      </c>
      <c r="C124" s="303">
        <v>581</v>
      </c>
      <c r="D124" s="303">
        <v>582</v>
      </c>
      <c r="E124" s="304">
        <f t="shared" si="1"/>
        <v>99.8281786941581</v>
      </c>
      <c r="F124" s="305"/>
      <c r="XEO124" s="178"/>
      <c r="XEP124" s="178"/>
      <c r="XEQ124" s="178"/>
      <c r="XER124" s="178"/>
    </row>
    <row r="125" s="178" customFormat="1" ht="24" customHeight="1" spans="1:6">
      <c r="A125" s="297">
        <v>204</v>
      </c>
      <c r="B125" s="298" t="s">
        <v>185</v>
      </c>
      <c r="C125" s="299">
        <f>C128+C137+C145+C147+C135+C126</f>
        <v>28201</v>
      </c>
      <c r="D125" s="299">
        <f>D128+D137+D145+D147+D135+D126</f>
        <v>33849</v>
      </c>
      <c r="E125" s="300">
        <f t="shared" si="1"/>
        <v>83.3141304026707</v>
      </c>
      <c r="F125" s="301"/>
    </row>
    <row r="126" s="178" customFormat="1" ht="24" customHeight="1" spans="1:6">
      <c r="A126" s="302">
        <v>20401</v>
      </c>
      <c r="B126" s="298" t="s">
        <v>186</v>
      </c>
      <c r="C126" s="303">
        <f>C127</f>
        <v>73</v>
      </c>
      <c r="D126" s="303">
        <f>D127</f>
        <v>0</v>
      </c>
      <c r="E126" s="304"/>
      <c r="F126" s="301"/>
    </row>
    <row r="127" s="178" customFormat="1" ht="24" customHeight="1" spans="1:6">
      <c r="A127" s="306">
        <v>2040101</v>
      </c>
      <c r="B127" s="298" t="s">
        <v>187</v>
      </c>
      <c r="C127" s="303">
        <v>73</v>
      </c>
      <c r="D127" s="303"/>
      <c r="E127" s="304"/>
      <c r="F127" s="301"/>
    </row>
    <row r="128" s="146" customFormat="1" ht="24" customHeight="1" spans="1:16372">
      <c r="A128" s="302">
        <v>20402</v>
      </c>
      <c r="B128" s="298" t="s">
        <v>188</v>
      </c>
      <c r="C128" s="303">
        <f>SUM(C129:C134)</f>
        <v>24050</v>
      </c>
      <c r="D128" s="303">
        <f>SUM(D129:D134)</f>
        <v>28947</v>
      </c>
      <c r="E128" s="304">
        <f t="shared" si="1"/>
        <v>83.0828756002349</v>
      </c>
      <c r="F128" s="305"/>
      <c r="XEO128" s="178"/>
      <c r="XEP128" s="178"/>
      <c r="XEQ128" s="178"/>
      <c r="XER128" s="178"/>
    </row>
    <row r="129" s="146" customFormat="1" ht="24" customHeight="1" spans="1:16372">
      <c r="A129" s="306">
        <v>2040201</v>
      </c>
      <c r="B129" s="298" t="s">
        <v>117</v>
      </c>
      <c r="C129" s="303">
        <v>18116</v>
      </c>
      <c r="D129" s="303">
        <v>23014</v>
      </c>
      <c r="E129" s="304">
        <f t="shared" si="1"/>
        <v>78.7173025115147</v>
      </c>
      <c r="F129" s="305"/>
      <c r="XEO129" s="178"/>
      <c r="XEP129" s="178"/>
      <c r="XEQ129" s="178"/>
      <c r="XER129" s="178"/>
    </row>
    <row r="130" s="146" customFormat="1" ht="24" customHeight="1" spans="1:16372">
      <c r="A130" s="306">
        <v>2040219</v>
      </c>
      <c r="B130" s="298" t="s">
        <v>136</v>
      </c>
      <c r="C130" s="303">
        <v>350</v>
      </c>
      <c r="D130" s="303">
        <v>450</v>
      </c>
      <c r="E130" s="304">
        <f t="shared" si="1"/>
        <v>77.7777777777778</v>
      </c>
      <c r="F130" s="305"/>
      <c r="XEK130" s="178"/>
      <c r="XEL130" s="178"/>
      <c r="XEM130" s="178"/>
      <c r="XEN130" s="178"/>
      <c r="XEO130" s="178"/>
      <c r="XEP130" s="178"/>
      <c r="XEQ130" s="178"/>
      <c r="XER130" s="178"/>
    </row>
    <row r="131" s="146" customFormat="1" ht="24" customHeight="1" spans="1:16372">
      <c r="A131" s="306">
        <v>2040220</v>
      </c>
      <c r="B131" s="298" t="s">
        <v>189</v>
      </c>
      <c r="C131" s="303">
        <v>20</v>
      </c>
      <c r="D131" s="303">
        <v>30</v>
      </c>
      <c r="E131" s="304">
        <f t="shared" si="1"/>
        <v>66.6666666666667</v>
      </c>
      <c r="F131" s="305"/>
      <c r="XEO131" s="178"/>
      <c r="XEP131" s="178"/>
      <c r="XEQ131" s="178"/>
      <c r="XER131" s="178"/>
    </row>
    <row r="132" s="178" customFormat="1" ht="24" customHeight="1" spans="1:7">
      <c r="A132" s="306">
        <v>2040221</v>
      </c>
      <c r="B132" s="298" t="s">
        <v>190</v>
      </c>
      <c r="C132" s="303">
        <v>593</v>
      </c>
      <c r="D132" s="303">
        <v>370</v>
      </c>
      <c r="E132" s="304">
        <f t="shared" si="1"/>
        <v>160.27027027027</v>
      </c>
      <c r="F132" s="305"/>
      <c r="G132" s="146"/>
    </row>
    <row r="133" s="178" customFormat="1" ht="24" customHeight="1" spans="1:7">
      <c r="A133" s="306">
        <v>2040250</v>
      </c>
      <c r="B133" s="298" t="s">
        <v>122</v>
      </c>
      <c r="C133" s="303">
        <v>302</v>
      </c>
      <c r="D133" s="303"/>
      <c r="E133" s="304"/>
      <c r="F133" s="305"/>
      <c r="G133" s="146"/>
    </row>
    <row r="134" s="146" customFormat="1" ht="24" customHeight="1" spans="1:16372">
      <c r="A134" s="306">
        <v>2040299</v>
      </c>
      <c r="B134" s="298" t="s">
        <v>191</v>
      </c>
      <c r="C134" s="303">
        <v>4669</v>
      </c>
      <c r="D134" s="303">
        <v>5083</v>
      </c>
      <c r="E134" s="304">
        <f t="shared" ref="E134:E197" si="2">C134/D134*100</f>
        <v>91.8552036199095</v>
      </c>
      <c r="F134" s="305"/>
      <c r="XEK134" s="178"/>
      <c r="XEL134" s="178"/>
      <c r="XEM134" s="178"/>
      <c r="XEN134" s="178"/>
      <c r="XEO134" s="178"/>
      <c r="XEP134" s="178"/>
      <c r="XEQ134" s="178"/>
      <c r="XER134" s="178"/>
    </row>
    <row r="135" s="146" customFormat="1" ht="24" customHeight="1" spans="1:16372">
      <c r="A135" s="302">
        <v>20403</v>
      </c>
      <c r="B135" s="298" t="s">
        <v>192</v>
      </c>
      <c r="C135" s="303">
        <f>C136</f>
        <v>85</v>
      </c>
      <c r="D135" s="303">
        <f>D136</f>
        <v>85</v>
      </c>
      <c r="E135" s="304">
        <f t="shared" si="2"/>
        <v>100</v>
      </c>
      <c r="F135" s="305"/>
      <c r="XEK135" s="178"/>
      <c r="XEL135" s="178"/>
      <c r="XEM135" s="178"/>
      <c r="XEN135" s="178"/>
      <c r="XEO135" s="178"/>
      <c r="XEP135" s="178"/>
      <c r="XEQ135" s="178"/>
      <c r="XER135" s="178"/>
    </row>
    <row r="136" s="146" customFormat="1" ht="24" customHeight="1" spans="1:16372">
      <c r="A136" s="306">
        <v>2040399</v>
      </c>
      <c r="B136" s="298" t="s">
        <v>193</v>
      </c>
      <c r="C136" s="303">
        <v>85</v>
      </c>
      <c r="D136" s="303">
        <v>85</v>
      </c>
      <c r="E136" s="304">
        <f t="shared" si="2"/>
        <v>100</v>
      </c>
      <c r="F136" s="305"/>
      <c r="XEK136" s="178"/>
      <c r="XEL136" s="178"/>
      <c r="XEM136" s="178"/>
      <c r="XEN136" s="178"/>
      <c r="XEO136" s="178"/>
      <c r="XEP136" s="178"/>
      <c r="XEQ136" s="178"/>
      <c r="XER136" s="178"/>
    </row>
    <row r="137" s="146" customFormat="1" ht="24" customHeight="1" spans="1:16372">
      <c r="A137" s="302">
        <v>20406</v>
      </c>
      <c r="B137" s="298" t="s">
        <v>194</v>
      </c>
      <c r="C137" s="303">
        <f>SUM(C138:C144)</f>
        <v>2112</v>
      </c>
      <c r="D137" s="303">
        <f>SUM(D138:D144)</f>
        <v>2725</v>
      </c>
      <c r="E137" s="304">
        <f t="shared" si="2"/>
        <v>77.5045871559633</v>
      </c>
      <c r="F137" s="305"/>
      <c r="XEO137" s="178"/>
      <c r="XEP137" s="178"/>
      <c r="XEQ137" s="178"/>
      <c r="XER137" s="178"/>
    </row>
    <row r="138" s="146" customFormat="1" ht="24" customHeight="1" spans="1:16372">
      <c r="A138" s="306">
        <v>2040601</v>
      </c>
      <c r="B138" s="298" t="s">
        <v>117</v>
      </c>
      <c r="C138" s="303">
        <v>1560</v>
      </c>
      <c r="D138" s="303">
        <v>2218</v>
      </c>
      <c r="E138" s="304">
        <f t="shared" si="2"/>
        <v>70.3336339044184</v>
      </c>
      <c r="F138" s="305"/>
      <c r="XEK138" s="178"/>
      <c r="XEL138" s="178"/>
      <c r="XEM138" s="178"/>
      <c r="XEN138" s="178"/>
      <c r="XEO138" s="178"/>
      <c r="XEP138" s="178"/>
      <c r="XEQ138" s="178"/>
      <c r="XER138" s="178"/>
    </row>
    <row r="139" s="146" customFormat="1" ht="24" customHeight="1" spans="1:16372">
      <c r="A139" s="306">
        <v>2040604</v>
      </c>
      <c r="B139" s="298" t="s">
        <v>195</v>
      </c>
      <c r="C139" s="303">
        <v>100</v>
      </c>
      <c r="D139" s="303">
        <v>80</v>
      </c>
      <c r="E139" s="304">
        <f t="shared" si="2"/>
        <v>125</v>
      </c>
      <c r="F139" s="305"/>
      <c r="XEK139" s="178"/>
      <c r="XEL139" s="178"/>
      <c r="XEM139" s="178"/>
      <c r="XEN139" s="178"/>
      <c r="XEO139" s="178"/>
      <c r="XEP139" s="178"/>
      <c r="XEQ139" s="178"/>
      <c r="XER139" s="178"/>
    </row>
    <row r="140" s="146" customFormat="1" ht="24" customHeight="1" spans="1:16372">
      <c r="A140" s="306">
        <v>2040605</v>
      </c>
      <c r="B140" s="298" t="s">
        <v>196</v>
      </c>
      <c r="C140" s="303">
        <v>35</v>
      </c>
      <c r="D140" s="303">
        <v>70</v>
      </c>
      <c r="E140" s="304">
        <f t="shared" si="2"/>
        <v>50</v>
      </c>
      <c r="F140" s="305"/>
      <c r="XEO140" s="178"/>
      <c r="XEP140" s="178"/>
      <c r="XEQ140" s="178"/>
      <c r="XER140" s="178"/>
    </row>
    <row r="141" s="146" customFormat="1" ht="24" customHeight="1" spans="1:16372">
      <c r="A141" s="306">
        <v>2040607</v>
      </c>
      <c r="B141" s="298" t="s">
        <v>197</v>
      </c>
      <c r="C141" s="303">
        <v>160</v>
      </c>
      <c r="D141" s="303">
        <v>208</v>
      </c>
      <c r="E141" s="304">
        <f t="shared" si="2"/>
        <v>76.9230769230769</v>
      </c>
      <c r="F141" s="305"/>
      <c r="XEO141" s="178"/>
      <c r="XEP141" s="178"/>
      <c r="XEQ141" s="178"/>
      <c r="XER141" s="178"/>
    </row>
    <row r="142" s="146" customFormat="1" ht="24" customHeight="1" spans="1:16372">
      <c r="A142" s="306">
        <v>2040610</v>
      </c>
      <c r="B142" s="298" t="s">
        <v>198</v>
      </c>
      <c r="C142" s="303">
        <v>55</v>
      </c>
      <c r="D142" s="303">
        <v>65</v>
      </c>
      <c r="E142" s="304">
        <f t="shared" si="2"/>
        <v>84.6153846153846</v>
      </c>
      <c r="F142" s="305"/>
      <c r="XEO142" s="178"/>
      <c r="XEP142" s="178"/>
      <c r="XEQ142" s="178"/>
      <c r="XER142" s="178"/>
    </row>
    <row r="143" s="146" customFormat="1" ht="24" customHeight="1" spans="1:16372">
      <c r="A143" s="306">
        <v>2040650</v>
      </c>
      <c r="B143" s="298" t="s">
        <v>122</v>
      </c>
      <c r="C143" s="303">
        <v>59</v>
      </c>
      <c r="D143" s="303"/>
      <c r="E143" s="304"/>
      <c r="F143" s="305"/>
      <c r="XEO143" s="178"/>
      <c r="XEP143" s="178"/>
      <c r="XEQ143" s="178"/>
      <c r="XER143" s="178"/>
    </row>
    <row r="144" s="146" customFormat="1" ht="24" customHeight="1" spans="1:16372">
      <c r="A144" s="306">
        <v>2040699</v>
      </c>
      <c r="B144" s="298" t="s">
        <v>199</v>
      </c>
      <c r="C144" s="303">
        <v>143</v>
      </c>
      <c r="D144" s="303">
        <v>84</v>
      </c>
      <c r="E144" s="304">
        <f t="shared" si="2"/>
        <v>170.238095238095</v>
      </c>
      <c r="F144" s="305"/>
      <c r="XEO144" s="178"/>
      <c r="XEP144" s="178"/>
      <c r="XEQ144" s="178"/>
      <c r="XER144" s="178"/>
    </row>
    <row r="145" s="146" customFormat="1" ht="24" customHeight="1" spans="1:16372">
      <c r="A145" s="302">
        <v>20409</v>
      </c>
      <c r="B145" s="298" t="s">
        <v>200</v>
      </c>
      <c r="C145" s="303">
        <f>SUM(C146)</f>
        <v>10</v>
      </c>
      <c r="D145" s="303">
        <f>SUM(D146)</f>
        <v>10</v>
      </c>
      <c r="E145" s="304">
        <f t="shared" si="2"/>
        <v>100</v>
      </c>
      <c r="F145" s="305"/>
      <c r="XEO145" s="178"/>
      <c r="XEP145" s="178"/>
      <c r="XEQ145" s="178"/>
      <c r="XER145" s="178"/>
    </row>
    <row r="146" s="146" customFormat="1" ht="24" customHeight="1" spans="1:16372">
      <c r="A146" s="306">
        <v>2040905</v>
      </c>
      <c r="B146" s="298" t="s">
        <v>201</v>
      </c>
      <c r="C146" s="303">
        <v>10</v>
      </c>
      <c r="D146" s="303">
        <v>10</v>
      </c>
      <c r="E146" s="304">
        <f t="shared" si="2"/>
        <v>100</v>
      </c>
      <c r="F146" s="305"/>
      <c r="XEO146" s="178"/>
      <c r="XEP146" s="178"/>
      <c r="XEQ146" s="178"/>
      <c r="XER146" s="178"/>
    </row>
    <row r="147" s="146" customFormat="1" ht="24" customHeight="1" spans="1:16372">
      <c r="A147" s="302">
        <v>20499</v>
      </c>
      <c r="B147" s="298" t="s">
        <v>202</v>
      </c>
      <c r="C147" s="303">
        <f>SUM(C148)</f>
        <v>1871</v>
      </c>
      <c r="D147" s="303">
        <f>SUM(D148)</f>
        <v>2082</v>
      </c>
      <c r="E147" s="304">
        <f t="shared" si="2"/>
        <v>89.8655139289145</v>
      </c>
      <c r="F147" s="305"/>
      <c r="XEK147" s="178"/>
      <c r="XEL147" s="178"/>
      <c r="XEM147" s="178"/>
      <c r="XEN147" s="178"/>
      <c r="XEO147" s="178"/>
      <c r="XEP147" s="178"/>
      <c r="XEQ147" s="178"/>
      <c r="XER147" s="178"/>
    </row>
    <row r="148" s="146" customFormat="1" ht="24" customHeight="1" spans="1:16372">
      <c r="A148" s="306">
        <v>2049999</v>
      </c>
      <c r="B148" s="298" t="s">
        <v>203</v>
      </c>
      <c r="C148" s="303">
        <v>1871</v>
      </c>
      <c r="D148" s="303">
        <v>2082</v>
      </c>
      <c r="E148" s="304">
        <f t="shared" si="2"/>
        <v>89.8655139289145</v>
      </c>
      <c r="F148" s="305"/>
      <c r="XEO148" s="178"/>
      <c r="XEP148" s="178"/>
      <c r="XEQ148" s="178"/>
      <c r="XER148" s="178"/>
    </row>
    <row r="149" s="146" customFormat="1" ht="24" customHeight="1" spans="1:16372">
      <c r="A149" s="297">
        <v>205</v>
      </c>
      <c r="B149" s="298" t="s">
        <v>204</v>
      </c>
      <c r="C149" s="299">
        <f>C150+C153+C159+C161+C163+C166+C168</f>
        <v>143829</v>
      </c>
      <c r="D149" s="299">
        <f>D150+D153+D159+D161+D163+D166+D168</f>
        <v>199738</v>
      </c>
      <c r="E149" s="300">
        <f t="shared" si="2"/>
        <v>72.0088315693559</v>
      </c>
      <c r="F149" s="301"/>
      <c r="XEO149" s="178"/>
      <c r="XEP149" s="178"/>
      <c r="XEQ149" s="178"/>
      <c r="XER149" s="178"/>
    </row>
    <row r="150" s="146" customFormat="1" ht="24" customHeight="1" spans="1:16372">
      <c r="A150" s="302">
        <v>20501</v>
      </c>
      <c r="B150" s="298" t="s">
        <v>205</v>
      </c>
      <c r="C150" s="303">
        <f>SUM(C151:C152)</f>
        <v>952</v>
      </c>
      <c r="D150" s="303">
        <f>SUM(D151:D152)</f>
        <v>1195</v>
      </c>
      <c r="E150" s="304">
        <f t="shared" si="2"/>
        <v>79.6652719665272</v>
      </c>
      <c r="F150" s="305"/>
      <c r="XEO150" s="178"/>
      <c r="XEP150" s="178"/>
      <c r="XEQ150" s="178"/>
      <c r="XER150" s="178"/>
    </row>
    <row r="151" s="146" customFormat="1" ht="24" customHeight="1" spans="1:16372">
      <c r="A151" s="306">
        <v>2050101</v>
      </c>
      <c r="B151" s="298" t="s">
        <v>117</v>
      </c>
      <c r="C151" s="303">
        <v>598</v>
      </c>
      <c r="D151" s="303">
        <v>1195</v>
      </c>
      <c r="E151" s="304">
        <f t="shared" si="2"/>
        <v>50.0418410041841</v>
      </c>
      <c r="F151" s="305"/>
      <c r="XEO151" s="178"/>
      <c r="XEP151" s="178"/>
      <c r="XEQ151" s="178"/>
      <c r="XER151" s="178"/>
    </row>
    <row r="152" s="146" customFormat="1" ht="24" customHeight="1" spans="1:16372">
      <c r="A152" s="306">
        <v>2050199</v>
      </c>
      <c r="B152" s="298" t="s">
        <v>206</v>
      </c>
      <c r="C152" s="303">
        <v>354</v>
      </c>
      <c r="D152" s="303"/>
      <c r="E152" s="304"/>
      <c r="F152" s="305"/>
      <c r="XEO152" s="178"/>
      <c r="XEP152" s="178"/>
      <c r="XEQ152" s="178"/>
      <c r="XER152" s="178"/>
    </row>
    <row r="153" s="146" customFormat="1" ht="24" customHeight="1" spans="1:16372">
      <c r="A153" s="302">
        <v>20502</v>
      </c>
      <c r="B153" s="298" t="s">
        <v>207</v>
      </c>
      <c r="C153" s="303">
        <f>SUM(C154:C158)</f>
        <v>129107</v>
      </c>
      <c r="D153" s="303">
        <f>SUM(D154:D158)</f>
        <v>181506</v>
      </c>
      <c r="E153" s="304">
        <f t="shared" si="2"/>
        <v>71.1309818959153</v>
      </c>
      <c r="F153" s="305"/>
      <c r="XEO153" s="178"/>
      <c r="XEP153" s="178"/>
      <c r="XEQ153" s="178"/>
      <c r="XER153" s="178"/>
    </row>
    <row r="154" s="146" customFormat="1" ht="24" customHeight="1" spans="1:16372">
      <c r="A154" s="306">
        <v>2050201</v>
      </c>
      <c r="B154" s="298" t="s">
        <v>208</v>
      </c>
      <c r="C154" s="303">
        <v>8550</v>
      </c>
      <c r="D154" s="303">
        <v>10774</v>
      </c>
      <c r="E154" s="304">
        <f t="shared" si="2"/>
        <v>79.3577130128086</v>
      </c>
      <c r="F154" s="305"/>
      <c r="XEO154" s="178"/>
      <c r="XEP154" s="178"/>
      <c r="XEQ154" s="178"/>
      <c r="XER154" s="178"/>
    </row>
    <row r="155" s="146" customFormat="1" ht="24" customHeight="1" spans="1:16372">
      <c r="A155" s="306">
        <v>2050202</v>
      </c>
      <c r="B155" s="298" t="s">
        <v>209</v>
      </c>
      <c r="C155" s="303">
        <v>40026</v>
      </c>
      <c r="D155" s="303">
        <v>59172</v>
      </c>
      <c r="E155" s="304">
        <f t="shared" si="2"/>
        <v>67.6434800243358</v>
      </c>
      <c r="F155" s="305"/>
      <c r="XEK155" s="178"/>
      <c r="XEL155" s="178"/>
      <c r="XEM155" s="178"/>
      <c r="XEN155" s="178"/>
      <c r="XEO155" s="178"/>
      <c r="XEP155" s="178"/>
      <c r="XEQ155" s="178"/>
      <c r="XER155" s="178"/>
    </row>
    <row r="156" s="146" customFormat="1" ht="24" customHeight="1" spans="1:16372">
      <c r="A156" s="306">
        <v>2050203</v>
      </c>
      <c r="B156" s="298" t="s">
        <v>210</v>
      </c>
      <c r="C156" s="303">
        <v>17416</v>
      </c>
      <c r="D156" s="303">
        <v>26222</v>
      </c>
      <c r="E156" s="304">
        <f t="shared" si="2"/>
        <v>66.4175120128137</v>
      </c>
      <c r="F156" s="305"/>
      <c r="XEO156" s="178"/>
      <c r="XEP156" s="178"/>
      <c r="XEQ156" s="178"/>
      <c r="XER156" s="178"/>
    </row>
    <row r="157" s="146" customFormat="1" ht="24" customHeight="1" spans="1:16372">
      <c r="A157" s="306">
        <v>2050204</v>
      </c>
      <c r="B157" s="298" t="s">
        <v>211</v>
      </c>
      <c r="C157" s="303">
        <v>28047</v>
      </c>
      <c r="D157" s="303">
        <v>35155</v>
      </c>
      <c r="E157" s="304">
        <f t="shared" si="2"/>
        <v>79.7809699900441</v>
      </c>
      <c r="F157" s="305"/>
      <c r="XEK157" s="178"/>
      <c r="XEL157" s="178"/>
      <c r="XEM157" s="178"/>
      <c r="XEN157" s="178"/>
      <c r="XEO157" s="178"/>
      <c r="XEP157" s="178"/>
      <c r="XEQ157" s="178"/>
      <c r="XER157" s="178"/>
    </row>
    <row r="158" s="146" customFormat="1" ht="24" customHeight="1" spans="1:16372">
      <c r="A158" s="306">
        <v>2050299</v>
      </c>
      <c r="B158" s="298" t="s">
        <v>212</v>
      </c>
      <c r="C158" s="303">
        <v>35068</v>
      </c>
      <c r="D158" s="303">
        <f>43783+6400</f>
        <v>50183</v>
      </c>
      <c r="E158" s="304">
        <f t="shared" si="2"/>
        <v>69.8802383277205</v>
      </c>
      <c r="F158" s="305"/>
      <c r="XEO158" s="178"/>
      <c r="XEP158" s="178"/>
      <c r="XEQ158" s="178"/>
      <c r="XER158" s="178"/>
    </row>
    <row r="159" s="178" customFormat="1" ht="24" customHeight="1" spans="1:6">
      <c r="A159" s="302">
        <v>20503</v>
      </c>
      <c r="B159" s="298" t="s">
        <v>213</v>
      </c>
      <c r="C159" s="303">
        <f>SUM(C160)</f>
        <v>4226</v>
      </c>
      <c r="D159" s="303">
        <f>SUM(D160)</f>
        <v>5326</v>
      </c>
      <c r="E159" s="304">
        <f t="shared" si="2"/>
        <v>79.3466015771686</v>
      </c>
      <c r="F159" s="305"/>
    </row>
    <row r="160" s="146" customFormat="1" ht="24" customHeight="1" spans="1:16372">
      <c r="A160" s="306">
        <v>2050302</v>
      </c>
      <c r="B160" s="298" t="s">
        <v>214</v>
      </c>
      <c r="C160" s="303">
        <v>4226</v>
      </c>
      <c r="D160" s="303">
        <v>5326</v>
      </c>
      <c r="E160" s="304">
        <f t="shared" si="2"/>
        <v>79.3466015771686</v>
      </c>
      <c r="F160" s="305"/>
      <c r="XEK160" s="178"/>
      <c r="XEL160" s="178"/>
      <c r="XEM160" s="178"/>
      <c r="XEN160" s="178"/>
      <c r="XEO160" s="178"/>
      <c r="XEP160" s="178"/>
      <c r="XEQ160" s="178"/>
      <c r="XER160" s="178"/>
    </row>
    <row r="161" s="146" customFormat="1" ht="24" customHeight="1" spans="1:16372">
      <c r="A161" s="302">
        <v>20507</v>
      </c>
      <c r="B161" s="298" t="s">
        <v>215</v>
      </c>
      <c r="C161" s="303">
        <f>SUM(C162:C162)</f>
        <v>794</v>
      </c>
      <c r="D161" s="303">
        <f>SUM(D162:D162)</f>
        <v>1027</v>
      </c>
      <c r="E161" s="304">
        <f t="shared" si="2"/>
        <v>77.3125608568646</v>
      </c>
      <c r="F161" s="305"/>
      <c r="XEO161" s="178"/>
      <c r="XEP161" s="178"/>
      <c r="XEQ161" s="178"/>
      <c r="XER161" s="178"/>
    </row>
    <row r="162" s="146" customFormat="1" ht="24" customHeight="1" spans="1:16372">
      <c r="A162" s="306">
        <v>2050701</v>
      </c>
      <c r="B162" s="298" t="s">
        <v>216</v>
      </c>
      <c r="C162" s="303">
        <v>794</v>
      </c>
      <c r="D162" s="303">
        <v>1027</v>
      </c>
      <c r="E162" s="304">
        <f t="shared" si="2"/>
        <v>77.3125608568646</v>
      </c>
      <c r="F162" s="305"/>
      <c r="XEK162" s="178"/>
      <c r="XEL162" s="178"/>
      <c r="XEM162" s="178"/>
      <c r="XEN162" s="178"/>
      <c r="XEO162" s="178"/>
      <c r="XEP162" s="178"/>
      <c r="XEQ162" s="178"/>
      <c r="XER162" s="178"/>
    </row>
    <row r="163" s="146" customFormat="1" ht="24" customHeight="1" spans="1:16372">
      <c r="A163" s="302">
        <v>20508</v>
      </c>
      <c r="B163" s="298" t="s">
        <v>217</v>
      </c>
      <c r="C163" s="303">
        <f>SUM(C164:C165)</f>
        <v>2424</v>
      </c>
      <c r="D163" s="303">
        <f>SUM(D164:D165)</f>
        <v>3079</v>
      </c>
      <c r="E163" s="304">
        <f t="shared" si="2"/>
        <v>78.7268593699253</v>
      </c>
      <c r="F163" s="305"/>
      <c r="XEO163" s="178"/>
      <c r="XEP163" s="178"/>
      <c r="XEQ163" s="178"/>
      <c r="XER163" s="178"/>
    </row>
    <row r="164" s="146" customFormat="1" ht="24" customHeight="1" spans="1:16372">
      <c r="A164" s="306">
        <v>2050801</v>
      </c>
      <c r="B164" s="298" t="s">
        <v>218</v>
      </c>
      <c r="C164" s="303">
        <v>1666</v>
      </c>
      <c r="D164" s="303">
        <v>2030</v>
      </c>
      <c r="E164" s="304">
        <f t="shared" si="2"/>
        <v>82.0689655172414</v>
      </c>
      <c r="F164" s="305"/>
      <c r="XEO164" s="178"/>
      <c r="XEP164" s="178"/>
      <c r="XEQ164" s="178"/>
      <c r="XER164" s="178"/>
    </row>
    <row r="165" s="146" customFormat="1" ht="24" customHeight="1" spans="1:16372">
      <c r="A165" s="306">
        <v>2050802</v>
      </c>
      <c r="B165" s="298" t="s">
        <v>219</v>
      </c>
      <c r="C165" s="303">
        <v>758</v>
      </c>
      <c r="D165" s="303">
        <v>1049</v>
      </c>
      <c r="E165" s="304">
        <f t="shared" si="2"/>
        <v>72.2592945662536</v>
      </c>
      <c r="F165" s="305"/>
      <c r="XEO165" s="178"/>
      <c r="XEP165" s="178"/>
      <c r="XEQ165" s="178"/>
      <c r="XER165" s="178"/>
    </row>
    <row r="166" s="146" customFormat="1" ht="24" customHeight="1" spans="1:16372">
      <c r="A166" s="302">
        <v>20509</v>
      </c>
      <c r="B166" s="298" t="s">
        <v>220</v>
      </c>
      <c r="C166" s="303">
        <f>SUM(C167:C167)</f>
        <v>3189</v>
      </c>
      <c r="D166" s="303">
        <f>SUM(D167:D167)</f>
        <v>7605</v>
      </c>
      <c r="E166" s="304">
        <f t="shared" si="2"/>
        <v>41.9329388560158</v>
      </c>
      <c r="F166" s="305"/>
      <c r="XEO166" s="178"/>
      <c r="XEP166" s="178"/>
      <c r="XEQ166" s="178"/>
      <c r="XER166" s="178"/>
    </row>
    <row r="167" s="146" customFormat="1" ht="24" customHeight="1" spans="1:16372">
      <c r="A167" s="306">
        <v>2050999</v>
      </c>
      <c r="B167" s="298" t="s">
        <v>221</v>
      </c>
      <c r="C167" s="303">
        <v>3189</v>
      </c>
      <c r="D167" s="303">
        <v>7605</v>
      </c>
      <c r="E167" s="304">
        <f t="shared" si="2"/>
        <v>41.9329388560158</v>
      </c>
      <c r="F167" s="305"/>
      <c r="XEK167" s="178"/>
      <c r="XEL167" s="178"/>
      <c r="XEM167" s="178"/>
      <c r="XEN167" s="178"/>
      <c r="XEO167" s="178"/>
      <c r="XEP167" s="178"/>
      <c r="XEQ167" s="178"/>
      <c r="XER167" s="178"/>
    </row>
    <row r="168" s="146" customFormat="1" ht="24" customHeight="1" spans="1:16372">
      <c r="A168" s="302">
        <v>20599</v>
      </c>
      <c r="B168" s="298" t="s">
        <v>222</v>
      </c>
      <c r="C168" s="303">
        <f>C169</f>
        <v>3137</v>
      </c>
      <c r="D168" s="303">
        <f>D169</f>
        <v>0</v>
      </c>
      <c r="E168" s="304"/>
      <c r="F168" s="305"/>
      <c r="XEK168" s="178"/>
      <c r="XEL168" s="178"/>
      <c r="XEM168" s="178"/>
      <c r="XEN168" s="178"/>
      <c r="XEO168" s="178"/>
      <c r="XEP168" s="178"/>
      <c r="XEQ168" s="178"/>
      <c r="XER168" s="178"/>
    </row>
    <row r="169" s="146" customFormat="1" ht="24" customHeight="1" spans="1:16372">
      <c r="A169" s="306">
        <v>2059999</v>
      </c>
      <c r="B169" s="298" t="s">
        <v>223</v>
      </c>
      <c r="C169" s="303">
        <v>3137</v>
      </c>
      <c r="D169" s="303"/>
      <c r="E169" s="304"/>
      <c r="F169" s="305"/>
      <c r="XEK169" s="178"/>
      <c r="XEL169" s="178"/>
      <c r="XEM169" s="178"/>
      <c r="XEN169" s="178"/>
      <c r="XEO169" s="178"/>
      <c r="XEP169" s="178"/>
      <c r="XEQ169" s="178"/>
      <c r="XER169" s="178"/>
    </row>
    <row r="170" s="146" customFormat="1" ht="24" customHeight="1" spans="1:16372">
      <c r="A170" s="297">
        <v>206</v>
      </c>
      <c r="B170" s="298" t="s">
        <v>224</v>
      </c>
      <c r="C170" s="299">
        <f>C171+C173</f>
        <v>2191</v>
      </c>
      <c r="D170" s="299">
        <f>D171+D173</f>
        <v>28270</v>
      </c>
      <c r="E170" s="300">
        <f t="shared" si="2"/>
        <v>7.75026529890343</v>
      </c>
      <c r="F170" s="301"/>
      <c r="XEK170" s="178"/>
      <c r="XEL170" s="178"/>
      <c r="XEM170" s="178"/>
      <c r="XEN170" s="178"/>
      <c r="XEO170" s="178"/>
      <c r="XEP170" s="178"/>
      <c r="XEQ170" s="178"/>
      <c r="XER170" s="178"/>
    </row>
    <row r="171" s="146" customFormat="1" ht="24" customHeight="1" spans="1:16372">
      <c r="A171" s="302">
        <v>20604</v>
      </c>
      <c r="B171" s="298" t="s">
        <v>225</v>
      </c>
      <c r="C171" s="303">
        <f>SUM(C172:C172)</f>
        <v>2000</v>
      </c>
      <c r="D171" s="303">
        <f>SUM(D172:D172)</f>
        <v>8000</v>
      </c>
      <c r="E171" s="304">
        <f t="shared" si="2"/>
        <v>25</v>
      </c>
      <c r="F171" s="305"/>
      <c r="XEK171" s="178"/>
      <c r="XEL171" s="178"/>
      <c r="XEM171" s="178"/>
      <c r="XEN171" s="178"/>
      <c r="XEO171" s="178"/>
      <c r="XEP171" s="178"/>
      <c r="XEQ171" s="178"/>
      <c r="XER171" s="178"/>
    </row>
    <row r="172" s="146" customFormat="1" ht="24" customHeight="1" spans="1:16372">
      <c r="A172" s="306">
        <v>2060499</v>
      </c>
      <c r="B172" s="298" t="s">
        <v>226</v>
      </c>
      <c r="C172" s="303">
        <v>2000</v>
      </c>
      <c r="D172" s="303">
        <v>8000</v>
      </c>
      <c r="E172" s="304">
        <f t="shared" si="2"/>
        <v>25</v>
      </c>
      <c r="F172" s="305"/>
      <c r="XEK172" s="178"/>
      <c r="XEL172" s="178"/>
      <c r="XEM172" s="178"/>
      <c r="XEN172" s="178"/>
      <c r="XEO172" s="178"/>
      <c r="XEP172" s="178"/>
      <c r="XEQ172" s="178"/>
      <c r="XER172" s="178"/>
    </row>
    <row r="173" s="146" customFormat="1" ht="24" customHeight="1" spans="1:16372">
      <c r="A173" s="302">
        <v>20607</v>
      </c>
      <c r="B173" s="298" t="s">
        <v>227</v>
      </c>
      <c r="C173" s="303">
        <f>SUM(C174:C178)</f>
        <v>191</v>
      </c>
      <c r="D173" s="303">
        <f>SUM(D174:D178)</f>
        <v>20270</v>
      </c>
      <c r="E173" s="304">
        <f t="shared" si="2"/>
        <v>0.942279230389739</v>
      </c>
      <c r="F173" s="305"/>
      <c r="XEO173" s="178"/>
      <c r="XEP173" s="178"/>
      <c r="XEQ173" s="178"/>
      <c r="XER173" s="178"/>
    </row>
    <row r="174" s="146" customFormat="1" ht="24" customHeight="1" spans="1:16372">
      <c r="A174" s="306">
        <v>2060701</v>
      </c>
      <c r="B174" s="298" t="s">
        <v>228</v>
      </c>
      <c r="C174" s="303">
        <v>93</v>
      </c>
      <c r="D174" s="303">
        <v>115</v>
      </c>
      <c r="E174" s="304">
        <f t="shared" si="2"/>
        <v>80.8695652173913</v>
      </c>
      <c r="F174" s="305"/>
      <c r="XEO174" s="178"/>
      <c r="XEP174" s="178"/>
      <c r="XEQ174" s="178"/>
      <c r="XER174" s="178"/>
    </row>
    <row r="175" s="146" customFormat="1" ht="24" customHeight="1" spans="1:16372">
      <c r="A175" s="306">
        <v>2060702</v>
      </c>
      <c r="B175" s="298" t="s">
        <v>229</v>
      </c>
      <c r="C175" s="303">
        <v>90</v>
      </c>
      <c r="D175" s="303">
        <v>100</v>
      </c>
      <c r="E175" s="304">
        <f t="shared" si="2"/>
        <v>90</v>
      </c>
      <c r="F175" s="305"/>
      <c r="XEO175" s="178"/>
      <c r="XEP175" s="178"/>
      <c r="XEQ175" s="178"/>
      <c r="XER175" s="178"/>
    </row>
    <row r="176" s="146" customFormat="1" ht="24" customHeight="1" spans="1:16372">
      <c r="A176" s="306">
        <v>2060703</v>
      </c>
      <c r="B176" s="298" t="s">
        <v>230</v>
      </c>
      <c r="C176" s="303"/>
      <c r="D176" s="303">
        <v>45</v>
      </c>
      <c r="E176" s="304">
        <f t="shared" si="2"/>
        <v>0</v>
      </c>
      <c r="F176" s="305"/>
      <c r="XEO176" s="178"/>
      <c r="XEP176" s="178"/>
      <c r="XEQ176" s="178"/>
      <c r="XER176" s="178"/>
    </row>
    <row r="177" s="178" customFormat="1" ht="24" customHeight="1" spans="1:7">
      <c r="A177" s="306">
        <v>2060799</v>
      </c>
      <c r="B177" s="298" t="s">
        <v>231</v>
      </c>
      <c r="C177" s="303">
        <v>8</v>
      </c>
      <c r="D177" s="303">
        <v>10</v>
      </c>
      <c r="E177" s="304">
        <f t="shared" si="2"/>
        <v>80</v>
      </c>
      <c r="F177" s="305"/>
      <c r="G177" s="146"/>
    </row>
    <row r="178" s="178" customFormat="1" ht="24" customHeight="1" spans="1:7">
      <c r="A178" s="306">
        <v>2069999</v>
      </c>
      <c r="B178" s="298" t="s">
        <v>232</v>
      </c>
      <c r="C178" s="303"/>
      <c r="D178" s="303">
        <v>20000</v>
      </c>
      <c r="E178" s="304">
        <f t="shared" si="2"/>
        <v>0</v>
      </c>
      <c r="F178" s="305"/>
      <c r="G178" s="146"/>
    </row>
    <row r="179" s="146" customFormat="1" ht="24" customHeight="1" spans="1:16372">
      <c r="A179" s="297">
        <v>207</v>
      </c>
      <c r="B179" s="298" t="s">
        <v>233</v>
      </c>
      <c r="C179" s="299">
        <f>C180+C191+C194+C198+C201</f>
        <v>4681</v>
      </c>
      <c r="D179" s="299">
        <f>D180+D191+D194+D198+D201</f>
        <v>5998</v>
      </c>
      <c r="E179" s="300">
        <f t="shared" si="2"/>
        <v>78.0426808936312</v>
      </c>
      <c r="F179" s="301"/>
      <c r="XEK179" s="178"/>
      <c r="XEL179" s="178"/>
      <c r="XEM179" s="178"/>
      <c r="XEN179" s="178"/>
      <c r="XEO179" s="178"/>
      <c r="XEP179" s="178"/>
      <c r="XEQ179" s="178"/>
      <c r="XER179" s="178"/>
    </row>
    <row r="180" s="146" customFormat="1" ht="24" customHeight="1" spans="1:16372">
      <c r="A180" s="302">
        <v>20701</v>
      </c>
      <c r="B180" s="298" t="s">
        <v>234</v>
      </c>
      <c r="C180" s="303">
        <f>SUM(C181:C190)</f>
        <v>1765</v>
      </c>
      <c r="D180" s="303">
        <f>SUM(D181:D190)</f>
        <v>2485</v>
      </c>
      <c r="E180" s="304">
        <f t="shared" si="2"/>
        <v>71.0261569416499</v>
      </c>
      <c r="F180" s="305"/>
      <c r="XEO180" s="178"/>
      <c r="XEP180" s="178"/>
      <c r="XEQ180" s="178"/>
      <c r="XER180" s="178"/>
    </row>
    <row r="181" s="146" customFormat="1" ht="24" customHeight="1" spans="1:16372">
      <c r="A181" s="306">
        <v>2070101</v>
      </c>
      <c r="B181" s="298" t="s">
        <v>117</v>
      </c>
      <c r="C181" s="303">
        <v>333</v>
      </c>
      <c r="D181" s="303">
        <v>629</v>
      </c>
      <c r="E181" s="304">
        <f t="shared" si="2"/>
        <v>52.9411764705882</v>
      </c>
      <c r="F181" s="305"/>
      <c r="XEK181" s="178"/>
      <c r="XEL181" s="178"/>
      <c r="XEM181" s="178"/>
      <c r="XEN181" s="178"/>
      <c r="XEO181" s="178"/>
      <c r="XEP181" s="178"/>
      <c r="XEQ181" s="178"/>
      <c r="XER181" s="178"/>
    </row>
    <row r="182" s="146" customFormat="1" ht="24" customHeight="1" spans="1:16372">
      <c r="A182" s="306">
        <v>2070102</v>
      </c>
      <c r="B182" s="298" t="s">
        <v>118</v>
      </c>
      <c r="C182" s="303">
        <v>35</v>
      </c>
      <c r="D182" s="303">
        <v>40</v>
      </c>
      <c r="E182" s="304">
        <f t="shared" si="2"/>
        <v>87.5</v>
      </c>
      <c r="F182" s="305"/>
      <c r="XEO182" s="178"/>
      <c r="XEP182" s="178"/>
      <c r="XEQ182" s="178"/>
      <c r="XER182" s="178"/>
    </row>
    <row r="183" s="146" customFormat="1" ht="24" customHeight="1" spans="1:16372">
      <c r="A183" s="306">
        <v>2070104</v>
      </c>
      <c r="B183" s="298" t="s">
        <v>235</v>
      </c>
      <c r="C183" s="303">
        <v>196</v>
      </c>
      <c r="D183" s="303">
        <v>294</v>
      </c>
      <c r="E183" s="304">
        <f t="shared" si="2"/>
        <v>66.6666666666667</v>
      </c>
      <c r="F183" s="305"/>
      <c r="XEK183" s="178"/>
      <c r="XEL183" s="178"/>
      <c r="XEM183" s="178"/>
      <c r="XEN183" s="178"/>
      <c r="XEO183" s="178"/>
      <c r="XEP183" s="178"/>
      <c r="XEQ183" s="178"/>
      <c r="XER183" s="178"/>
    </row>
    <row r="184" s="146" customFormat="1" ht="24" customHeight="1" spans="1:16372">
      <c r="A184" s="306">
        <v>2070105</v>
      </c>
      <c r="B184" s="298" t="s">
        <v>236</v>
      </c>
      <c r="C184" s="303">
        <v>10</v>
      </c>
      <c r="D184" s="303">
        <v>15</v>
      </c>
      <c r="E184" s="304">
        <f t="shared" si="2"/>
        <v>66.6666666666667</v>
      </c>
      <c r="F184" s="305"/>
      <c r="XEO184" s="178"/>
      <c r="XEP184" s="178"/>
      <c r="XEQ184" s="178"/>
      <c r="XER184" s="178"/>
    </row>
    <row r="185" s="146" customFormat="1" ht="24" customHeight="1" spans="1:16372">
      <c r="A185" s="306">
        <v>2070107</v>
      </c>
      <c r="B185" s="298" t="s">
        <v>237</v>
      </c>
      <c r="C185" s="303"/>
      <c r="D185" s="303">
        <v>9</v>
      </c>
      <c r="E185" s="304">
        <f t="shared" si="2"/>
        <v>0</v>
      </c>
      <c r="F185" s="305"/>
      <c r="XEK185" s="178"/>
      <c r="XEL185" s="178"/>
      <c r="XEM185" s="178"/>
      <c r="XEN185" s="178"/>
      <c r="XEO185" s="178"/>
      <c r="XEP185" s="178"/>
      <c r="XEQ185" s="178"/>
      <c r="XER185" s="178"/>
    </row>
    <row r="186" s="146" customFormat="1" ht="24" customHeight="1" spans="1:16372">
      <c r="A186" s="306">
        <v>2070109</v>
      </c>
      <c r="B186" s="298" t="s">
        <v>238</v>
      </c>
      <c r="C186" s="303">
        <v>179</v>
      </c>
      <c r="D186" s="303">
        <v>255</v>
      </c>
      <c r="E186" s="304">
        <f t="shared" si="2"/>
        <v>70.1960784313725</v>
      </c>
      <c r="F186" s="305"/>
      <c r="XEO186" s="178"/>
      <c r="XEP186" s="178"/>
      <c r="XEQ186" s="178"/>
      <c r="XER186" s="178"/>
    </row>
    <row r="187" s="146" customFormat="1" ht="24" customHeight="1" spans="1:16372">
      <c r="A187" s="306">
        <v>2070111</v>
      </c>
      <c r="B187" s="298" t="s">
        <v>239</v>
      </c>
      <c r="C187" s="303">
        <v>104</v>
      </c>
      <c r="D187" s="303">
        <v>179</v>
      </c>
      <c r="E187" s="304">
        <f t="shared" si="2"/>
        <v>58.1005586592179</v>
      </c>
      <c r="F187" s="305"/>
      <c r="XEO187" s="178"/>
      <c r="XEP187" s="178"/>
      <c r="XEQ187" s="178"/>
      <c r="XER187" s="178"/>
    </row>
    <row r="188" s="146" customFormat="1" ht="24" customHeight="1" spans="1:16372">
      <c r="A188" s="306">
        <v>2070112</v>
      </c>
      <c r="B188" s="298" t="s">
        <v>240</v>
      </c>
      <c r="C188" s="303">
        <v>159</v>
      </c>
      <c r="D188" s="303">
        <v>220</v>
      </c>
      <c r="E188" s="304">
        <f t="shared" si="2"/>
        <v>72.2727272727273</v>
      </c>
      <c r="F188" s="305"/>
      <c r="XEO188" s="178"/>
      <c r="XEP188" s="178"/>
      <c r="XEQ188" s="178"/>
      <c r="XER188" s="178"/>
    </row>
    <row r="189" s="146" customFormat="1" ht="24" customHeight="1" spans="1:16372">
      <c r="A189" s="306">
        <v>2070114</v>
      </c>
      <c r="B189" s="298" t="s">
        <v>241</v>
      </c>
      <c r="C189" s="303">
        <v>110</v>
      </c>
      <c r="D189" s="303">
        <v>144</v>
      </c>
      <c r="E189" s="304">
        <f t="shared" si="2"/>
        <v>76.3888888888889</v>
      </c>
      <c r="F189" s="305"/>
      <c r="XEO189" s="178"/>
      <c r="XEP189" s="178"/>
      <c r="XEQ189" s="178"/>
      <c r="XER189" s="178"/>
    </row>
    <row r="190" s="178" customFormat="1" ht="24" customHeight="1" spans="1:7">
      <c r="A190" s="306">
        <v>2070199</v>
      </c>
      <c r="B190" s="298" t="s">
        <v>242</v>
      </c>
      <c r="C190" s="303">
        <v>639</v>
      </c>
      <c r="D190" s="303">
        <v>700</v>
      </c>
      <c r="E190" s="304">
        <f t="shared" si="2"/>
        <v>91.2857142857143</v>
      </c>
      <c r="F190" s="305"/>
      <c r="G190" s="146"/>
    </row>
    <row r="191" s="146" customFormat="1" ht="24" customHeight="1" spans="1:16372">
      <c r="A191" s="302">
        <v>20702</v>
      </c>
      <c r="B191" s="298" t="s">
        <v>243</v>
      </c>
      <c r="C191" s="303">
        <f>SUM(C192:C193)</f>
        <v>402</v>
      </c>
      <c r="D191" s="303">
        <f>SUM(D192:D193)</f>
        <v>568</v>
      </c>
      <c r="E191" s="304">
        <f t="shared" si="2"/>
        <v>70.7746478873239</v>
      </c>
      <c r="F191" s="305"/>
      <c r="XEK191" s="178"/>
      <c r="XEL191" s="178"/>
      <c r="XEM191" s="178"/>
      <c r="XEN191" s="178"/>
      <c r="XEO191" s="178"/>
      <c r="XEP191" s="178"/>
      <c r="XEQ191" s="178"/>
      <c r="XER191" s="178"/>
    </row>
    <row r="192" s="146" customFormat="1" ht="24" customHeight="1" spans="1:16372">
      <c r="A192" s="306">
        <v>2070204</v>
      </c>
      <c r="B192" s="298" t="s">
        <v>244</v>
      </c>
      <c r="C192" s="303">
        <v>200</v>
      </c>
      <c r="D192" s="303">
        <v>300</v>
      </c>
      <c r="E192" s="304">
        <f t="shared" si="2"/>
        <v>66.6666666666667</v>
      </c>
      <c r="F192" s="305"/>
      <c r="XEO192" s="178"/>
      <c r="XEP192" s="178"/>
      <c r="XEQ192" s="178"/>
      <c r="XER192" s="178"/>
    </row>
    <row r="193" s="146" customFormat="1" ht="24" customHeight="1" spans="1:16372">
      <c r="A193" s="306">
        <v>2070205</v>
      </c>
      <c r="B193" s="298" t="s">
        <v>245</v>
      </c>
      <c r="C193" s="303">
        <v>202</v>
      </c>
      <c r="D193" s="303">
        <v>268</v>
      </c>
      <c r="E193" s="304">
        <f t="shared" si="2"/>
        <v>75.3731343283582</v>
      </c>
      <c r="F193" s="305"/>
      <c r="XEO193" s="178"/>
      <c r="XEP193" s="178"/>
      <c r="XEQ193" s="178"/>
      <c r="XER193" s="178"/>
    </row>
    <row r="194" s="146" customFormat="1" ht="24" customHeight="1" spans="1:16372">
      <c r="A194" s="302">
        <v>20703</v>
      </c>
      <c r="B194" s="298" t="s">
        <v>246</v>
      </c>
      <c r="C194" s="303">
        <f>SUM(C195:C197)</f>
        <v>532</v>
      </c>
      <c r="D194" s="303">
        <f>SUM(D195:D197)</f>
        <v>677</v>
      </c>
      <c r="E194" s="304">
        <f t="shared" si="2"/>
        <v>78.5819793205318</v>
      </c>
      <c r="F194" s="305"/>
      <c r="XEO194" s="178"/>
      <c r="XEP194" s="178"/>
      <c r="XEQ194" s="178"/>
      <c r="XER194" s="178"/>
    </row>
    <row r="195" s="146" customFormat="1" ht="24" customHeight="1" spans="1:16372">
      <c r="A195" s="306">
        <v>2070307</v>
      </c>
      <c r="B195" s="298" t="s">
        <v>247</v>
      </c>
      <c r="C195" s="303"/>
      <c r="D195" s="303"/>
      <c r="E195" s="304"/>
      <c r="F195" s="305"/>
      <c r="XEO195" s="178"/>
      <c r="XEP195" s="178"/>
      <c r="XEQ195" s="178"/>
      <c r="XER195" s="178"/>
    </row>
    <row r="196" s="146" customFormat="1" ht="24" customHeight="1" spans="1:16372">
      <c r="A196" s="306">
        <v>2070308</v>
      </c>
      <c r="B196" s="298" t="s">
        <v>248</v>
      </c>
      <c r="C196" s="303">
        <v>466</v>
      </c>
      <c r="D196" s="303">
        <v>576</v>
      </c>
      <c r="E196" s="304">
        <f t="shared" si="2"/>
        <v>80.9027777777778</v>
      </c>
      <c r="F196" s="305"/>
      <c r="XEO196" s="178"/>
      <c r="XEP196" s="178"/>
      <c r="XEQ196" s="178"/>
      <c r="XER196" s="178"/>
    </row>
    <row r="197" s="146" customFormat="1" ht="24" customHeight="1" spans="1:16372">
      <c r="A197" s="306">
        <v>2070399</v>
      </c>
      <c r="B197" s="298" t="s">
        <v>249</v>
      </c>
      <c r="C197" s="303">
        <v>66</v>
      </c>
      <c r="D197" s="303">
        <v>101</v>
      </c>
      <c r="E197" s="304">
        <f t="shared" si="2"/>
        <v>65.3465346534654</v>
      </c>
      <c r="F197" s="305"/>
      <c r="XEO197" s="178"/>
      <c r="XEP197" s="178"/>
      <c r="XEQ197" s="178"/>
      <c r="XER197" s="178"/>
    </row>
    <row r="198" s="146" customFormat="1" ht="24" customHeight="1" spans="1:16372">
      <c r="A198" s="302">
        <v>20706</v>
      </c>
      <c r="B198" s="298" t="s">
        <v>250</v>
      </c>
      <c r="C198" s="303">
        <f>SUM(C199:C200)</f>
        <v>1870</v>
      </c>
      <c r="D198" s="303">
        <f>SUM(D199:D200)</f>
        <v>2180</v>
      </c>
      <c r="E198" s="304">
        <f t="shared" ref="E198:E261" si="3">C198/D198*100</f>
        <v>85.7798165137615</v>
      </c>
      <c r="F198" s="305"/>
      <c r="XEO198" s="178"/>
      <c r="XEP198" s="178"/>
      <c r="XEQ198" s="178"/>
      <c r="XER198" s="178"/>
    </row>
    <row r="199" s="146" customFormat="1" ht="24" customHeight="1" spans="1:16372">
      <c r="A199" s="306">
        <v>2070607</v>
      </c>
      <c r="B199" s="298" t="s">
        <v>251</v>
      </c>
      <c r="C199" s="303"/>
      <c r="D199" s="303"/>
      <c r="E199" s="304"/>
      <c r="F199" s="305"/>
      <c r="XEO199" s="178"/>
      <c r="XEP199" s="178"/>
      <c r="XEQ199" s="178"/>
      <c r="XER199" s="178"/>
    </row>
    <row r="200" s="146" customFormat="1" ht="24" customHeight="1" spans="1:16372">
      <c r="A200" s="306">
        <v>2070699</v>
      </c>
      <c r="B200" s="298" t="s">
        <v>252</v>
      </c>
      <c r="C200" s="303">
        <v>1870</v>
      </c>
      <c r="D200" s="303">
        <v>2180</v>
      </c>
      <c r="E200" s="304">
        <f t="shared" si="3"/>
        <v>85.7798165137615</v>
      </c>
      <c r="F200" s="305"/>
      <c r="XEO200" s="178"/>
      <c r="XEP200" s="178"/>
      <c r="XEQ200" s="178"/>
      <c r="XER200" s="178"/>
    </row>
    <row r="201" s="146" customFormat="1" ht="24" customHeight="1" spans="1:16372">
      <c r="A201" s="302">
        <v>20799</v>
      </c>
      <c r="B201" s="298" t="s">
        <v>253</v>
      </c>
      <c r="C201" s="303">
        <f>SUM(C202:C202)</f>
        <v>112</v>
      </c>
      <c r="D201" s="303">
        <f>SUM(D202:D202)</f>
        <v>88</v>
      </c>
      <c r="E201" s="304">
        <f t="shared" si="3"/>
        <v>127.272727272727</v>
      </c>
      <c r="F201" s="305"/>
      <c r="XEO201" s="178"/>
      <c r="XEP201" s="178"/>
      <c r="XEQ201" s="178"/>
      <c r="XER201" s="178"/>
    </row>
    <row r="202" s="146" customFormat="1" ht="24" customHeight="1" spans="1:16372">
      <c r="A202" s="306">
        <v>2079999</v>
      </c>
      <c r="B202" s="298" t="s">
        <v>254</v>
      </c>
      <c r="C202" s="303">
        <v>112</v>
      </c>
      <c r="D202" s="303">
        <v>88</v>
      </c>
      <c r="E202" s="304">
        <f t="shared" si="3"/>
        <v>127.272727272727</v>
      </c>
      <c r="F202" s="305"/>
      <c r="XEO202" s="178"/>
      <c r="XEP202" s="178"/>
      <c r="XEQ202" s="178"/>
      <c r="XER202" s="178"/>
    </row>
    <row r="203" s="146" customFormat="1" ht="24" customHeight="1" spans="1:16372">
      <c r="A203" s="297">
        <v>208</v>
      </c>
      <c r="B203" s="298" t="s">
        <v>255</v>
      </c>
      <c r="C203" s="299">
        <f>C204+C212+C218+C225+C227+C234+C239+C245+C252+C255+C258+C261+C264+C266+C270+C275</f>
        <v>146252</v>
      </c>
      <c r="D203" s="299">
        <f>D204+D212+D218+D225+D227+D234+D239+D245+D252+D255+D258+D261+D264+D266+D270+D275</f>
        <v>100738</v>
      </c>
      <c r="E203" s="300">
        <f t="shared" si="3"/>
        <v>145.180567412496</v>
      </c>
      <c r="F203" s="301"/>
      <c r="XEK203" s="178"/>
      <c r="XEL203" s="178"/>
      <c r="XEM203" s="178"/>
      <c r="XEN203" s="178"/>
      <c r="XEO203" s="178"/>
      <c r="XEP203" s="178"/>
      <c r="XEQ203" s="178"/>
      <c r="XER203" s="178"/>
    </row>
    <row r="204" s="146" customFormat="1" ht="24" customHeight="1" spans="1:16372">
      <c r="A204" s="302">
        <v>20801</v>
      </c>
      <c r="B204" s="298" t="s">
        <v>256</v>
      </c>
      <c r="C204" s="303">
        <f>SUM(C205:C211)</f>
        <v>5407</v>
      </c>
      <c r="D204" s="303">
        <f>SUM(D205:D211)</f>
        <v>8982</v>
      </c>
      <c r="E204" s="304">
        <f t="shared" si="3"/>
        <v>60.1981741260298</v>
      </c>
      <c r="F204" s="305"/>
      <c r="XEO204" s="178"/>
      <c r="XEP204" s="178"/>
      <c r="XEQ204" s="178"/>
      <c r="XER204" s="178"/>
    </row>
    <row r="205" s="146" customFormat="1" ht="24" customHeight="1" spans="1:16372">
      <c r="A205" s="306">
        <v>2080101</v>
      </c>
      <c r="B205" s="298" t="s">
        <v>117</v>
      </c>
      <c r="C205" s="303">
        <v>768</v>
      </c>
      <c r="D205" s="303">
        <v>1092</v>
      </c>
      <c r="E205" s="304">
        <f t="shared" si="3"/>
        <v>70.3296703296703</v>
      </c>
      <c r="F205" s="305"/>
      <c r="XEO205" s="178"/>
      <c r="XEP205" s="178"/>
      <c r="XEQ205" s="178"/>
      <c r="XER205" s="178"/>
    </row>
    <row r="206" s="146" customFormat="1" ht="24" customHeight="1" spans="1:16372">
      <c r="A206" s="306">
        <v>2080105</v>
      </c>
      <c r="B206" s="298" t="s">
        <v>257</v>
      </c>
      <c r="C206" s="303"/>
      <c r="D206" s="303"/>
      <c r="E206" s="304"/>
      <c r="F206" s="305"/>
      <c r="XEO206" s="178"/>
      <c r="XEP206" s="178"/>
      <c r="XEQ206" s="178"/>
      <c r="XER206" s="178"/>
    </row>
    <row r="207" s="146" customFormat="1" ht="24" customHeight="1" spans="1:16372">
      <c r="A207" s="306">
        <v>2080107</v>
      </c>
      <c r="B207" s="298" t="s">
        <v>258</v>
      </c>
      <c r="C207" s="303">
        <v>12</v>
      </c>
      <c r="D207" s="303">
        <v>11</v>
      </c>
      <c r="E207" s="304">
        <f t="shared" si="3"/>
        <v>109.090909090909</v>
      </c>
      <c r="F207" s="305"/>
      <c r="XEO207" s="178"/>
      <c r="XEP207" s="178"/>
      <c r="XEQ207" s="178"/>
      <c r="XER207" s="178"/>
    </row>
    <row r="208" s="146" customFormat="1" ht="24" customHeight="1" spans="1:16372">
      <c r="A208" s="306">
        <v>2080109</v>
      </c>
      <c r="B208" s="298" t="s">
        <v>259</v>
      </c>
      <c r="C208" s="303">
        <v>3497</v>
      </c>
      <c r="D208" s="303">
        <v>5002</v>
      </c>
      <c r="E208" s="304">
        <f t="shared" si="3"/>
        <v>69.9120351859256</v>
      </c>
      <c r="F208" s="305"/>
      <c r="XEO208" s="178"/>
      <c r="XEP208" s="178"/>
      <c r="XEQ208" s="178"/>
      <c r="XER208" s="178"/>
    </row>
    <row r="209" s="146" customFormat="1" ht="24" customHeight="1" spans="1:16372">
      <c r="A209" s="306">
        <v>2080116</v>
      </c>
      <c r="B209" s="298" t="s">
        <v>260</v>
      </c>
      <c r="C209" s="303">
        <v>45</v>
      </c>
      <c r="D209" s="303">
        <v>2000</v>
      </c>
      <c r="E209" s="304">
        <f t="shared" si="3"/>
        <v>2.25</v>
      </c>
      <c r="F209" s="305"/>
      <c r="XEK209" s="178"/>
      <c r="XEL209" s="178"/>
      <c r="XEM209" s="178"/>
      <c r="XEN209" s="178"/>
      <c r="XEO209" s="178"/>
      <c r="XEP209" s="178"/>
      <c r="XEQ209" s="178"/>
      <c r="XER209" s="178"/>
    </row>
    <row r="210" s="146" customFormat="1" ht="24" customHeight="1" spans="1:16372">
      <c r="A210" s="306">
        <v>2080150</v>
      </c>
      <c r="B210" s="298" t="s">
        <v>122</v>
      </c>
      <c r="C210" s="303">
        <v>25</v>
      </c>
      <c r="D210" s="303"/>
      <c r="E210" s="304"/>
      <c r="F210" s="305"/>
      <c r="XEK210" s="178"/>
      <c r="XEL210" s="178"/>
      <c r="XEM210" s="178"/>
      <c r="XEN210" s="178"/>
      <c r="XEO210" s="178"/>
      <c r="XEP210" s="178"/>
      <c r="XEQ210" s="178"/>
      <c r="XER210" s="178"/>
    </row>
    <row r="211" s="146" customFormat="1" ht="24" customHeight="1" spans="1:16372">
      <c r="A211" s="306">
        <v>2080199</v>
      </c>
      <c r="B211" s="298" t="s">
        <v>261</v>
      </c>
      <c r="C211" s="303">
        <v>1060</v>
      </c>
      <c r="D211" s="303">
        <v>877</v>
      </c>
      <c r="E211" s="304">
        <f t="shared" si="3"/>
        <v>120.866590649943</v>
      </c>
      <c r="F211" s="305"/>
      <c r="XEK211" s="178"/>
      <c r="XEL211" s="178"/>
      <c r="XEM211" s="178"/>
      <c r="XEN211" s="178"/>
      <c r="XEO211" s="178"/>
      <c r="XEP211" s="178"/>
      <c r="XEQ211" s="178"/>
      <c r="XER211" s="178"/>
    </row>
    <row r="212" s="146" customFormat="1" ht="24" customHeight="1" spans="1:16372">
      <c r="A212" s="302">
        <v>20802</v>
      </c>
      <c r="B212" s="298" t="s">
        <v>262</v>
      </c>
      <c r="C212" s="303">
        <f>SUM(C213:C217)</f>
        <v>1052</v>
      </c>
      <c r="D212" s="303">
        <f>SUM(D213:D217)</f>
        <v>1424</v>
      </c>
      <c r="E212" s="304">
        <f t="shared" si="3"/>
        <v>73.876404494382</v>
      </c>
      <c r="F212" s="305"/>
      <c r="XEO212" s="178"/>
      <c r="XEP212" s="178"/>
      <c r="XEQ212" s="178"/>
      <c r="XER212" s="178"/>
    </row>
    <row r="213" s="178" customFormat="1" ht="24" customHeight="1" spans="1:7">
      <c r="A213" s="306">
        <v>2080201</v>
      </c>
      <c r="B213" s="298" t="s">
        <v>117</v>
      </c>
      <c r="C213" s="303">
        <v>543</v>
      </c>
      <c r="D213" s="303">
        <v>1031</v>
      </c>
      <c r="E213" s="304">
        <f t="shared" si="3"/>
        <v>52.6673132880698</v>
      </c>
      <c r="F213" s="305"/>
      <c r="G213" s="146"/>
    </row>
    <row r="214" s="146" customFormat="1" ht="24" customHeight="1" spans="1:16372">
      <c r="A214" s="306">
        <v>2080202</v>
      </c>
      <c r="B214" s="298" t="s">
        <v>118</v>
      </c>
      <c r="C214" s="303"/>
      <c r="D214" s="303">
        <v>27</v>
      </c>
      <c r="E214" s="304">
        <f t="shared" si="3"/>
        <v>0</v>
      </c>
      <c r="F214" s="305"/>
      <c r="XEK214" s="178"/>
      <c r="XEL214" s="178"/>
      <c r="XEM214" s="178"/>
      <c r="XEN214" s="178"/>
      <c r="XEO214" s="178"/>
      <c r="XEP214" s="178"/>
      <c r="XEQ214" s="178"/>
      <c r="XER214" s="178"/>
    </row>
    <row r="215" s="146" customFormat="1" ht="24" customHeight="1" spans="1:16372">
      <c r="A215" s="306">
        <v>2080207</v>
      </c>
      <c r="B215" s="298" t="s">
        <v>263</v>
      </c>
      <c r="C215" s="303">
        <v>40</v>
      </c>
      <c r="D215" s="303">
        <v>40</v>
      </c>
      <c r="E215" s="304">
        <f t="shared" si="3"/>
        <v>100</v>
      </c>
      <c r="F215" s="305"/>
      <c r="XEO215" s="178"/>
      <c r="XEP215" s="178"/>
      <c r="XEQ215" s="178"/>
      <c r="XER215" s="178"/>
    </row>
    <row r="216" s="146" customFormat="1" ht="24" customHeight="1" spans="1:16372">
      <c r="A216" s="306">
        <v>2080208</v>
      </c>
      <c r="B216" s="298" t="s">
        <v>264</v>
      </c>
      <c r="C216" s="303"/>
      <c r="D216" s="303"/>
      <c r="E216" s="304"/>
      <c r="F216" s="305"/>
      <c r="XEO216" s="178"/>
      <c r="XEP216" s="178"/>
      <c r="XEQ216" s="178"/>
      <c r="XER216" s="178"/>
    </row>
    <row r="217" s="146" customFormat="1" ht="24" customHeight="1" spans="1:16372">
      <c r="A217" s="306">
        <v>2080299</v>
      </c>
      <c r="B217" s="298" t="s">
        <v>265</v>
      </c>
      <c r="C217" s="303">
        <v>469</v>
      </c>
      <c r="D217" s="303">
        <v>326</v>
      </c>
      <c r="E217" s="304">
        <f t="shared" si="3"/>
        <v>143.865030674847</v>
      </c>
      <c r="F217" s="305"/>
      <c r="XEO217" s="178"/>
      <c r="XEP217" s="178"/>
      <c r="XEQ217" s="178"/>
      <c r="XER217" s="178"/>
    </row>
    <row r="218" s="146" customFormat="1" ht="24" customHeight="1" spans="1:16372">
      <c r="A218" s="302">
        <v>20805</v>
      </c>
      <c r="B218" s="298" t="s">
        <v>266</v>
      </c>
      <c r="C218" s="303">
        <f>SUM(C219:C224)</f>
        <v>52675</v>
      </c>
      <c r="D218" s="303">
        <f>SUM(D219:D224)</f>
        <v>4565</v>
      </c>
      <c r="E218" s="304">
        <f t="shared" si="3"/>
        <v>1153.8882803943</v>
      </c>
      <c r="F218" s="305"/>
      <c r="XEO218" s="178"/>
      <c r="XEP218" s="178"/>
      <c r="XEQ218" s="178"/>
      <c r="XER218" s="178"/>
    </row>
    <row r="219" s="146" customFormat="1" ht="24" customHeight="1" spans="1:16372">
      <c r="A219" s="306">
        <v>2080501</v>
      </c>
      <c r="B219" s="298" t="s">
        <v>267</v>
      </c>
      <c r="C219" s="303">
        <v>4605</v>
      </c>
      <c r="D219" s="303">
        <v>20</v>
      </c>
      <c r="E219" s="304">
        <f t="shared" si="3"/>
        <v>23025</v>
      </c>
      <c r="F219" s="305"/>
      <c r="XEO219" s="178"/>
      <c r="XEP219" s="178"/>
      <c r="XEQ219" s="178"/>
      <c r="XER219" s="178"/>
    </row>
    <row r="220" s="146" customFormat="1" ht="24" customHeight="1" spans="1:16372">
      <c r="A220" s="306">
        <v>2080502</v>
      </c>
      <c r="B220" s="298" t="s">
        <v>268</v>
      </c>
      <c r="C220" s="303">
        <v>9721</v>
      </c>
      <c r="D220" s="303"/>
      <c r="E220" s="304"/>
      <c r="F220" s="305"/>
      <c r="XEO220" s="178"/>
      <c r="XEP220" s="178"/>
      <c r="XEQ220" s="178"/>
      <c r="XER220" s="178"/>
    </row>
    <row r="221" s="146" customFormat="1" ht="24" customHeight="1" spans="1:16372">
      <c r="A221" s="306">
        <v>2080505</v>
      </c>
      <c r="B221" s="298" t="s">
        <v>269</v>
      </c>
      <c r="C221" s="303">
        <v>23339</v>
      </c>
      <c r="D221" s="303">
        <v>5</v>
      </c>
      <c r="E221" s="304">
        <f t="shared" si="3"/>
        <v>466780</v>
      </c>
      <c r="F221" s="305"/>
      <c r="XEO221" s="178"/>
      <c r="XEP221" s="178"/>
      <c r="XEQ221" s="178"/>
      <c r="XER221" s="178"/>
    </row>
    <row r="222" s="146" customFormat="1" ht="24" customHeight="1" spans="1:16372">
      <c r="A222" s="306">
        <v>2080506</v>
      </c>
      <c r="B222" s="298" t="s">
        <v>270</v>
      </c>
      <c r="C222" s="303">
        <v>11670</v>
      </c>
      <c r="D222" s="303">
        <v>2</v>
      </c>
      <c r="E222" s="304">
        <f t="shared" si="3"/>
        <v>583500</v>
      </c>
      <c r="F222" s="305"/>
      <c r="XEO222" s="178"/>
      <c r="XEP222" s="178"/>
      <c r="XEQ222" s="178"/>
      <c r="XER222" s="178"/>
    </row>
    <row r="223" s="146" customFormat="1" ht="24" customHeight="1" spans="1:16372">
      <c r="A223" s="306">
        <v>2080507</v>
      </c>
      <c r="B223" s="298" t="s">
        <v>271</v>
      </c>
      <c r="C223" s="303">
        <v>3300</v>
      </c>
      <c r="D223" s="303">
        <v>4500</v>
      </c>
      <c r="E223" s="304">
        <f t="shared" si="3"/>
        <v>73.3333333333333</v>
      </c>
      <c r="F223" s="305"/>
      <c r="XEO223" s="178"/>
      <c r="XEP223" s="178"/>
      <c r="XEQ223" s="178"/>
      <c r="XER223" s="178"/>
    </row>
    <row r="224" s="146" customFormat="1" ht="24" customHeight="1" spans="1:16372">
      <c r="A224" s="306">
        <v>2080599</v>
      </c>
      <c r="B224" s="298" t="s">
        <v>272</v>
      </c>
      <c r="C224" s="303">
        <v>40</v>
      </c>
      <c r="D224" s="303">
        <v>38</v>
      </c>
      <c r="E224" s="304">
        <f t="shared" si="3"/>
        <v>105.263157894737</v>
      </c>
      <c r="F224" s="305"/>
      <c r="XEO224" s="178"/>
      <c r="XEP224" s="178"/>
      <c r="XEQ224" s="178"/>
      <c r="XER224" s="178"/>
    </row>
    <row r="225" s="146" customFormat="1" ht="24" customHeight="1" spans="1:16372">
      <c r="A225" s="302">
        <v>20807</v>
      </c>
      <c r="B225" s="298" t="s">
        <v>273</v>
      </c>
      <c r="C225" s="303">
        <f>SUM(C226)</f>
        <v>123</v>
      </c>
      <c r="D225" s="303">
        <f>SUM(D226)</f>
        <v>150</v>
      </c>
      <c r="E225" s="304">
        <f t="shared" si="3"/>
        <v>82</v>
      </c>
      <c r="F225" s="305"/>
      <c r="XEO225" s="178"/>
      <c r="XEP225" s="178"/>
      <c r="XEQ225" s="178"/>
      <c r="XER225" s="178"/>
    </row>
    <row r="226" s="146" customFormat="1" ht="24" customHeight="1" spans="1:16372">
      <c r="A226" s="306">
        <v>2080799</v>
      </c>
      <c r="B226" s="298" t="s">
        <v>274</v>
      </c>
      <c r="C226" s="303">
        <v>123</v>
      </c>
      <c r="D226" s="303">
        <v>150</v>
      </c>
      <c r="E226" s="304">
        <f t="shared" si="3"/>
        <v>82</v>
      </c>
      <c r="F226" s="305"/>
      <c r="XEK226" s="178"/>
      <c r="XEL226" s="178"/>
      <c r="XEM226" s="178"/>
      <c r="XEN226" s="178"/>
      <c r="XEO226" s="178"/>
      <c r="XEP226" s="178"/>
      <c r="XEQ226" s="178"/>
      <c r="XER226" s="178"/>
    </row>
    <row r="227" s="146" customFormat="1" ht="24" customHeight="1" spans="1:16372">
      <c r="A227" s="302">
        <v>20808</v>
      </c>
      <c r="B227" s="298" t="s">
        <v>275</v>
      </c>
      <c r="C227" s="303">
        <f>SUM(C228:C233)</f>
        <v>8527</v>
      </c>
      <c r="D227" s="303">
        <f>SUM(D228:D233)</f>
        <v>8358</v>
      </c>
      <c r="E227" s="304">
        <f t="shared" si="3"/>
        <v>102.022014836085</v>
      </c>
      <c r="F227" s="305"/>
      <c r="XEO227" s="178"/>
      <c r="XEP227" s="178"/>
      <c r="XEQ227" s="178"/>
      <c r="XER227" s="178"/>
    </row>
    <row r="228" s="146" customFormat="1" ht="24" customHeight="1" spans="1:16372">
      <c r="A228" s="306">
        <v>2080801</v>
      </c>
      <c r="B228" s="298" t="s">
        <v>276</v>
      </c>
      <c r="C228" s="303">
        <v>259</v>
      </c>
      <c r="D228" s="303">
        <v>240</v>
      </c>
      <c r="E228" s="304">
        <f t="shared" si="3"/>
        <v>107.916666666667</v>
      </c>
      <c r="F228" s="305"/>
      <c r="XEO228" s="178"/>
      <c r="XEP228" s="178"/>
      <c r="XEQ228" s="178"/>
      <c r="XER228" s="178"/>
    </row>
    <row r="229" s="146" customFormat="1" ht="24" customHeight="1" spans="1:16372">
      <c r="A229" s="306">
        <v>2080802</v>
      </c>
      <c r="B229" s="298" t="s">
        <v>277</v>
      </c>
      <c r="C229" s="303">
        <v>1281</v>
      </c>
      <c r="D229" s="303">
        <v>1184</v>
      </c>
      <c r="E229" s="304">
        <f t="shared" si="3"/>
        <v>108.192567567568</v>
      </c>
      <c r="F229" s="305"/>
      <c r="XEO229" s="178"/>
      <c r="XEP229" s="178"/>
      <c r="XEQ229" s="178"/>
      <c r="XER229" s="178"/>
    </row>
    <row r="230" s="146" customFormat="1" ht="24" customHeight="1" spans="1:16372">
      <c r="A230" s="306">
        <v>2080803</v>
      </c>
      <c r="B230" s="298" t="s">
        <v>278</v>
      </c>
      <c r="C230" s="303">
        <v>412</v>
      </c>
      <c r="D230" s="303">
        <v>481</v>
      </c>
      <c r="E230" s="304">
        <f t="shared" si="3"/>
        <v>85.6548856548857</v>
      </c>
      <c r="F230" s="305"/>
      <c r="XEO230" s="178"/>
      <c r="XEP230" s="178"/>
      <c r="XEQ230" s="178"/>
      <c r="XER230" s="178"/>
    </row>
    <row r="231" s="146" customFormat="1" ht="24" customHeight="1" spans="1:16372">
      <c r="A231" s="306">
        <v>2080805</v>
      </c>
      <c r="B231" s="298" t="s">
        <v>279</v>
      </c>
      <c r="C231" s="303">
        <v>2878</v>
      </c>
      <c r="D231" s="303">
        <v>3131</v>
      </c>
      <c r="E231" s="304">
        <f t="shared" si="3"/>
        <v>91.9195145320984</v>
      </c>
      <c r="F231" s="305"/>
      <c r="XEO231" s="178"/>
      <c r="XEP231" s="178"/>
      <c r="XEQ231" s="178"/>
      <c r="XER231" s="178"/>
    </row>
    <row r="232" s="146" customFormat="1" ht="24" customHeight="1" spans="1:16372">
      <c r="A232" s="306">
        <v>2080806</v>
      </c>
      <c r="B232" s="298" t="s">
        <v>280</v>
      </c>
      <c r="C232" s="303">
        <v>1958</v>
      </c>
      <c r="D232" s="303">
        <v>1738</v>
      </c>
      <c r="E232" s="304">
        <f t="shared" si="3"/>
        <v>112.658227848101</v>
      </c>
      <c r="F232" s="305"/>
      <c r="XEO232" s="178"/>
      <c r="XEP232" s="178"/>
      <c r="XEQ232" s="178"/>
      <c r="XER232" s="178"/>
    </row>
    <row r="233" s="146" customFormat="1" ht="24" customHeight="1" spans="1:16372">
      <c r="A233" s="306">
        <v>2080899</v>
      </c>
      <c r="B233" s="298" t="s">
        <v>281</v>
      </c>
      <c r="C233" s="303">
        <v>1739</v>
      </c>
      <c r="D233" s="303">
        <v>1584</v>
      </c>
      <c r="E233" s="304">
        <f t="shared" si="3"/>
        <v>109.785353535354</v>
      </c>
      <c r="F233" s="305"/>
      <c r="XEK233" s="178"/>
      <c r="XEL233" s="178"/>
      <c r="XEM233" s="178"/>
      <c r="XEN233" s="178"/>
      <c r="XEO233" s="178"/>
      <c r="XEP233" s="178"/>
      <c r="XEQ233" s="178"/>
      <c r="XER233" s="178"/>
    </row>
    <row r="234" s="146" customFormat="1" ht="24" customHeight="1" spans="1:16372">
      <c r="A234" s="302">
        <v>20809</v>
      </c>
      <c r="B234" s="298" t="s">
        <v>282</v>
      </c>
      <c r="C234" s="303">
        <f>SUM(C235:C238)</f>
        <v>1175</v>
      </c>
      <c r="D234" s="303">
        <f>SUM(D235:D238)</f>
        <v>1101</v>
      </c>
      <c r="E234" s="304">
        <f t="shared" si="3"/>
        <v>106.721162579473</v>
      </c>
      <c r="F234" s="305"/>
      <c r="XEO234" s="178"/>
      <c r="XEP234" s="178"/>
      <c r="XEQ234" s="178"/>
      <c r="XER234" s="178"/>
    </row>
    <row r="235" s="146" customFormat="1" ht="24" customHeight="1" spans="1:16372">
      <c r="A235" s="306">
        <v>2080901</v>
      </c>
      <c r="B235" s="298" t="s">
        <v>283</v>
      </c>
      <c r="C235" s="303">
        <v>1102</v>
      </c>
      <c r="D235" s="303">
        <v>1010</v>
      </c>
      <c r="E235" s="304">
        <f t="shared" si="3"/>
        <v>109.108910891089</v>
      </c>
      <c r="F235" s="305"/>
      <c r="XEO235" s="178"/>
      <c r="XEP235" s="178"/>
      <c r="XEQ235" s="178"/>
      <c r="XER235" s="178"/>
    </row>
    <row r="236" s="146" customFormat="1" ht="24" customHeight="1" spans="1:16372">
      <c r="A236" s="306">
        <v>2080902</v>
      </c>
      <c r="B236" s="298" t="s">
        <v>284</v>
      </c>
      <c r="C236" s="303"/>
      <c r="D236" s="303"/>
      <c r="E236" s="304"/>
      <c r="F236" s="305"/>
      <c r="XEO236" s="178"/>
      <c r="XEP236" s="178"/>
      <c r="XEQ236" s="178"/>
      <c r="XER236" s="178"/>
    </row>
    <row r="237" s="146" customFormat="1" ht="24" customHeight="1" spans="1:16372">
      <c r="A237" s="306">
        <v>2080905</v>
      </c>
      <c r="B237" s="298" t="s">
        <v>285</v>
      </c>
      <c r="C237" s="303">
        <v>64</v>
      </c>
      <c r="D237" s="303">
        <v>74</v>
      </c>
      <c r="E237" s="304">
        <f t="shared" si="3"/>
        <v>86.4864864864865</v>
      </c>
      <c r="F237" s="305"/>
      <c r="XEK237" s="178"/>
      <c r="XEL237" s="178"/>
      <c r="XEM237" s="178"/>
      <c r="XEN237" s="178"/>
      <c r="XEO237" s="178"/>
      <c r="XEP237" s="178"/>
      <c r="XEQ237" s="178"/>
      <c r="XER237" s="178"/>
    </row>
    <row r="238" s="146" customFormat="1" ht="24" customHeight="1" spans="1:16372">
      <c r="A238" s="306">
        <v>2080999</v>
      </c>
      <c r="B238" s="298" t="s">
        <v>286</v>
      </c>
      <c r="C238" s="303">
        <v>9</v>
      </c>
      <c r="D238" s="303">
        <v>17</v>
      </c>
      <c r="E238" s="304">
        <f t="shared" si="3"/>
        <v>52.9411764705882</v>
      </c>
      <c r="F238" s="305"/>
      <c r="XEO238" s="178"/>
      <c r="XEP238" s="178"/>
      <c r="XEQ238" s="178"/>
      <c r="XER238" s="178"/>
    </row>
    <row r="239" s="146" customFormat="1" ht="24" customHeight="1" spans="1:16372">
      <c r="A239" s="302">
        <v>20810</v>
      </c>
      <c r="B239" s="298" t="s">
        <v>287</v>
      </c>
      <c r="C239" s="303">
        <f>SUM(C240:C244)</f>
        <v>1652</v>
      </c>
      <c r="D239" s="303">
        <f>SUM(D240:D244)</f>
        <v>2663</v>
      </c>
      <c r="E239" s="304">
        <f t="shared" si="3"/>
        <v>62.0352985354863</v>
      </c>
      <c r="F239" s="305"/>
      <c r="XEK239" s="178"/>
      <c r="XEL239" s="178"/>
      <c r="XEM239" s="178"/>
      <c r="XEN239" s="178"/>
      <c r="XEO239" s="178"/>
      <c r="XEP239" s="178"/>
      <c r="XEQ239" s="178"/>
      <c r="XER239" s="178"/>
    </row>
    <row r="240" s="146" customFormat="1" ht="24" customHeight="1" spans="1:16372">
      <c r="A240" s="306">
        <v>2081001</v>
      </c>
      <c r="B240" s="298" t="s">
        <v>288</v>
      </c>
      <c r="C240" s="303">
        <v>603</v>
      </c>
      <c r="D240" s="303">
        <v>615</v>
      </c>
      <c r="E240" s="304">
        <f t="shared" si="3"/>
        <v>98.0487804878049</v>
      </c>
      <c r="F240" s="305"/>
      <c r="XEO240" s="178"/>
      <c r="XEP240" s="178"/>
      <c r="XEQ240" s="178"/>
      <c r="XER240" s="178"/>
    </row>
    <row r="241" s="146" customFormat="1" ht="24" customHeight="1" spans="1:16372">
      <c r="A241" s="306">
        <v>2081004</v>
      </c>
      <c r="B241" s="298" t="s">
        <v>289</v>
      </c>
      <c r="C241" s="303">
        <v>781</v>
      </c>
      <c r="D241" s="303">
        <v>595</v>
      </c>
      <c r="E241" s="304">
        <f t="shared" si="3"/>
        <v>131.260504201681</v>
      </c>
      <c r="F241" s="305"/>
      <c r="XEO241" s="178"/>
      <c r="XEP241" s="178"/>
      <c r="XEQ241" s="178"/>
      <c r="XER241" s="178"/>
    </row>
    <row r="242" s="146" customFormat="1" ht="24" customHeight="1" spans="1:16372">
      <c r="A242" s="306">
        <v>2081005</v>
      </c>
      <c r="B242" s="298" t="s">
        <v>290</v>
      </c>
      <c r="C242" s="303">
        <v>243</v>
      </c>
      <c r="D242" s="303">
        <v>260</v>
      </c>
      <c r="E242" s="304">
        <f t="shared" si="3"/>
        <v>93.4615384615385</v>
      </c>
      <c r="F242" s="305"/>
      <c r="XEO242" s="178"/>
      <c r="XEP242" s="178"/>
      <c r="XEQ242" s="178"/>
      <c r="XER242" s="178"/>
    </row>
    <row r="243" s="146" customFormat="1" ht="24" customHeight="1" spans="1:16372">
      <c r="A243" s="306">
        <v>2081006</v>
      </c>
      <c r="B243" s="298" t="s">
        <v>291</v>
      </c>
      <c r="C243" s="303">
        <v>10</v>
      </c>
      <c r="D243" s="303">
        <v>1107</v>
      </c>
      <c r="E243" s="304">
        <f t="shared" si="3"/>
        <v>0.903342366757001</v>
      </c>
      <c r="F243" s="305"/>
      <c r="XEO243" s="178"/>
      <c r="XEP243" s="178"/>
      <c r="XEQ243" s="178"/>
      <c r="XER243" s="178"/>
    </row>
    <row r="244" s="146" customFormat="1" ht="24" customHeight="1" spans="1:16372">
      <c r="A244" s="306">
        <v>2081099</v>
      </c>
      <c r="B244" s="298" t="s">
        <v>292</v>
      </c>
      <c r="C244" s="303">
        <v>15</v>
      </c>
      <c r="D244" s="303">
        <v>86</v>
      </c>
      <c r="E244" s="304">
        <f t="shared" si="3"/>
        <v>17.4418604651163</v>
      </c>
      <c r="F244" s="305"/>
      <c r="XEO244" s="178"/>
      <c r="XEP244" s="178"/>
      <c r="XEQ244" s="178"/>
      <c r="XER244" s="178"/>
    </row>
    <row r="245" s="146" customFormat="1" ht="24" customHeight="1" spans="1:16372">
      <c r="A245" s="302">
        <v>20811</v>
      </c>
      <c r="B245" s="298" t="s">
        <v>293</v>
      </c>
      <c r="C245" s="303">
        <f>SUM(C246:C251)</f>
        <v>4153</v>
      </c>
      <c r="D245" s="303">
        <f>SUM(D246:D251)</f>
        <v>4797</v>
      </c>
      <c r="E245" s="304">
        <f t="shared" si="3"/>
        <v>86.5749426725037</v>
      </c>
      <c r="F245" s="305"/>
      <c r="XEO245" s="178"/>
      <c r="XEP245" s="178"/>
      <c r="XEQ245" s="178"/>
      <c r="XER245" s="178"/>
    </row>
    <row r="246" s="146" customFormat="1" ht="24" customHeight="1" spans="1:16372">
      <c r="A246" s="306">
        <v>2081101</v>
      </c>
      <c r="B246" s="298" t="s">
        <v>117</v>
      </c>
      <c r="C246" s="303">
        <v>160</v>
      </c>
      <c r="D246" s="303">
        <v>203</v>
      </c>
      <c r="E246" s="304">
        <f t="shared" si="3"/>
        <v>78.8177339901478</v>
      </c>
      <c r="F246" s="305"/>
      <c r="XEO246" s="178"/>
      <c r="XEP246" s="178"/>
      <c r="XEQ246" s="178"/>
      <c r="XER246" s="178"/>
    </row>
    <row r="247" s="146" customFormat="1" ht="24" customHeight="1" spans="1:16372">
      <c r="A247" s="306">
        <v>2081102</v>
      </c>
      <c r="B247" s="298" t="s">
        <v>118</v>
      </c>
      <c r="C247" s="303">
        <v>116</v>
      </c>
      <c r="D247" s="303">
        <v>125</v>
      </c>
      <c r="E247" s="304">
        <f t="shared" si="3"/>
        <v>92.8</v>
      </c>
      <c r="F247" s="305"/>
      <c r="XEK247" s="178"/>
      <c r="XEL247" s="178"/>
      <c r="XEM247" s="178"/>
      <c r="XEN247" s="178"/>
      <c r="XEO247" s="178"/>
      <c r="XEP247" s="178"/>
      <c r="XEQ247" s="178"/>
      <c r="XER247" s="178"/>
    </row>
    <row r="248" s="146" customFormat="1" ht="24" customHeight="1" spans="1:16372">
      <c r="A248" s="306">
        <v>2081104</v>
      </c>
      <c r="B248" s="298" t="s">
        <v>294</v>
      </c>
      <c r="C248" s="303">
        <v>382</v>
      </c>
      <c r="D248" s="303">
        <v>553</v>
      </c>
      <c r="E248" s="304">
        <f t="shared" si="3"/>
        <v>69.0777576853526</v>
      </c>
      <c r="F248" s="305"/>
      <c r="XEO248" s="178"/>
      <c r="XEP248" s="178"/>
      <c r="XEQ248" s="178"/>
      <c r="XER248" s="178"/>
    </row>
    <row r="249" s="146" customFormat="1" ht="24" customHeight="1" spans="1:16372">
      <c r="A249" s="306">
        <v>2081105</v>
      </c>
      <c r="B249" s="298" t="s">
        <v>295</v>
      </c>
      <c r="C249" s="303">
        <v>60</v>
      </c>
      <c r="D249" s="303">
        <v>59</v>
      </c>
      <c r="E249" s="304">
        <f t="shared" si="3"/>
        <v>101.694915254237</v>
      </c>
      <c r="F249" s="305"/>
      <c r="XEO249" s="178"/>
      <c r="XEP249" s="178"/>
      <c r="XEQ249" s="178"/>
      <c r="XER249" s="178"/>
    </row>
    <row r="250" s="146" customFormat="1" ht="24" customHeight="1" spans="1:16372">
      <c r="A250" s="306">
        <v>2081107</v>
      </c>
      <c r="B250" s="298" t="s">
        <v>296</v>
      </c>
      <c r="C250" s="303">
        <v>2733</v>
      </c>
      <c r="D250" s="303">
        <v>3338</v>
      </c>
      <c r="E250" s="304">
        <f t="shared" si="3"/>
        <v>81.875374475734</v>
      </c>
      <c r="F250" s="305"/>
      <c r="XEK250" s="178"/>
      <c r="XEL250" s="178"/>
      <c r="XEM250" s="178"/>
      <c r="XEN250" s="178"/>
      <c r="XEO250" s="178"/>
      <c r="XEP250" s="178"/>
      <c r="XEQ250" s="178"/>
      <c r="XER250" s="178"/>
    </row>
    <row r="251" s="146" customFormat="1" ht="24" customHeight="1" spans="1:16372">
      <c r="A251" s="306">
        <v>2081199</v>
      </c>
      <c r="B251" s="298" t="s">
        <v>297</v>
      </c>
      <c r="C251" s="303">
        <v>702</v>
      </c>
      <c r="D251" s="303">
        <v>519</v>
      </c>
      <c r="E251" s="304">
        <f t="shared" si="3"/>
        <v>135.260115606936</v>
      </c>
      <c r="F251" s="305"/>
      <c r="XEK251" s="178"/>
      <c r="XEL251" s="178"/>
      <c r="XEM251" s="178"/>
      <c r="XEN251" s="178"/>
      <c r="XEO251" s="178"/>
      <c r="XEP251" s="178"/>
      <c r="XEQ251" s="178"/>
      <c r="XER251" s="178"/>
    </row>
    <row r="252" s="146" customFormat="1" ht="24" customHeight="1" spans="1:16372">
      <c r="A252" s="302">
        <v>20816</v>
      </c>
      <c r="B252" s="298" t="s">
        <v>298</v>
      </c>
      <c r="C252" s="303">
        <f>SUM(C253:C254)</f>
        <v>187</v>
      </c>
      <c r="D252" s="303">
        <f>SUM(D253:D254)</f>
        <v>218</v>
      </c>
      <c r="E252" s="304">
        <f t="shared" si="3"/>
        <v>85.7798165137615</v>
      </c>
      <c r="F252" s="305"/>
      <c r="XEK252" s="178"/>
      <c r="XEL252" s="178"/>
      <c r="XEM252" s="178"/>
      <c r="XEN252" s="178"/>
      <c r="XEO252" s="178"/>
      <c r="XEP252" s="178"/>
      <c r="XEQ252" s="178"/>
      <c r="XER252" s="178"/>
    </row>
    <row r="253" s="146" customFormat="1" ht="24" customHeight="1" spans="1:16372">
      <c r="A253" s="306">
        <v>2081601</v>
      </c>
      <c r="B253" s="298" t="s">
        <v>117</v>
      </c>
      <c r="C253" s="303">
        <v>67</v>
      </c>
      <c r="D253" s="303">
        <v>93</v>
      </c>
      <c r="E253" s="304">
        <f t="shared" si="3"/>
        <v>72.0430107526882</v>
      </c>
      <c r="F253" s="305"/>
      <c r="XEO253" s="178"/>
      <c r="XEP253" s="178"/>
      <c r="XEQ253" s="178"/>
      <c r="XER253" s="178"/>
    </row>
    <row r="254" s="146" customFormat="1" ht="24" customHeight="1" spans="1:16372">
      <c r="A254" s="306">
        <v>2081699</v>
      </c>
      <c r="B254" s="298" t="s">
        <v>299</v>
      </c>
      <c r="C254" s="303">
        <v>120</v>
      </c>
      <c r="D254" s="303">
        <v>125</v>
      </c>
      <c r="E254" s="304">
        <f t="shared" si="3"/>
        <v>96</v>
      </c>
      <c r="F254" s="305"/>
      <c r="XEO254" s="178"/>
      <c r="XEP254" s="178"/>
      <c r="XEQ254" s="178"/>
      <c r="XER254" s="178"/>
    </row>
    <row r="255" s="146" customFormat="1" ht="24" customHeight="1" spans="1:16372">
      <c r="A255" s="302">
        <v>20819</v>
      </c>
      <c r="B255" s="298" t="s">
        <v>300</v>
      </c>
      <c r="C255" s="303">
        <f>SUM(C256:C257)</f>
        <v>8481</v>
      </c>
      <c r="D255" s="303">
        <f>SUM(D256:D257)</f>
        <v>9210</v>
      </c>
      <c r="E255" s="304">
        <f t="shared" si="3"/>
        <v>92.0846905537459</v>
      </c>
      <c r="F255" s="305"/>
      <c r="XEO255" s="178"/>
      <c r="XEP255" s="178"/>
      <c r="XEQ255" s="178"/>
      <c r="XER255" s="178"/>
    </row>
    <row r="256" s="146" customFormat="1" ht="24" customHeight="1" spans="1:16372">
      <c r="A256" s="306">
        <v>2081901</v>
      </c>
      <c r="B256" s="298" t="s">
        <v>301</v>
      </c>
      <c r="C256" s="303">
        <v>380</v>
      </c>
      <c r="D256" s="303">
        <v>727</v>
      </c>
      <c r="E256" s="304">
        <f t="shared" si="3"/>
        <v>52.2696011004127</v>
      </c>
      <c r="F256" s="305"/>
      <c r="XEO256" s="178"/>
      <c r="XEP256" s="178"/>
      <c r="XEQ256" s="178"/>
      <c r="XER256" s="178"/>
    </row>
    <row r="257" s="146" customFormat="1" ht="24" customHeight="1" spans="1:16372">
      <c r="A257" s="306">
        <v>2081902</v>
      </c>
      <c r="B257" s="298" t="s">
        <v>302</v>
      </c>
      <c r="C257" s="303">
        <v>8101</v>
      </c>
      <c r="D257" s="303">
        <v>8483</v>
      </c>
      <c r="E257" s="304">
        <f t="shared" si="3"/>
        <v>95.4968761051515</v>
      </c>
      <c r="F257" s="305"/>
      <c r="XEK257" s="178"/>
      <c r="XEL257" s="178"/>
      <c r="XEM257" s="178"/>
      <c r="XEN257" s="178"/>
      <c r="XEO257" s="178"/>
      <c r="XEP257" s="178"/>
      <c r="XEQ257" s="178"/>
      <c r="XER257" s="178"/>
    </row>
    <row r="258" s="146" customFormat="1" ht="24" customHeight="1" spans="1:16372">
      <c r="A258" s="302">
        <v>20820</v>
      </c>
      <c r="B258" s="298" t="s">
        <v>303</v>
      </c>
      <c r="C258" s="303">
        <f>SUM(C259:C260)</f>
        <v>930</v>
      </c>
      <c r="D258" s="303">
        <f>SUM(D259:D260)</f>
        <v>840</v>
      </c>
      <c r="E258" s="304">
        <f t="shared" si="3"/>
        <v>110.714285714286</v>
      </c>
      <c r="F258" s="305"/>
      <c r="XEO258" s="178"/>
      <c r="XEP258" s="178"/>
      <c r="XEQ258" s="178"/>
      <c r="XER258" s="178"/>
    </row>
    <row r="259" s="146" customFormat="1" ht="24" customHeight="1" spans="1:16372">
      <c r="A259" s="306">
        <v>2082001</v>
      </c>
      <c r="B259" s="298" t="s">
        <v>304</v>
      </c>
      <c r="C259" s="303">
        <v>770</v>
      </c>
      <c r="D259" s="303">
        <v>770</v>
      </c>
      <c r="E259" s="304">
        <f t="shared" si="3"/>
        <v>100</v>
      </c>
      <c r="F259" s="305"/>
      <c r="XEO259" s="178"/>
      <c r="XEP259" s="178"/>
      <c r="XEQ259" s="178"/>
      <c r="XER259" s="178"/>
    </row>
    <row r="260" s="146" customFormat="1" ht="24" customHeight="1" spans="1:16372">
      <c r="A260" s="306">
        <v>2082002</v>
      </c>
      <c r="B260" s="298" t="s">
        <v>305</v>
      </c>
      <c r="C260" s="303">
        <v>160</v>
      </c>
      <c r="D260" s="303">
        <v>70</v>
      </c>
      <c r="E260" s="304">
        <f t="shared" si="3"/>
        <v>228.571428571429</v>
      </c>
      <c r="F260" s="305"/>
      <c r="XEO260" s="178"/>
      <c r="XEP260" s="178"/>
      <c r="XEQ260" s="178"/>
      <c r="XER260" s="178"/>
    </row>
    <row r="261" s="146" customFormat="1" ht="24" customHeight="1" spans="1:16372">
      <c r="A261" s="302">
        <v>20821</v>
      </c>
      <c r="B261" s="298" t="s">
        <v>306</v>
      </c>
      <c r="C261" s="303">
        <f>SUM(C262:C263)</f>
        <v>3193</v>
      </c>
      <c r="D261" s="303">
        <f>SUM(D262:D263)</f>
        <v>2816</v>
      </c>
      <c r="E261" s="304">
        <f t="shared" si="3"/>
        <v>113.387784090909</v>
      </c>
      <c r="F261" s="305"/>
      <c r="XEO261" s="178"/>
      <c r="XEP261" s="178"/>
      <c r="XEQ261" s="178"/>
      <c r="XER261" s="178"/>
    </row>
    <row r="262" s="146" customFormat="1" ht="24" customHeight="1" spans="1:16372">
      <c r="A262" s="306">
        <v>2082101</v>
      </c>
      <c r="B262" s="298" t="s">
        <v>307</v>
      </c>
      <c r="C262" s="303">
        <v>157</v>
      </c>
      <c r="D262" s="303">
        <v>127</v>
      </c>
      <c r="E262" s="304">
        <f t="shared" ref="E262:E325" si="4">C262/D262*100</f>
        <v>123.622047244094</v>
      </c>
      <c r="F262" s="305"/>
      <c r="XEO262" s="178"/>
      <c r="XEP262" s="178"/>
      <c r="XEQ262" s="178"/>
      <c r="XER262" s="178"/>
    </row>
    <row r="263" s="146" customFormat="1" ht="24" customHeight="1" spans="1:16372">
      <c r="A263" s="306">
        <v>2082102</v>
      </c>
      <c r="B263" s="298" t="s">
        <v>308</v>
      </c>
      <c r="C263" s="303">
        <v>3036</v>
      </c>
      <c r="D263" s="303">
        <v>2689</v>
      </c>
      <c r="E263" s="304">
        <f t="shared" si="4"/>
        <v>112.904425436965</v>
      </c>
      <c r="F263" s="305"/>
      <c r="XEK263" s="178"/>
      <c r="XEL263" s="178"/>
      <c r="XEM263" s="178"/>
      <c r="XEN263" s="178"/>
      <c r="XEO263" s="178"/>
      <c r="XEP263" s="178"/>
      <c r="XEQ263" s="178"/>
      <c r="XER263" s="178"/>
    </row>
    <row r="264" s="146" customFormat="1" ht="24" customHeight="1" spans="1:16372">
      <c r="A264" s="302">
        <v>20825</v>
      </c>
      <c r="B264" s="298" t="s">
        <v>309</v>
      </c>
      <c r="C264" s="303">
        <f>SUM(C265)</f>
        <v>90</v>
      </c>
      <c r="D264" s="303">
        <f>SUM(D265)</f>
        <v>93</v>
      </c>
      <c r="E264" s="304">
        <f t="shared" si="4"/>
        <v>96.7741935483871</v>
      </c>
      <c r="F264" s="305"/>
      <c r="XEO264" s="178"/>
      <c r="XEP264" s="178"/>
      <c r="XEQ264" s="178"/>
      <c r="XER264" s="178"/>
    </row>
    <row r="265" s="146" customFormat="1" ht="24" customHeight="1" spans="1:16372">
      <c r="A265" s="306">
        <v>2082502</v>
      </c>
      <c r="B265" s="298" t="s">
        <v>310</v>
      </c>
      <c r="C265" s="303">
        <v>90</v>
      </c>
      <c r="D265" s="303">
        <v>93</v>
      </c>
      <c r="E265" s="304">
        <f t="shared" si="4"/>
        <v>96.7741935483871</v>
      </c>
      <c r="F265" s="305"/>
      <c r="XEO265" s="178"/>
      <c r="XEP265" s="178"/>
      <c r="XEQ265" s="178"/>
      <c r="XER265" s="178"/>
    </row>
    <row r="266" s="146" customFormat="1" ht="24" customHeight="1" spans="1:16372">
      <c r="A266" s="302">
        <v>20826</v>
      </c>
      <c r="B266" s="298" t="s">
        <v>311</v>
      </c>
      <c r="C266" s="303">
        <f>SUM(C267:C269)</f>
        <v>58133</v>
      </c>
      <c r="D266" s="303">
        <f>SUM(D267:D269)</f>
        <v>51005</v>
      </c>
      <c r="E266" s="304">
        <f t="shared" si="4"/>
        <v>113.975100480345</v>
      </c>
      <c r="F266" s="305"/>
      <c r="XEK266" s="178"/>
      <c r="XEL266" s="178"/>
      <c r="XEM266" s="178"/>
      <c r="XEN266" s="178"/>
      <c r="XEO266" s="178"/>
      <c r="XEP266" s="178"/>
      <c r="XEQ266" s="178"/>
      <c r="XER266" s="178"/>
    </row>
    <row r="267" s="146" customFormat="1" ht="24" customHeight="1" spans="1:16372">
      <c r="A267" s="306">
        <v>2082601</v>
      </c>
      <c r="B267" s="298" t="s">
        <v>312</v>
      </c>
      <c r="C267" s="303">
        <v>300</v>
      </c>
      <c r="D267" s="303">
        <v>200</v>
      </c>
      <c r="E267" s="304">
        <f t="shared" si="4"/>
        <v>150</v>
      </c>
      <c r="F267" s="305"/>
      <c r="XEK267" s="178"/>
      <c r="XEL267" s="178"/>
      <c r="XEM267" s="178"/>
      <c r="XEN267" s="178"/>
      <c r="XEO267" s="178"/>
      <c r="XEP267" s="178"/>
      <c r="XEQ267" s="178"/>
      <c r="XER267" s="178"/>
    </row>
    <row r="268" s="146" customFormat="1" ht="24" customHeight="1" spans="1:16372">
      <c r="A268" s="306">
        <v>2082602</v>
      </c>
      <c r="B268" s="298" t="s">
        <v>313</v>
      </c>
      <c r="C268" s="303">
        <v>57833</v>
      </c>
      <c r="D268" s="303">
        <v>50305</v>
      </c>
      <c r="E268" s="304">
        <f t="shared" si="4"/>
        <v>114.964715237054</v>
      </c>
      <c r="F268" s="305"/>
      <c r="XEO268" s="178"/>
      <c r="XEP268" s="178"/>
      <c r="XEQ268" s="178"/>
      <c r="XER268" s="178"/>
    </row>
    <row r="269" s="146" customFormat="1" ht="24" customHeight="1" spans="1:16372">
      <c r="A269" s="306">
        <v>2082699</v>
      </c>
      <c r="B269" s="298" t="s">
        <v>314</v>
      </c>
      <c r="C269" s="303"/>
      <c r="D269" s="303">
        <v>500</v>
      </c>
      <c r="E269" s="304">
        <f t="shared" si="4"/>
        <v>0</v>
      </c>
      <c r="F269" s="305"/>
      <c r="XEO269" s="178"/>
      <c r="XEP269" s="178"/>
      <c r="XEQ269" s="178"/>
      <c r="XER269" s="178"/>
    </row>
    <row r="270" s="146" customFormat="1" ht="24" customHeight="1" spans="1:16372">
      <c r="A270" s="302">
        <v>20828</v>
      </c>
      <c r="B270" s="298" t="s">
        <v>315</v>
      </c>
      <c r="C270" s="303">
        <f>SUM(C271:C274)</f>
        <v>467</v>
      </c>
      <c r="D270" s="303">
        <f>SUM(D271:D274)</f>
        <v>603</v>
      </c>
      <c r="E270" s="304">
        <f t="shared" si="4"/>
        <v>77.4461028192372</v>
      </c>
      <c r="F270" s="305"/>
      <c r="XEK270" s="178"/>
      <c r="XEL270" s="178"/>
      <c r="XEM270" s="178"/>
      <c r="XEN270" s="178"/>
      <c r="XEO270" s="178"/>
      <c r="XEP270" s="178"/>
      <c r="XEQ270" s="178"/>
      <c r="XER270" s="178"/>
    </row>
    <row r="271" s="146" customFormat="1" ht="24" customHeight="1" spans="1:16372">
      <c r="A271" s="306">
        <v>2082801</v>
      </c>
      <c r="B271" s="298" t="s">
        <v>117</v>
      </c>
      <c r="C271" s="303">
        <v>161</v>
      </c>
      <c r="D271" s="303">
        <v>280</v>
      </c>
      <c r="E271" s="304">
        <f t="shared" si="4"/>
        <v>57.5</v>
      </c>
      <c r="F271" s="305"/>
      <c r="XEO271" s="178"/>
      <c r="XEP271" s="178"/>
      <c r="XEQ271" s="178"/>
      <c r="XER271" s="178"/>
    </row>
    <row r="272" s="146" customFormat="1" ht="24" customHeight="1" spans="1:16372">
      <c r="A272" s="306">
        <v>2082804</v>
      </c>
      <c r="B272" s="298" t="s">
        <v>316</v>
      </c>
      <c r="C272" s="303">
        <v>128</v>
      </c>
      <c r="D272" s="303">
        <v>210</v>
      </c>
      <c r="E272" s="304">
        <f t="shared" si="4"/>
        <v>60.952380952381</v>
      </c>
      <c r="F272" s="305"/>
      <c r="XEO272" s="178"/>
      <c r="XEP272" s="178"/>
      <c r="XEQ272" s="178"/>
      <c r="XER272" s="178"/>
    </row>
    <row r="273" s="146" customFormat="1" ht="24" customHeight="1" spans="1:16372">
      <c r="A273" s="306">
        <v>2082850</v>
      </c>
      <c r="B273" s="298" t="s">
        <v>122</v>
      </c>
      <c r="C273" s="303">
        <v>67</v>
      </c>
      <c r="D273" s="303"/>
      <c r="E273" s="304"/>
      <c r="F273" s="305"/>
      <c r="XEO273" s="178"/>
      <c r="XEP273" s="178"/>
      <c r="XEQ273" s="178"/>
      <c r="XER273" s="178"/>
    </row>
    <row r="274" s="146" customFormat="1" ht="24" customHeight="1" spans="1:16372">
      <c r="A274" s="306">
        <v>2082899</v>
      </c>
      <c r="B274" s="298" t="s">
        <v>317</v>
      </c>
      <c r="C274" s="303">
        <v>111</v>
      </c>
      <c r="D274" s="303">
        <v>113</v>
      </c>
      <c r="E274" s="304">
        <f t="shared" si="4"/>
        <v>98.2300884955752</v>
      </c>
      <c r="F274" s="305"/>
      <c r="XEK274" s="178"/>
      <c r="XEL274" s="178"/>
      <c r="XEM274" s="178"/>
      <c r="XEN274" s="178"/>
      <c r="XEO274" s="178"/>
      <c r="XEP274" s="178"/>
      <c r="XEQ274" s="178"/>
      <c r="XER274" s="178"/>
    </row>
    <row r="275" s="146" customFormat="1" ht="24" customHeight="1" spans="1:16372">
      <c r="A275" s="302">
        <v>20899</v>
      </c>
      <c r="B275" s="298" t="s">
        <v>318</v>
      </c>
      <c r="C275" s="303">
        <f>SUM(C276)</f>
        <v>7</v>
      </c>
      <c r="D275" s="303">
        <f>SUM(D276)</f>
        <v>3913</v>
      </c>
      <c r="E275" s="304">
        <f t="shared" si="4"/>
        <v>0.178890876565295</v>
      </c>
      <c r="F275" s="305"/>
      <c r="XEK275" s="178"/>
      <c r="XEL275" s="178"/>
      <c r="XEM275" s="178"/>
      <c r="XEN275" s="178"/>
      <c r="XEO275" s="178"/>
      <c r="XEP275" s="178"/>
      <c r="XEQ275" s="178"/>
      <c r="XER275" s="178"/>
    </row>
    <row r="276" s="146" customFormat="1" ht="24" customHeight="1" spans="1:16372">
      <c r="A276" s="306">
        <v>2089999</v>
      </c>
      <c r="B276" s="298" t="s">
        <v>319</v>
      </c>
      <c r="C276" s="303">
        <v>7</v>
      </c>
      <c r="D276" s="303">
        <v>3913</v>
      </c>
      <c r="E276" s="304">
        <f t="shared" si="4"/>
        <v>0.178890876565295</v>
      </c>
      <c r="F276" s="305"/>
      <c r="XEO276" s="178"/>
      <c r="XEP276" s="178"/>
      <c r="XEQ276" s="178"/>
      <c r="XER276" s="178"/>
    </row>
    <row r="277" s="146" customFormat="1" ht="24" customHeight="1" spans="1:16372">
      <c r="A277" s="297">
        <v>210</v>
      </c>
      <c r="B277" s="298" t="s">
        <v>320</v>
      </c>
      <c r="C277" s="299">
        <f>C278+C282+C287+C291+C299+C303+C308+C310+C312+C315+C317+C321+C319</f>
        <v>70325</v>
      </c>
      <c r="D277" s="299">
        <f>D278+D282+D287+D291+D299+D303+D308+D310+D312+D315+D317+D321+D319</f>
        <v>106094</v>
      </c>
      <c r="E277" s="300">
        <f t="shared" si="4"/>
        <v>66.2855580899957</v>
      </c>
      <c r="F277" s="301"/>
      <c r="XEK277" s="178"/>
      <c r="XEL277" s="178"/>
      <c r="XEM277" s="178"/>
      <c r="XEN277" s="178"/>
      <c r="XEO277" s="178"/>
      <c r="XEP277" s="178"/>
      <c r="XEQ277" s="178"/>
      <c r="XER277" s="178"/>
    </row>
    <row r="278" s="146" customFormat="1" ht="24" customHeight="1" spans="1:16372">
      <c r="A278" s="302">
        <v>21001</v>
      </c>
      <c r="B278" s="298" t="s">
        <v>321</v>
      </c>
      <c r="C278" s="303">
        <f>SUM(C279:C281)</f>
        <v>851</v>
      </c>
      <c r="D278" s="303">
        <f>SUM(D279:D281)</f>
        <v>4360</v>
      </c>
      <c r="E278" s="304">
        <f t="shared" si="4"/>
        <v>19.5183486238532</v>
      </c>
      <c r="F278" s="305"/>
      <c r="XEO278" s="178"/>
      <c r="XEP278" s="178"/>
      <c r="XEQ278" s="178"/>
      <c r="XER278" s="178"/>
    </row>
    <row r="279" s="146" customFormat="1" ht="24" customHeight="1" spans="1:16372">
      <c r="A279" s="306">
        <v>2100101</v>
      </c>
      <c r="B279" s="298" t="s">
        <v>117</v>
      </c>
      <c r="C279" s="303">
        <v>528</v>
      </c>
      <c r="D279" s="303">
        <v>807</v>
      </c>
      <c r="E279" s="304">
        <f t="shared" si="4"/>
        <v>65.4275092936803</v>
      </c>
      <c r="F279" s="305"/>
      <c r="XEK279" s="178"/>
      <c r="XEL279" s="178"/>
      <c r="XEM279" s="178"/>
      <c r="XEN279" s="178"/>
      <c r="XEO279" s="178"/>
      <c r="XEP279" s="178"/>
      <c r="XEQ279" s="178"/>
      <c r="XER279" s="178"/>
    </row>
    <row r="280" s="146" customFormat="1" ht="24" customHeight="1" spans="1:16372">
      <c r="A280" s="306">
        <v>2100102</v>
      </c>
      <c r="B280" s="298" t="s">
        <v>118</v>
      </c>
      <c r="C280" s="303"/>
      <c r="D280" s="303">
        <v>3000</v>
      </c>
      <c r="E280" s="304">
        <f t="shared" si="4"/>
        <v>0</v>
      </c>
      <c r="F280" s="305"/>
      <c r="XEO280" s="178"/>
      <c r="XEP280" s="178"/>
      <c r="XEQ280" s="178"/>
      <c r="XER280" s="178"/>
    </row>
    <row r="281" s="146" customFormat="1" ht="24" customHeight="1" spans="1:16372">
      <c r="A281" s="306">
        <v>2100199</v>
      </c>
      <c r="B281" s="298" t="s">
        <v>322</v>
      </c>
      <c r="C281" s="303">
        <v>323</v>
      </c>
      <c r="D281" s="303">
        <v>553</v>
      </c>
      <c r="E281" s="304">
        <f t="shared" si="4"/>
        <v>58.4086799276673</v>
      </c>
      <c r="F281" s="305"/>
      <c r="XEO281" s="178"/>
      <c r="XEP281" s="178"/>
      <c r="XEQ281" s="178"/>
      <c r="XER281" s="178"/>
    </row>
    <row r="282" s="146" customFormat="1" ht="24" customHeight="1" spans="1:16372">
      <c r="A282" s="302">
        <v>21002</v>
      </c>
      <c r="B282" s="298" t="s">
        <v>323</v>
      </c>
      <c r="C282" s="303">
        <f>SUM(C283:C286)</f>
        <v>11784</v>
      </c>
      <c r="D282" s="303">
        <f>SUM(D283:D286)</f>
        <v>12988</v>
      </c>
      <c r="E282" s="304">
        <f t="shared" si="4"/>
        <v>90.7299045272559</v>
      </c>
      <c r="F282" s="305"/>
      <c r="XEK282" s="178"/>
      <c r="XEL282" s="178"/>
      <c r="XEM282" s="178"/>
      <c r="XEN282" s="178"/>
      <c r="XEO282" s="178"/>
      <c r="XEP282" s="178"/>
      <c r="XEQ282" s="178"/>
      <c r="XER282" s="178"/>
    </row>
    <row r="283" s="146" customFormat="1" ht="24" customHeight="1" spans="1:16372">
      <c r="A283" s="306">
        <v>2100201</v>
      </c>
      <c r="B283" s="298" t="s">
        <v>324</v>
      </c>
      <c r="C283" s="303">
        <v>6225</v>
      </c>
      <c r="D283" s="303">
        <v>5382</v>
      </c>
      <c r="E283" s="304">
        <f t="shared" si="4"/>
        <v>115.663322185061</v>
      </c>
      <c r="F283" s="305"/>
      <c r="XEO283" s="178"/>
      <c r="XEP283" s="178"/>
      <c r="XEQ283" s="178"/>
      <c r="XER283" s="178"/>
    </row>
    <row r="284" s="146" customFormat="1" ht="24" customHeight="1" spans="1:16372">
      <c r="A284" s="306">
        <v>2100202</v>
      </c>
      <c r="B284" s="298" t="s">
        <v>325</v>
      </c>
      <c r="C284" s="303">
        <v>2967</v>
      </c>
      <c r="D284" s="303">
        <v>2837</v>
      </c>
      <c r="E284" s="304">
        <f t="shared" si="4"/>
        <v>104.582305252027</v>
      </c>
      <c r="F284" s="305"/>
      <c r="XEK284" s="178"/>
      <c r="XEL284" s="178"/>
      <c r="XEM284" s="178"/>
      <c r="XEN284" s="178"/>
      <c r="XEO284" s="178"/>
      <c r="XEP284" s="178"/>
      <c r="XEQ284" s="178"/>
      <c r="XER284" s="178"/>
    </row>
    <row r="285" s="146" customFormat="1" ht="24" customHeight="1" spans="1:16372">
      <c r="A285" s="306">
        <v>2100205</v>
      </c>
      <c r="B285" s="298" t="s">
        <v>326</v>
      </c>
      <c r="C285" s="303">
        <v>2192</v>
      </c>
      <c r="D285" s="303">
        <v>2414</v>
      </c>
      <c r="E285" s="304">
        <f t="shared" si="4"/>
        <v>90.8036454018227</v>
      </c>
      <c r="F285" s="305"/>
      <c r="XEO285" s="178"/>
      <c r="XEP285" s="178"/>
      <c r="XEQ285" s="178"/>
      <c r="XER285" s="178"/>
    </row>
    <row r="286" s="146" customFormat="1" ht="24" customHeight="1" spans="1:16372">
      <c r="A286" s="306">
        <v>2100299</v>
      </c>
      <c r="B286" s="298" t="s">
        <v>327</v>
      </c>
      <c r="C286" s="303">
        <v>400</v>
      </c>
      <c r="D286" s="303">
        <v>2355</v>
      </c>
      <c r="E286" s="304">
        <f t="shared" si="4"/>
        <v>16.9851380042463</v>
      </c>
      <c r="F286" s="305"/>
      <c r="XEO286" s="178"/>
      <c r="XEP286" s="178"/>
      <c r="XEQ286" s="178"/>
      <c r="XER286" s="178"/>
    </row>
    <row r="287" s="146" customFormat="1" ht="24" customHeight="1" spans="1:16372">
      <c r="A287" s="302">
        <v>21003</v>
      </c>
      <c r="B287" s="298" t="s">
        <v>328</v>
      </c>
      <c r="C287" s="303">
        <f>SUM(C288:C290)</f>
        <v>18524</v>
      </c>
      <c r="D287" s="303">
        <f>SUM(D288:D290)</f>
        <v>22578</v>
      </c>
      <c r="E287" s="304">
        <f t="shared" si="4"/>
        <v>82.0444680662592</v>
      </c>
      <c r="F287" s="305"/>
      <c r="XEO287" s="178"/>
      <c r="XEP287" s="178"/>
      <c r="XEQ287" s="178"/>
      <c r="XER287" s="178"/>
    </row>
    <row r="288" s="178" customFormat="1" ht="24" customHeight="1" spans="1:7">
      <c r="A288" s="306">
        <v>2100301</v>
      </c>
      <c r="B288" s="298" t="s">
        <v>329</v>
      </c>
      <c r="C288" s="303">
        <v>4702</v>
      </c>
      <c r="D288" s="303">
        <v>5385</v>
      </c>
      <c r="E288" s="304">
        <f t="shared" si="4"/>
        <v>87.3166202414113</v>
      </c>
      <c r="F288" s="305"/>
      <c r="G288" s="146"/>
    </row>
    <row r="289" s="146" customFormat="1" ht="24" customHeight="1" spans="1:16372">
      <c r="A289" s="306">
        <v>2100302</v>
      </c>
      <c r="B289" s="298" t="s">
        <v>330</v>
      </c>
      <c r="C289" s="303">
        <v>13190</v>
      </c>
      <c r="D289" s="303">
        <v>15537</v>
      </c>
      <c r="E289" s="304">
        <f t="shared" si="4"/>
        <v>84.8941237047049</v>
      </c>
      <c r="F289" s="305"/>
      <c r="XEK289" s="178"/>
      <c r="XEL289" s="178"/>
      <c r="XEM289" s="178"/>
      <c r="XEN289" s="178"/>
      <c r="XEO289" s="178"/>
      <c r="XEP289" s="178"/>
      <c r="XEQ289" s="178"/>
      <c r="XER289" s="178"/>
    </row>
    <row r="290" s="146" customFormat="1" ht="24" customHeight="1" spans="1:16372">
      <c r="A290" s="306">
        <v>2100399</v>
      </c>
      <c r="B290" s="298" t="s">
        <v>331</v>
      </c>
      <c r="C290" s="303">
        <v>632</v>
      </c>
      <c r="D290" s="303">
        <v>1656</v>
      </c>
      <c r="E290" s="304">
        <f t="shared" si="4"/>
        <v>38.1642512077295</v>
      </c>
      <c r="F290" s="305"/>
      <c r="XEO290" s="178"/>
      <c r="XEP290" s="178"/>
      <c r="XEQ290" s="178"/>
      <c r="XER290" s="178"/>
    </row>
    <row r="291" s="146" customFormat="1" ht="24" customHeight="1" spans="1:16372">
      <c r="A291" s="302">
        <v>21004</v>
      </c>
      <c r="B291" s="298" t="s">
        <v>332</v>
      </c>
      <c r="C291" s="303">
        <f>SUM(C292:C298)</f>
        <v>12050</v>
      </c>
      <c r="D291" s="303">
        <f>SUM(D292:D298)</f>
        <v>17972</v>
      </c>
      <c r="E291" s="304">
        <f t="shared" si="4"/>
        <v>67.0487424883152</v>
      </c>
      <c r="F291" s="305"/>
      <c r="XEO291" s="178"/>
      <c r="XEP291" s="178"/>
      <c r="XEQ291" s="178"/>
      <c r="XER291" s="178"/>
    </row>
    <row r="292" s="146" customFormat="1" ht="24" customHeight="1" spans="1:16372">
      <c r="A292" s="306">
        <v>2100401</v>
      </c>
      <c r="B292" s="298" t="s">
        <v>333</v>
      </c>
      <c r="C292" s="303">
        <v>1623</v>
      </c>
      <c r="D292" s="303">
        <v>1962</v>
      </c>
      <c r="E292" s="304">
        <f t="shared" si="4"/>
        <v>82.7217125382263</v>
      </c>
      <c r="F292" s="305"/>
      <c r="XEO292" s="178"/>
      <c r="XEP292" s="178"/>
      <c r="XEQ292" s="178"/>
      <c r="XER292" s="178"/>
    </row>
    <row r="293" s="146" customFormat="1" ht="24" customHeight="1" spans="1:16372">
      <c r="A293" s="306">
        <v>2100402</v>
      </c>
      <c r="B293" s="298" t="s">
        <v>334</v>
      </c>
      <c r="C293" s="303">
        <v>349</v>
      </c>
      <c r="D293" s="303">
        <v>506</v>
      </c>
      <c r="E293" s="304">
        <f t="shared" si="4"/>
        <v>68.9723320158103</v>
      </c>
      <c r="F293" s="305"/>
      <c r="XEK293" s="178"/>
      <c r="XEL293" s="178"/>
      <c r="XEM293" s="178"/>
      <c r="XEN293" s="178"/>
      <c r="XEO293" s="178"/>
      <c r="XEP293" s="178"/>
      <c r="XEQ293" s="178"/>
      <c r="XER293" s="178"/>
    </row>
    <row r="294" s="146" customFormat="1" ht="24" customHeight="1" spans="1:16372">
      <c r="A294" s="306">
        <v>2100403</v>
      </c>
      <c r="B294" s="298" t="s">
        <v>335</v>
      </c>
      <c r="C294" s="303">
        <v>1904</v>
      </c>
      <c r="D294" s="303">
        <v>2018</v>
      </c>
      <c r="E294" s="304">
        <f t="shared" si="4"/>
        <v>94.3508424182359</v>
      </c>
      <c r="F294" s="305"/>
      <c r="XEO294" s="178"/>
      <c r="XEP294" s="178"/>
      <c r="XEQ294" s="178"/>
      <c r="XER294" s="178"/>
    </row>
    <row r="295" s="146" customFormat="1" ht="24" customHeight="1" spans="1:16372">
      <c r="A295" s="306">
        <v>2100408</v>
      </c>
      <c r="B295" s="298" t="s">
        <v>336</v>
      </c>
      <c r="C295" s="303">
        <v>8059</v>
      </c>
      <c r="D295" s="303">
        <v>7472</v>
      </c>
      <c r="E295" s="304">
        <f t="shared" si="4"/>
        <v>107.855995717345</v>
      </c>
      <c r="F295" s="305"/>
      <c r="XEO295" s="178"/>
      <c r="XEP295" s="178"/>
      <c r="XEQ295" s="178"/>
      <c r="XER295" s="178"/>
    </row>
    <row r="296" s="146" customFormat="1" ht="24" customHeight="1" spans="1:16372">
      <c r="A296" s="306">
        <v>2100409</v>
      </c>
      <c r="B296" s="298" t="s">
        <v>337</v>
      </c>
      <c r="C296" s="303">
        <v>50</v>
      </c>
      <c r="D296" s="303">
        <v>50</v>
      </c>
      <c r="E296" s="304">
        <f t="shared" si="4"/>
        <v>100</v>
      </c>
      <c r="F296" s="305"/>
      <c r="XEO296" s="178"/>
      <c r="XEP296" s="178"/>
      <c r="XEQ296" s="178"/>
      <c r="XER296" s="178"/>
    </row>
    <row r="297" s="146" customFormat="1" ht="24" customHeight="1" spans="1:16372">
      <c r="A297" s="306">
        <v>2100410</v>
      </c>
      <c r="B297" s="298" t="s">
        <v>338</v>
      </c>
      <c r="C297" s="303"/>
      <c r="D297" s="303">
        <v>3800</v>
      </c>
      <c r="E297" s="304">
        <f t="shared" si="4"/>
        <v>0</v>
      </c>
      <c r="F297" s="305"/>
      <c r="XEO297" s="178"/>
      <c r="XEP297" s="178"/>
      <c r="XEQ297" s="178"/>
      <c r="XER297" s="178"/>
    </row>
    <row r="298" s="146" customFormat="1" ht="24" customHeight="1" spans="1:16372">
      <c r="A298" s="306">
        <v>2100499</v>
      </c>
      <c r="B298" s="298" t="s">
        <v>339</v>
      </c>
      <c r="C298" s="303">
        <v>65</v>
      </c>
      <c r="D298" s="303">
        <v>2164</v>
      </c>
      <c r="E298" s="304">
        <f t="shared" si="4"/>
        <v>3.00369685767098</v>
      </c>
      <c r="F298" s="305"/>
      <c r="XEO298" s="178"/>
      <c r="XEP298" s="178"/>
      <c r="XEQ298" s="178"/>
      <c r="XER298" s="178"/>
    </row>
    <row r="299" s="146" customFormat="1" ht="24" customHeight="1" spans="1:16372">
      <c r="A299" s="302">
        <v>21007</v>
      </c>
      <c r="B299" s="298" t="s">
        <v>340</v>
      </c>
      <c r="C299" s="303">
        <f>SUM(C300:C302)</f>
        <v>8443</v>
      </c>
      <c r="D299" s="303">
        <f>SUM(D300:D302)</f>
        <v>9932</v>
      </c>
      <c r="E299" s="304">
        <f t="shared" si="4"/>
        <v>85.0080547724527</v>
      </c>
      <c r="F299" s="305"/>
      <c r="XEO299" s="178"/>
      <c r="XEP299" s="178"/>
      <c r="XEQ299" s="178"/>
      <c r="XER299" s="178"/>
    </row>
    <row r="300" s="146" customFormat="1" ht="24" customHeight="1" spans="1:16372">
      <c r="A300" s="306">
        <v>2100716</v>
      </c>
      <c r="B300" s="298" t="s">
        <v>341</v>
      </c>
      <c r="C300" s="303">
        <v>114</v>
      </c>
      <c r="D300" s="303">
        <v>159</v>
      </c>
      <c r="E300" s="304">
        <f t="shared" si="4"/>
        <v>71.6981132075472</v>
      </c>
      <c r="F300" s="305"/>
      <c r="XEO300" s="178"/>
      <c r="XEP300" s="178"/>
      <c r="XEQ300" s="178"/>
      <c r="XER300" s="178"/>
    </row>
    <row r="301" s="146" customFormat="1" ht="24" customHeight="1" spans="1:16372">
      <c r="A301" s="306">
        <v>2100717</v>
      </c>
      <c r="B301" s="298" t="s">
        <v>342</v>
      </c>
      <c r="C301" s="303"/>
      <c r="D301" s="303">
        <v>4443</v>
      </c>
      <c r="E301" s="304">
        <f t="shared" si="4"/>
        <v>0</v>
      </c>
      <c r="F301" s="305"/>
      <c r="XEK301" s="178"/>
      <c r="XEL301" s="178"/>
      <c r="XEM301" s="178"/>
      <c r="XEN301" s="178"/>
      <c r="XEO301" s="178"/>
      <c r="XEP301" s="178"/>
      <c r="XEQ301" s="178"/>
      <c r="XER301" s="178"/>
    </row>
    <row r="302" s="146" customFormat="1" ht="24" customHeight="1" spans="1:16372">
      <c r="A302" s="306">
        <v>2100799</v>
      </c>
      <c r="B302" s="298" t="s">
        <v>343</v>
      </c>
      <c r="C302" s="303">
        <v>8329</v>
      </c>
      <c r="D302" s="303">
        <v>5330</v>
      </c>
      <c r="E302" s="304">
        <f t="shared" si="4"/>
        <v>156.266416510319</v>
      </c>
      <c r="F302" s="305"/>
      <c r="XEO302" s="178"/>
      <c r="XEP302" s="178"/>
      <c r="XEQ302" s="178"/>
      <c r="XER302" s="178"/>
    </row>
    <row r="303" s="146" customFormat="1" ht="24" customHeight="1" spans="1:16372">
      <c r="A303" s="302">
        <v>21011</v>
      </c>
      <c r="B303" s="298" t="s">
        <v>344</v>
      </c>
      <c r="C303" s="303">
        <f>SUM(C304:C307)</f>
        <v>10565</v>
      </c>
      <c r="D303" s="303">
        <f>SUM(D304:D307)</f>
        <v>303</v>
      </c>
      <c r="E303" s="304">
        <f t="shared" si="4"/>
        <v>3486.79867986799</v>
      </c>
      <c r="F303" s="305"/>
      <c r="XEO303" s="178"/>
      <c r="XEP303" s="178"/>
      <c r="XEQ303" s="178"/>
      <c r="XER303" s="178"/>
    </row>
    <row r="304" s="146" customFormat="1" ht="24" customHeight="1" spans="1:16372">
      <c r="A304" s="306">
        <v>2101101</v>
      </c>
      <c r="B304" s="298" t="s">
        <v>345</v>
      </c>
      <c r="C304" s="303">
        <v>2090</v>
      </c>
      <c r="D304" s="303">
        <v>302</v>
      </c>
      <c r="E304" s="304">
        <f t="shared" si="4"/>
        <v>692.05298013245</v>
      </c>
      <c r="F304" s="305"/>
      <c r="XEO304" s="178"/>
      <c r="XEP304" s="178"/>
      <c r="XEQ304" s="178"/>
      <c r="XER304" s="178"/>
    </row>
    <row r="305" s="146" customFormat="1" ht="24" customHeight="1" spans="1:16372">
      <c r="A305" s="306">
        <v>2101102</v>
      </c>
      <c r="B305" s="298" t="s">
        <v>346</v>
      </c>
      <c r="C305" s="303">
        <v>6604</v>
      </c>
      <c r="D305" s="303"/>
      <c r="E305" s="304"/>
      <c r="F305" s="305"/>
      <c r="XEO305" s="178"/>
      <c r="XEP305" s="178"/>
      <c r="XEQ305" s="178"/>
      <c r="XER305" s="178"/>
    </row>
    <row r="306" s="146" customFormat="1" ht="24" customHeight="1" spans="1:16372">
      <c r="A306" s="306">
        <v>2101103</v>
      </c>
      <c r="B306" s="298" t="s">
        <v>347</v>
      </c>
      <c r="C306" s="303">
        <v>1394</v>
      </c>
      <c r="D306" s="303">
        <v>1</v>
      </c>
      <c r="E306" s="304">
        <f t="shared" si="4"/>
        <v>139400</v>
      </c>
      <c r="F306" s="305"/>
      <c r="XEO306" s="178"/>
      <c r="XEP306" s="178"/>
      <c r="XEQ306" s="178"/>
      <c r="XER306" s="178"/>
    </row>
    <row r="307" s="146" customFormat="1" ht="24" customHeight="1" spans="1:16372">
      <c r="A307" s="306">
        <v>2101199</v>
      </c>
      <c r="B307" s="298" t="s">
        <v>348</v>
      </c>
      <c r="C307" s="303">
        <v>477</v>
      </c>
      <c r="D307" s="303"/>
      <c r="E307" s="304"/>
      <c r="F307" s="305"/>
      <c r="XEO307" s="178"/>
      <c r="XEP307" s="178"/>
      <c r="XEQ307" s="178"/>
      <c r="XER307" s="178"/>
    </row>
    <row r="308" s="146" customFormat="1" ht="24" customHeight="1" spans="1:16372">
      <c r="A308" s="302">
        <v>21012</v>
      </c>
      <c r="B308" s="298" t="s">
        <v>349</v>
      </c>
      <c r="C308" s="303">
        <f>SUM(C309)</f>
        <v>3747</v>
      </c>
      <c r="D308" s="303">
        <f>SUM(D309)</f>
        <v>35473</v>
      </c>
      <c r="E308" s="304">
        <f t="shared" si="4"/>
        <v>10.5629633805993</v>
      </c>
      <c r="F308" s="305"/>
      <c r="XEO308" s="178"/>
      <c r="XEP308" s="178"/>
      <c r="XEQ308" s="178"/>
      <c r="XER308" s="178"/>
    </row>
    <row r="309" s="146" customFormat="1" ht="24" customHeight="1" spans="1:16372">
      <c r="A309" s="306">
        <v>2101202</v>
      </c>
      <c r="B309" s="298" t="s">
        <v>350</v>
      </c>
      <c r="C309" s="303">
        <v>3747</v>
      </c>
      <c r="D309" s="303">
        <v>35473</v>
      </c>
      <c r="E309" s="304">
        <f t="shared" si="4"/>
        <v>10.5629633805993</v>
      </c>
      <c r="F309" s="305"/>
      <c r="XEO309" s="178"/>
      <c r="XEP309" s="178"/>
      <c r="XEQ309" s="178"/>
      <c r="XER309" s="178"/>
    </row>
    <row r="310" s="146" customFormat="1" ht="24" customHeight="1" spans="1:16372">
      <c r="A310" s="302">
        <v>21013</v>
      </c>
      <c r="B310" s="298" t="s">
        <v>351</v>
      </c>
      <c r="C310" s="303">
        <f>SUM(C311)</f>
        <v>3023</v>
      </c>
      <c r="D310" s="303">
        <f>SUM(D311)</f>
        <v>2355</v>
      </c>
      <c r="E310" s="304">
        <f t="shared" si="4"/>
        <v>128.365180467091</v>
      </c>
      <c r="F310" s="305"/>
      <c r="XEO310" s="178"/>
      <c r="XEP310" s="178"/>
      <c r="XEQ310" s="178"/>
      <c r="XER310" s="178"/>
    </row>
    <row r="311" s="146" customFormat="1" ht="24" customHeight="1" spans="1:16372">
      <c r="A311" s="306">
        <v>2101301</v>
      </c>
      <c r="B311" s="298" t="s">
        <v>352</v>
      </c>
      <c r="C311" s="303">
        <v>3023</v>
      </c>
      <c r="D311" s="303">
        <v>2355</v>
      </c>
      <c r="E311" s="304">
        <f t="shared" si="4"/>
        <v>128.365180467091</v>
      </c>
      <c r="F311" s="305"/>
      <c r="XEO311" s="178"/>
      <c r="XEP311" s="178"/>
      <c r="XEQ311" s="178"/>
      <c r="XER311" s="178"/>
    </row>
    <row r="312" s="146" customFormat="1" ht="24" customHeight="1" spans="1:16372">
      <c r="A312" s="302">
        <v>21014</v>
      </c>
      <c r="B312" s="298" t="s">
        <v>353</v>
      </c>
      <c r="C312" s="303">
        <f>SUM(C313:C314)</f>
        <v>108</v>
      </c>
      <c r="D312" s="303">
        <f>SUM(D313:D314)</f>
        <v>112</v>
      </c>
      <c r="E312" s="304">
        <f t="shared" si="4"/>
        <v>96.4285714285714</v>
      </c>
      <c r="F312" s="305"/>
      <c r="XEO312" s="178"/>
      <c r="XEP312" s="178"/>
      <c r="XEQ312" s="178"/>
      <c r="XER312" s="178"/>
    </row>
    <row r="313" s="146" customFormat="1" ht="24" customHeight="1" spans="1:16372">
      <c r="A313" s="306">
        <v>2101401</v>
      </c>
      <c r="B313" s="298" t="s">
        <v>354</v>
      </c>
      <c r="C313" s="303">
        <v>107</v>
      </c>
      <c r="D313" s="303">
        <v>111</v>
      </c>
      <c r="E313" s="304">
        <f t="shared" si="4"/>
        <v>96.3963963963964</v>
      </c>
      <c r="F313" s="305"/>
      <c r="XEK313" s="178"/>
      <c r="XEL313" s="178"/>
      <c r="XEM313" s="178"/>
      <c r="XEN313" s="178"/>
      <c r="XEO313" s="178"/>
      <c r="XEP313" s="178"/>
      <c r="XEQ313" s="178"/>
      <c r="XER313" s="178"/>
    </row>
    <row r="314" s="146" customFormat="1" ht="24" customHeight="1" spans="1:16372">
      <c r="A314" s="306">
        <v>2101499</v>
      </c>
      <c r="B314" s="298" t="s">
        <v>355</v>
      </c>
      <c r="C314" s="303">
        <v>1</v>
      </c>
      <c r="D314" s="303">
        <v>1</v>
      </c>
      <c r="E314" s="304">
        <f t="shared" si="4"/>
        <v>100</v>
      </c>
      <c r="F314" s="305"/>
      <c r="XEK314" s="178"/>
      <c r="XEL314" s="178"/>
      <c r="XEM314" s="178"/>
      <c r="XEN314" s="178"/>
      <c r="XEO314" s="178"/>
      <c r="XEP314" s="178"/>
      <c r="XEQ314" s="178"/>
      <c r="XER314" s="178"/>
    </row>
    <row r="315" s="146" customFormat="1" ht="24" customHeight="1" spans="1:16372">
      <c r="A315" s="302">
        <v>21016</v>
      </c>
      <c r="B315" s="298" t="s">
        <v>356</v>
      </c>
      <c r="C315" s="303">
        <f>SUM(C316)</f>
        <v>0</v>
      </c>
      <c r="D315" s="303">
        <f>SUM(D316)</f>
        <v>0</v>
      </c>
      <c r="E315" s="304"/>
      <c r="F315" s="305"/>
      <c r="XEO315" s="178"/>
      <c r="XEP315" s="178"/>
      <c r="XEQ315" s="178"/>
      <c r="XER315" s="178"/>
    </row>
    <row r="316" s="146" customFormat="1" ht="24" customHeight="1" spans="1:16372">
      <c r="A316" s="306">
        <v>2101601</v>
      </c>
      <c r="B316" s="298" t="s">
        <v>357</v>
      </c>
      <c r="C316" s="303"/>
      <c r="D316" s="303"/>
      <c r="E316" s="304"/>
      <c r="F316" s="305"/>
      <c r="XEO316" s="178"/>
      <c r="XEP316" s="178"/>
      <c r="XEQ316" s="178"/>
      <c r="XER316" s="178"/>
    </row>
    <row r="317" s="146" customFormat="1" ht="24" customHeight="1" spans="1:16372">
      <c r="A317" s="302">
        <v>21017</v>
      </c>
      <c r="B317" s="298" t="s">
        <v>358</v>
      </c>
      <c r="C317" s="303">
        <f>SUM(C318)</f>
        <v>0</v>
      </c>
      <c r="D317" s="303">
        <f>SUM(D318)</f>
        <v>15</v>
      </c>
      <c r="E317" s="304">
        <f t="shared" si="4"/>
        <v>0</v>
      </c>
      <c r="F317" s="305"/>
      <c r="XEO317" s="178"/>
      <c r="XEP317" s="178"/>
      <c r="XEQ317" s="178"/>
      <c r="XER317" s="178"/>
    </row>
    <row r="318" s="146" customFormat="1" ht="24" customHeight="1" spans="1:16372">
      <c r="A318" s="306">
        <v>2101704</v>
      </c>
      <c r="B318" s="298" t="s">
        <v>359</v>
      </c>
      <c r="C318" s="303"/>
      <c r="D318" s="303">
        <v>15</v>
      </c>
      <c r="E318" s="304">
        <f t="shared" si="4"/>
        <v>0</v>
      </c>
      <c r="F318" s="305"/>
      <c r="XEO318" s="178"/>
      <c r="XEP318" s="178"/>
      <c r="XEQ318" s="178"/>
      <c r="XER318" s="178"/>
    </row>
    <row r="319" s="146" customFormat="1" ht="24" customHeight="1" spans="1:16372">
      <c r="A319" s="302">
        <v>21019</v>
      </c>
      <c r="B319" s="298" t="s">
        <v>360</v>
      </c>
      <c r="C319" s="303">
        <f>C320</f>
        <v>1212</v>
      </c>
      <c r="D319" s="303">
        <f>D320</f>
        <v>0</v>
      </c>
      <c r="E319" s="304"/>
      <c r="F319" s="305"/>
      <c r="XEO319" s="178"/>
      <c r="XEP319" s="178"/>
      <c r="XEQ319" s="178"/>
      <c r="XER319" s="178"/>
    </row>
    <row r="320" s="146" customFormat="1" ht="24" customHeight="1" spans="1:16372">
      <c r="A320" s="306">
        <v>2101902</v>
      </c>
      <c r="B320" s="298" t="s">
        <v>361</v>
      </c>
      <c r="C320" s="303">
        <v>1212</v>
      </c>
      <c r="D320" s="303"/>
      <c r="E320" s="304"/>
      <c r="F320" s="305"/>
      <c r="XEO320" s="178"/>
      <c r="XEP320" s="178"/>
      <c r="XEQ320" s="178"/>
      <c r="XER320" s="178"/>
    </row>
    <row r="321" s="146" customFormat="1" ht="24" customHeight="1" spans="1:16372">
      <c r="A321" s="302">
        <v>21099</v>
      </c>
      <c r="B321" s="298" t="s">
        <v>362</v>
      </c>
      <c r="C321" s="303">
        <f>SUM(C322)</f>
        <v>18</v>
      </c>
      <c r="D321" s="303">
        <f>SUM(D322)</f>
        <v>6</v>
      </c>
      <c r="E321" s="304">
        <f t="shared" si="4"/>
        <v>300</v>
      </c>
      <c r="F321" s="305"/>
      <c r="XEO321" s="178"/>
      <c r="XEP321" s="178"/>
      <c r="XEQ321" s="178"/>
      <c r="XER321" s="178"/>
    </row>
    <row r="322" s="146" customFormat="1" ht="24" customHeight="1" spans="1:16372">
      <c r="A322" s="306">
        <v>2109999</v>
      </c>
      <c r="B322" s="298" t="s">
        <v>363</v>
      </c>
      <c r="C322" s="303">
        <v>18</v>
      </c>
      <c r="D322" s="303">
        <v>6</v>
      </c>
      <c r="E322" s="304">
        <f t="shared" si="4"/>
        <v>300</v>
      </c>
      <c r="F322" s="305"/>
      <c r="XEO322" s="178"/>
      <c r="XEP322" s="178"/>
      <c r="XEQ322" s="178"/>
      <c r="XER322" s="178"/>
    </row>
    <row r="323" s="146" customFormat="1" ht="24" customHeight="1" spans="1:16372">
      <c r="A323" s="297">
        <v>211</v>
      </c>
      <c r="B323" s="298" t="s">
        <v>364</v>
      </c>
      <c r="C323" s="299">
        <f>C324+C327+C331+C329+C333</f>
        <v>339</v>
      </c>
      <c r="D323" s="299">
        <f>D324+D327+D331+D329+D333</f>
        <v>21602</v>
      </c>
      <c r="E323" s="300">
        <f t="shared" si="4"/>
        <v>1.56929913896861</v>
      </c>
      <c r="F323" s="301"/>
      <c r="XEO323" s="178"/>
      <c r="XEP323" s="178"/>
      <c r="XEQ323" s="178"/>
      <c r="XER323" s="178"/>
    </row>
    <row r="324" s="146" customFormat="1" ht="24" customHeight="1" spans="1:16372">
      <c r="A324" s="302">
        <v>21101</v>
      </c>
      <c r="B324" s="298" t="s">
        <v>365</v>
      </c>
      <c r="C324" s="303">
        <f>SUM(C325:C326)</f>
        <v>339</v>
      </c>
      <c r="D324" s="303">
        <f>SUM(D325:D326)</f>
        <v>352</v>
      </c>
      <c r="E324" s="304">
        <f t="shared" si="4"/>
        <v>96.3068181818182</v>
      </c>
      <c r="F324" s="305"/>
      <c r="XEK324" s="178"/>
      <c r="XEL324" s="178"/>
      <c r="XEM324" s="178"/>
      <c r="XEN324" s="178"/>
      <c r="XEO324" s="178"/>
      <c r="XEP324" s="178"/>
      <c r="XEQ324" s="178"/>
      <c r="XER324" s="178"/>
    </row>
    <row r="325" s="146" customFormat="1" ht="24" customHeight="1" spans="1:16372">
      <c r="A325" s="306">
        <v>2110104</v>
      </c>
      <c r="B325" s="298" t="s">
        <v>366</v>
      </c>
      <c r="C325" s="303"/>
      <c r="D325" s="303">
        <v>10</v>
      </c>
      <c r="E325" s="304">
        <f t="shared" si="4"/>
        <v>0</v>
      </c>
      <c r="F325" s="305"/>
      <c r="XEO325" s="178"/>
      <c r="XEP325" s="178"/>
      <c r="XEQ325" s="178"/>
      <c r="XER325" s="178"/>
    </row>
    <row r="326" s="146" customFormat="1" ht="24" customHeight="1" spans="1:16372">
      <c r="A326" s="306">
        <v>2110199</v>
      </c>
      <c r="B326" s="298" t="s">
        <v>367</v>
      </c>
      <c r="C326" s="303">
        <v>339</v>
      </c>
      <c r="D326" s="303">
        <v>342</v>
      </c>
      <c r="E326" s="304">
        <f t="shared" ref="E326:E389" si="5">C326/D326*100</f>
        <v>99.1228070175439</v>
      </c>
      <c r="F326" s="305"/>
      <c r="XEO326" s="178"/>
      <c r="XEP326" s="178"/>
      <c r="XEQ326" s="178"/>
      <c r="XER326" s="178"/>
    </row>
    <row r="327" s="146" customFormat="1" ht="24" customHeight="1" spans="1:16372">
      <c r="A327" s="302">
        <v>21103</v>
      </c>
      <c r="B327" s="298" t="s">
        <v>368</v>
      </c>
      <c r="C327" s="303">
        <f>SUM(C328:C328)</f>
        <v>0</v>
      </c>
      <c r="D327" s="303">
        <f>SUM(D328:D328)</f>
        <v>250</v>
      </c>
      <c r="E327" s="304">
        <f t="shared" si="5"/>
        <v>0</v>
      </c>
      <c r="F327" s="305"/>
      <c r="XEK327" s="178"/>
      <c r="XEL327" s="178"/>
      <c r="XEM327" s="178"/>
      <c r="XEN327" s="178"/>
      <c r="XEO327" s="178"/>
      <c r="XEP327" s="178"/>
      <c r="XEQ327" s="178"/>
      <c r="XER327" s="178"/>
    </row>
    <row r="328" s="146" customFormat="1" ht="24" customHeight="1" spans="1:16372">
      <c r="A328" s="306">
        <v>2110399</v>
      </c>
      <c r="B328" s="298" t="s">
        <v>369</v>
      </c>
      <c r="C328" s="303"/>
      <c r="D328" s="303">
        <v>250</v>
      </c>
      <c r="E328" s="304">
        <f t="shared" si="5"/>
        <v>0</v>
      </c>
      <c r="F328" s="305"/>
      <c r="XEK328" s="178"/>
      <c r="XEL328" s="178"/>
      <c r="XEM328" s="178"/>
      <c r="XEN328" s="178"/>
      <c r="XEO328" s="178"/>
      <c r="XEP328" s="178"/>
      <c r="XEQ328" s="178"/>
      <c r="XER328" s="178"/>
    </row>
    <row r="329" s="146" customFormat="1" ht="24" customHeight="1" spans="1:16372">
      <c r="A329" s="302">
        <v>21104</v>
      </c>
      <c r="B329" s="298" t="s">
        <v>370</v>
      </c>
      <c r="C329" s="303">
        <f>C330</f>
        <v>0</v>
      </c>
      <c r="D329" s="303">
        <f>D330</f>
        <v>0</v>
      </c>
      <c r="E329" s="304"/>
      <c r="F329" s="305"/>
      <c r="XEK329" s="178"/>
      <c r="XEL329" s="178"/>
      <c r="XEM329" s="178"/>
      <c r="XEN329" s="178"/>
      <c r="XEO329" s="178"/>
      <c r="XEP329" s="178"/>
      <c r="XEQ329" s="178"/>
      <c r="XER329" s="178"/>
    </row>
    <row r="330" s="146" customFormat="1" ht="24" customHeight="1" spans="1:16372">
      <c r="A330" s="307">
        <v>2110406</v>
      </c>
      <c r="B330" s="298" t="s">
        <v>371</v>
      </c>
      <c r="C330" s="303"/>
      <c r="D330" s="303"/>
      <c r="E330" s="304"/>
      <c r="F330" s="305"/>
      <c r="XEK330" s="178"/>
      <c r="XEL330" s="178"/>
      <c r="XEM330" s="178"/>
      <c r="XEN330" s="178"/>
      <c r="XEO330" s="178"/>
      <c r="XEP330" s="178"/>
      <c r="XEQ330" s="178"/>
      <c r="XER330" s="178"/>
    </row>
    <row r="331" s="146" customFormat="1" ht="24" customHeight="1" spans="1:16372">
      <c r="A331" s="302">
        <v>21113</v>
      </c>
      <c r="B331" s="298" t="s">
        <v>372</v>
      </c>
      <c r="C331" s="303">
        <f>SUM(C332)</f>
        <v>0</v>
      </c>
      <c r="D331" s="303">
        <f>SUM(D332)</f>
        <v>20000</v>
      </c>
      <c r="E331" s="304">
        <f t="shared" si="5"/>
        <v>0</v>
      </c>
      <c r="F331" s="305"/>
      <c r="XEO331" s="178"/>
      <c r="XEP331" s="178"/>
      <c r="XEQ331" s="178"/>
      <c r="XER331" s="178"/>
    </row>
    <row r="332" s="178" customFormat="1" ht="24" customHeight="1" spans="1:7">
      <c r="A332" s="306">
        <v>2111301</v>
      </c>
      <c r="B332" s="298" t="s">
        <v>373</v>
      </c>
      <c r="C332" s="303"/>
      <c r="D332" s="303">
        <v>20000</v>
      </c>
      <c r="E332" s="304">
        <f t="shared" si="5"/>
        <v>0</v>
      </c>
      <c r="F332" s="305"/>
      <c r="G332" s="146"/>
    </row>
    <row r="333" s="178" customFormat="1" ht="24" customHeight="1" spans="1:7">
      <c r="A333" s="302">
        <v>21199</v>
      </c>
      <c r="B333" s="298" t="s">
        <v>374</v>
      </c>
      <c r="C333" s="303">
        <f>SUM(C334)</f>
        <v>0</v>
      </c>
      <c r="D333" s="303">
        <f>SUM(D334)</f>
        <v>1000</v>
      </c>
      <c r="E333" s="304">
        <f t="shared" si="5"/>
        <v>0</v>
      </c>
      <c r="F333" s="305"/>
      <c r="G333" s="146"/>
    </row>
    <row r="334" s="178" customFormat="1" ht="24" customHeight="1" spans="1:7">
      <c r="A334" s="306">
        <v>2119999</v>
      </c>
      <c r="B334" s="298" t="s">
        <v>375</v>
      </c>
      <c r="C334" s="303"/>
      <c r="D334" s="303">
        <v>1000</v>
      </c>
      <c r="E334" s="304">
        <f t="shared" si="5"/>
        <v>0</v>
      </c>
      <c r="F334" s="305"/>
      <c r="G334" s="146"/>
    </row>
    <row r="335" s="146" customFormat="1" ht="24" customHeight="1" spans="1:16372">
      <c r="A335" s="297">
        <v>212</v>
      </c>
      <c r="B335" s="298" t="s">
        <v>376</v>
      </c>
      <c r="C335" s="299">
        <f>C336+C340+C342+C344+C346</f>
        <v>4992</v>
      </c>
      <c r="D335" s="299">
        <f>D336+D340+D342+D344+D346</f>
        <v>59591</v>
      </c>
      <c r="E335" s="300">
        <f t="shared" si="5"/>
        <v>8.37710392508936</v>
      </c>
      <c r="F335" s="301"/>
      <c r="XEK335" s="178"/>
      <c r="XEL335" s="178"/>
      <c r="XEM335" s="178"/>
      <c r="XEN335" s="178"/>
      <c r="XEO335" s="178"/>
      <c r="XEP335" s="178"/>
      <c r="XEQ335" s="178"/>
      <c r="XER335" s="178"/>
    </row>
    <row r="336" s="146" customFormat="1" ht="24" customHeight="1" spans="1:16372">
      <c r="A336" s="302">
        <v>21201</v>
      </c>
      <c r="B336" s="298" t="s">
        <v>377</v>
      </c>
      <c r="C336" s="303">
        <f>SUM(C337:C339)</f>
        <v>3756</v>
      </c>
      <c r="D336" s="303">
        <f>SUM(D337:D339)</f>
        <v>4912</v>
      </c>
      <c r="E336" s="304">
        <f t="shared" si="5"/>
        <v>76.4657980456026</v>
      </c>
      <c r="F336" s="305"/>
      <c r="XEK336" s="178"/>
      <c r="XEL336" s="178"/>
      <c r="XEM336" s="178"/>
      <c r="XEN336" s="178"/>
      <c r="XEO336" s="178"/>
      <c r="XEP336" s="178"/>
      <c r="XEQ336" s="178"/>
      <c r="XER336" s="178"/>
    </row>
    <row r="337" s="146" customFormat="1" ht="24" customHeight="1" spans="1:16372">
      <c r="A337" s="306">
        <v>2120101</v>
      </c>
      <c r="B337" s="298" t="s">
        <v>117</v>
      </c>
      <c r="C337" s="303">
        <v>1454</v>
      </c>
      <c r="D337" s="303">
        <v>2878</v>
      </c>
      <c r="E337" s="304">
        <f t="shared" si="5"/>
        <v>50.5211952744962</v>
      </c>
      <c r="F337" s="305"/>
      <c r="XEO337" s="178"/>
      <c r="XEP337" s="178"/>
      <c r="XEQ337" s="178"/>
      <c r="XER337" s="178"/>
    </row>
    <row r="338" s="178" customFormat="1" ht="24" customHeight="1" spans="1:7">
      <c r="A338" s="306">
        <v>2120104</v>
      </c>
      <c r="B338" s="298" t="s">
        <v>378</v>
      </c>
      <c r="C338" s="303">
        <v>1907</v>
      </c>
      <c r="D338" s="303">
        <v>2034</v>
      </c>
      <c r="E338" s="304">
        <f t="shared" si="5"/>
        <v>93.756145526057</v>
      </c>
      <c r="F338" s="305"/>
      <c r="G338" s="146"/>
    </row>
    <row r="339" s="178" customFormat="1" ht="24" customHeight="1" spans="1:7">
      <c r="A339" s="306">
        <v>2120199</v>
      </c>
      <c r="B339" s="298" t="s">
        <v>379</v>
      </c>
      <c r="C339" s="303">
        <v>395</v>
      </c>
      <c r="D339" s="303"/>
      <c r="E339" s="304"/>
      <c r="F339" s="305"/>
      <c r="G339" s="146"/>
    </row>
    <row r="340" s="146" customFormat="1" ht="24" customHeight="1" spans="1:16372">
      <c r="A340" s="302">
        <v>21202</v>
      </c>
      <c r="B340" s="298" t="s">
        <v>380</v>
      </c>
      <c r="C340" s="303">
        <f t="shared" ref="C340:C344" si="6">SUM(C341)</f>
        <v>245</v>
      </c>
      <c r="D340" s="303">
        <f t="shared" ref="D340:D344" si="7">SUM(D341)</f>
        <v>265</v>
      </c>
      <c r="E340" s="304">
        <f t="shared" si="5"/>
        <v>92.4528301886792</v>
      </c>
      <c r="F340" s="305"/>
      <c r="XEK340" s="178"/>
      <c r="XEL340" s="178"/>
      <c r="XEM340" s="178"/>
      <c r="XEN340" s="178"/>
      <c r="XEO340" s="178"/>
      <c r="XEP340" s="178"/>
      <c r="XEQ340" s="178"/>
      <c r="XER340" s="178"/>
    </row>
    <row r="341" s="146" customFormat="1" ht="24" customHeight="1" spans="1:16372">
      <c r="A341" s="306">
        <v>2120201</v>
      </c>
      <c r="B341" s="298" t="s">
        <v>381</v>
      </c>
      <c r="C341" s="303">
        <v>245</v>
      </c>
      <c r="D341" s="303">
        <v>265</v>
      </c>
      <c r="E341" s="304">
        <f t="shared" si="5"/>
        <v>92.4528301886792</v>
      </c>
      <c r="F341" s="305"/>
      <c r="XEO341" s="178"/>
      <c r="XEP341" s="178"/>
      <c r="XEQ341" s="178"/>
      <c r="XER341" s="178"/>
    </row>
    <row r="342" s="146" customFormat="1" ht="24" customHeight="1" spans="1:16372">
      <c r="A342" s="302">
        <v>21203</v>
      </c>
      <c r="B342" s="298" t="s">
        <v>382</v>
      </c>
      <c r="C342" s="303">
        <f t="shared" si="6"/>
        <v>700</v>
      </c>
      <c r="D342" s="303">
        <f t="shared" si="7"/>
        <v>3917</v>
      </c>
      <c r="E342" s="304">
        <f t="shared" si="5"/>
        <v>17.870819504723</v>
      </c>
      <c r="F342" s="305"/>
      <c r="XEO342" s="178"/>
      <c r="XEP342" s="178"/>
      <c r="XEQ342" s="178"/>
      <c r="XER342" s="178"/>
    </row>
    <row r="343" s="146" customFormat="1" ht="24" customHeight="1" spans="1:16372">
      <c r="A343" s="306">
        <v>2120399</v>
      </c>
      <c r="B343" s="298" t="s">
        <v>383</v>
      </c>
      <c r="C343" s="303">
        <v>700</v>
      </c>
      <c r="D343" s="303">
        <v>3917</v>
      </c>
      <c r="E343" s="304">
        <f t="shared" si="5"/>
        <v>17.870819504723</v>
      </c>
      <c r="F343" s="305"/>
      <c r="XEK343" s="178"/>
      <c r="XEL343" s="178"/>
      <c r="XEM343" s="178"/>
      <c r="XEN343" s="178"/>
      <c r="XEO343" s="178"/>
      <c r="XEP343" s="178"/>
      <c r="XEQ343" s="178"/>
      <c r="XER343" s="178"/>
    </row>
    <row r="344" s="146" customFormat="1" ht="24" customHeight="1" spans="1:16372">
      <c r="A344" s="302">
        <v>21205</v>
      </c>
      <c r="B344" s="298" t="s">
        <v>384</v>
      </c>
      <c r="C344" s="303">
        <f t="shared" si="6"/>
        <v>14</v>
      </c>
      <c r="D344" s="303">
        <f t="shared" si="7"/>
        <v>216</v>
      </c>
      <c r="E344" s="304">
        <f t="shared" si="5"/>
        <v>6.48148148148148</v>
      </c>
      <c r="F344" s="305"/>
      <c r="XEO344" s="178"/>
      <c r="XEP344" s="178"/>
      <c r="XEQ344" s="178"/>
      <c r="XER344" s="178"/>
    </row>
    <row r="345" s="146" customFormat="1" ht="24" customHeight="1" spans="1:16372">
      <c r="A345" s="306">
        <v>2120501</v>
      </c>
      <c r="B345" s="298" t="s">
        <v>385</v>
      </c>
      <c r="C345" s="303">
        <v>14</v>
      </c>
      <c r="D345" s="303">
        <v>216</v>
      </c>
      <c r="E345" s="304">
        <f t="shared" si="5"/>
        <v>6.48148148148148</v>
      </c>
      <c r="F345" s="305"/>
      <c r="XEK345" s="178"/>
      <c r="XEL345" s="178"/>
      <c r="XEM345" s="178"/>
      <c r="XEN345" s="178"/>
      <c r="XEO345" s="178"/>
      <c r="XEP345" s="178"/>
      <c r="XEQ345" s="178"/>
      <c r="XER345" s="178"/>
    </row>
    <row r="346" s="146" customFormat="1" ht="24" customHeight="1" spans="1:16372">
      <c r="A346" s="302">
        <v>21299</v>
      </c>
      <c r="B346" s="298" t="s">
        <v>386</v>
      </c>
      <c r="C346" s="303">
        <f>SUM(C347)</f>
        <v>277</v>
      </c>
      <c r="D346" s="303">
        <f>SUM(D347)</f>
        <v>50281</v>
      </c>
      <c r="E346" s="304">
        <f t="shared" si="5"/>
        <v>0.55090391996977</v>
      </c>
      <c r="F346" s="305"/>
      <c r="XEO346" s="178"/>
      <c r="XEP346" s="178"/>
      <c r="XEQ346" s="178"/>
      <c r="XER346" s="178"/>
    </row>
    <row r="347" s="146" customFormat="1" ht="24" customHeight="1" spans="1:16372">
      <c r="A347" s="306">
        <v>2129999</v>
      </c>
      <c r="B347" s="298" t="s">
        <v>387</v>
      </c>
      <c r="C347" s="303">
        <v>277</v>
      </c>
      <c r="D347" s="303">
        <v>50281</v>
      </c>
      <c r="E347" s="304">
        <f t="shared" si="5"/>
        <v>0.55090391996977</v>
      </c>
      <c r="F347" s="305"/>
      <c r="XEO347" s="178"/>
      <c r="XEP347" s="178"/>
      <c r="XEQ347" s="178"/>
      <c r="XER347" s="178"/>
    </row>
    <row r="348" s="178" customFormat="1" ht="24" customHeight="1" spans="1:6">
      <c r="A348" s="297">
        <v>213</v>
      </c>
      <c r="B348" s="298" t="s">
        <v>388</v>
      </c>
      <c r="C348" s="299">
        <f>C349+C360+C369+C379+C381+C384</f>
        <v>18037</v>
      </c>
      <c r="D348" s="299">
        <f>D349+D360+D369+D379+D381+D384</f>
        <v>22322</v>
      </c>
      <c r="E348" s="300">
        <f t="shared" si="5"/>
        <v>80.8036914254995</v>
      </c>
      <c r="F348" s="301"/>
    </row>
    <row r="349" s="146" customFormat="1" ht="24" customHeight="1" spans="1:16372">
      <c r="A349" s="302">
        <v>21301</v>
      </c>
      <c r="B349" s="298" t="s">
        <v>389</v>
      </c>
      <c r="C349" s="303">
        <f>SUM(C350:C359)</f>
        <v>4998</v>
      </c>
      <c r="D349" s="303">
        <f>SUM(D350:D359)</f>
        <v>6504</v>
      </c>
      <c r="E349" s="304">
        <f t="shared" si="5"/>
        <v>76.8450184501845</v>
      </c>
      <c r="F349" s="305"/>
      <c r="XEO349" s="178"/>
      <c r="XEP349" s="178"/>
      <c r="XEQ349" s="178"/>
      <c r="XER349" s="178"/>
    </row>
    <row r="350" s="178" customFormat="1" ht="24" customHeight="1" spans="1:7">
      <c r="A350" s="306">
        <v>2130101</v>
      </c>
      <c r="B350" s="298" t="s">
        <v>117</v>
      </c>
      <c r="C350" s="303">
        <v>1672</v>
      </c>
      <c r="D350" s="303">
        <v>3519</v>
      </c>
      <c r="E350" s="304">
        <f t="shared" si="5"/>
        <v>47.5134981528843</v>
      </c>
      <c r="F350" s="305"/>
      <c r="G350" s="146"/>
    </row>
    <row r="351" s="146" customFormat="1" ht="24" customHeight="1" spans="1:16372">
      <c r="A351" s="306">
        <v>2130102</v>
      </c>
      <c r="B351" s="298" t="s">
        <v>118</v>
      </c>
      <c r="C351" s="303">
        <v>26</v>
      </c>
      <c r="D351" s="303">
        <v>75</v>
      </c>
      <c r="E351" s="304">
        <f t="shared" si="5"/>
        <v>34.6666666666667</v>
      </c>
      <c r="F351" s="305"/>
      <c r="XEK351" s="178"/>
      <c r="XEL351" s="178"/>
      <c r="XEM351" s="178"/>
      <c r="XEN351" s="178"/>
      <c r="XEO351" s="178"/>
      <c r="XEP351" s="178"/>
      <c r="XEQ351" s="178"/>
      <c r="XER351" s="178"/>
    </row>
    <row r="352" s="146" customFormat="1" ht="24" customHeight="1" spans="1:16372">
      <c r="A352" s="306">
        <v>2130104</v>
      </c>
      <c r="B352" s="298" t="s">
        <v>122</v>
      </c>
      <c r="C352" s="303">
        <v>981</v>
      </c>
      <c r="D352" s="303">
        <v>543</v>
      </c>
      <c r="E352" s="304">
        <f t="shared" si="5"/>
        <v>180.662983425414</v>
      </c>
      <c r="F352" s="305"/>
      <c r="XEO352" s="178"/>
      <c r="XEP352" s="178"/>
      <c r="XEQ352" s="178"/>
      <c r="XER352" s="178"/>
    </row>
    <row r="353" s="146" customFormat="1" ht="24" customHeight="1" spans="1:16372">
      <c r="A353" s="306">
        <v>2130108</v>
      </c>
      <c r="B353" s="298" t="s">
        <v>390</v>
      </c>
      <c r="C353" s="303">
        <v>47</v>
      </c>
      <c r="D353" s="303">
        <v>22</v>
      </c>
      <c r="E353" s="304">
        <f t="shared" si="5"/>
        <v>213.636363636364</v>
      </c>
      <c r="F353" s="305"/>
      <c r="XEO353" s="178"/>
      <c r="XEP353" s="178"/>
      <c r="XEQ353" s="178"/>
      <c r="XER353" s="178"/>
    </row>
    <row r="354" s="146" customFormat="1" ht="24" customHeight="1" spans="1:16372">
      <c r="A354" s="306">
        <v>2130109</v>
      </c>
      <c r="B354" s="298" t="s">
        <v>391</v>
      </c>
      <c r="C354" s="303">
        <v>105</v>
      </c>
      <c r="D354" s="303"/>
      <c r="E354" s="304"/>
      <c r="F354" s="305"/>
      <c r="XEO354" s="178"/>
      <c r="XEP354" s="178"/>
      <c r="XEQ354" s="178"/>
      <c r="XER354" s="178"/>
    </row>
    <row r="355" s="146" customFormat="1" ht="24" customHeight="1" spans="1:16372">
      <c r="A355" s="306">
        <v>2130110</v>
      </c>
      <c r="B355" s="298" t="s">
        <v>392</v>
      </c>
      <c r="C355" s="303">
        <v>150</v>
      </c>
      <c r="D355" s="303">
        <v>180</v>
      </c>
      <c r="E355" s="304">
        <f t="shared" si="5"/>
        <v>83.3333333333333</v>
      </c>
      <c r="F355" s="305"/>
      <c r="XEO355" s="178"/>
      <c r="XEP355" s="178"/>
      <c r="XEQ355" s="178"/>
      <c r="XER355" s="178"/>
    </row>
    <row r="356" s="146" customFormat="1" ht="24" customHeight="1" spans="1:16372">
      <c r="A356" s="306">
        <v>2130122</v>
      </c>
      <c r="B356" s="298" t="s">
        <v>393</v>
      </c>
      <c r="C356" s="303">
        <v>5</v>
      </c>
      <c r="D356" s="303">
        <v>10</v>
      </c>
      <c r="E356" s="304">
        <f t="shared" si="5"/>
        <v>50</v>
      </c>
      <c r="F356" s="305"/>
      <c r="XEK356" s="178"/>
      <c r="XEL356" s="178"/>
      <c r="XEM356" s="178"/>
      <c r="XEN356" s="178"/>
      <c r="XEO356" s="178"/>
      <c r="XEP356" s="178"/>
      <c r="XEQ356" s="178"/>
      <c r="XER356" s="178"/>
    </row>
    <row r="357" s="178" customFormat="1" ht="24" customHeight="1" spans="1:7">
      <c r="A357" s="306">
        <v>2130126</v>
      </c>
      <c r="B357" s="298" t="s">
        <v>394</v>
      </c>
      <c r="C357" s="303">
        <v>8</v>
      </c>
      <c r="D357" s="303">
        <v>93</v>
      </c>
      <c r="E357" s="304">
        <f t="shared" si="5"/>
        <v>8.60215053763441</v>
      </c>
      <c r="F357" s="305"/>
      <c r="G357" s="146"/>
    </row>
    <row r="358" s="178" customFormat="1" ht="24" customHeight="1" spans="1:7">
      <c r="A358" s="306">
        <v>2130148</v>
      </c>
      <c r="B358" s="298" t="s">
        <v>395</v>
      </c>
      <c r="C358" s="303"/>
      <c r="D358" s="303"/>
      <c r="E358" s="304"/>
      <c r="F358" s="305"/>
      <c r="G358" s="146"/>
    </row>
    <row r="359" s="146" customFormat="1" ht="24" customHeight="1" spans="1:16372">
      <c r="A359" s="306">
        <v>2130199</v>
      </c>
      <c r="B359" s="298" t="s">
        <v>396</v>
      </c>
      <c r="C359" s="303">
        <v>2004</v>
      </c>
      <c r="D359" s="303">
        <v>2062</v>
      </c>
      <c r="E359" s="304">
        <f t="shared" si="5"/>
        <v>97.1871968962173</v>
      </c>
      <c r="F359" s="305"/>
      <c r="XEK359" s="178"/>
      <c r="XEL359" s="178"/>
      <c r="XEM359" s="178"/>
      <c r="XEN359" s="178"/>
      <c r="XEO359" s="178"/>
      <c r="XEP359" s="178"/>
      <c r="XEQ359" s="178"/>
      <c r="XER359" s="178"/>
    </row>
    <row r="360" s="146" customFormat="1" ht="24" customHeight="1" spans="1:16372">
      <c r="A360" s="302">
        <v>21302</v>
      </c>
      <c r="B360" s="298" t="s">
        <v>397</v>
      </c>
      <c r="C360" s="303">
        <f>SUM(C361:C368)</f>
        <v>1331</v>
      </c>
      <c r="D360" s="303">
        <f>SUM(D361:D368)</f>
        <v>1956</v>
      </c>
      <c r="E360" s="304">
        <f t="shared" si="5"/>
        <v>68.0470347648262</v>
      </c>
      <c r="F360" s="305"/>
      <c r="XEK360" s="178"/>
      <c r="XEL360" s="178"/>
      <c r="XEM360" s="178"/>
      <c r="XEN360" s="178"/>
      <c r="XEO360" s="178"/>
      <c r="XEP360" s="178"/>
      <c r="XEQ360" s="178"/>
      <c r="XER360" s="178"/>
    </row>
    <row r="361" s="146" customFormat="1" ht="24" customHeight="1" spans="1:16372">
      <c r="A361" s="306">
        <v>2130201</v>
      </c>
      <c r="B361" s="298" t="s">
        <v>117</v>
      </c>
      <c r="C361" s="303">
        <v>25</v>
      </c>
      <c r="D361" s="303">
        <v>74</v>
      </c>
      <c r="E361" s="304">
        <f t="shared" si="5"/>
        <v>33.7837837837838</v>
      </c>
      <c r="F361" s="305"/>
      <c r="XEO361" s="178"/>
      <c r="XEP361" s="178"/>
      <c r="XEQ361" s="178"/>
      <c r="XER361" s="178"/>
    </row>
    <row r="362" s="146" customFormat="1" ht="24" customHeight="1" spans="1:16372">
      <c r="A362" s="306">
        <v>2130202</v>
      </c>
      <c r="B362" s="298" t="s">
        <v>118</v>
      </c>
      <c r="C362" s="303"/>
      <c r="D362" s="303"/>
      <c r="E362" s="304"/>
      <c r="F362" s="305"/>
      <c r="XEK362" s="178"/>
      <c r="XEL362" s="178"/>
      <c r="XEM362" s="178"/>
      <c r="XEN362" s="178"/>
      <c r="XEO362" s="178"/>
      <c r="XEP362" s="178"/>
      <c r="XEQ362" s="178"/>
      <c r="XER362" s="178"/>
    </row>
    <row r="363" s="146" customFormat="1" ht="24" customHeight="1" spans="1:16372">
      <c r="A363" s="306">
        <v>2130204</v>
      </c>
      <c r="B363" s="298" t="s">
        <v>398</v>
      </c>
      <c r="C363" s="303">
        <v>411</v>
      </c>
      <c r="D363" s="303">
        <v>448</v>
      </c>
      <c r="E363" s="304">
        <f t="shared" si="5"/>
        <v>91.7410714285714</v>
      </c>
      <c r="F363" s="305"/>
      <c r="XEO363" s="178"/>
      <c r="XEP363" s="178"/>
      <c r="XEQ363" s="178"/>
      <c r="XER363" s="178"/>
    </row>
    <row r="364" s="178" customFormat="1" ht="24" customHeight="1" spans="1:7">
      <c r="A364" s="306">
        <v>2130205</v>
      </c>
      <c r="B364" s="298" t="s">
        <v>399</v>
      </c>
      <c r="C364" s="303"/>
      <c r="D364" s="303"/>
      <c r="E364" s="304"/>
      <c r="F364" s="305"/>
      <c r="G364" s="146"/>
    </row>
    <row r="365" s="178" customFormat="1" ht="24" customHeight="1" spans="1:7">
      <c r="A365" s="306">
        <v>2130206</v>
      </c>
      <c r="B365" s="298" t="s">
        <v>400</v>
      </c>
      <c r="C365" s="303"/>
      <c r="D365" s="303"/>
      <c r="E365" s="304"/>
      <c r="F365" s="305"/>
      <c r="G365" s="146"/>
    </row>
    <row r="366" s="146" customFormat="1" ht="24" customHeight="1" spans="1:16372">
      <c r="A366" s="306">
        <v>2130209</v>
      </c>
      <c r="B366" s="298" t="s">
        <v>401</v>
      </c>
      <c r="C366" s="303">
        <v>282</v>
      </c>
      <c r="D366" s="303">
        <v>275</v>
      </c>
      <c r="E366" s="304">
        <f t="shared" si="5"/>
        <v>102.545454545455</v>
      </c>
      <c r="F366" s="305"/>
      <c r="XEK366" s="178"/>
      <c r="XEL366" s="178"/>
      <c r="XEM366" s="178"/>
      <c r="XEN366" s="178"/>
      <c r="XEO366" s="178"/>
      <c r="XEP366" s="178"/>
      <c r="XEQ366" s="178"/>
      <c r="XER366" s="178"/>
    </row>
    <row r="367" s="146" customFormat="1" ht="24" customHeight="1" spans="1:16372">
      <c r="A367" s="306">
        <v>2130212</v>
      </c>
      <c r="B367" s="298" t="s">
        <v>402</v>
      </c>
      <c r="C367" s="303">
        <v>613</v>
      </c>
      <c r="D367" s="303">
        <v>1149</v>
      </c>
      <c r="E367" s="304">
        <f t="shared" si="5"/>
        <v>53.3507397737163</v>
      </c>
      <c r="F367" s="305"/>
      <c r="XEO367" s="178"/>
      <c r="XEP367" s="178"/>
      <c r="XEQ367" s="178"/>
      <c r="XER367" s="178"/>
    </row>
    <row r="368" s="146" customFormat="1" ht="24" customHeight="1" spans="1:16372">
      <c r="A368" s="306">
        <v>2130299</v>
      </c>
      <c r="B368" s="298" t="s">
        <v>403</v>
      </c>
      <c r="C368" s="303"/>
      <c r="D368" s="303">
        <v>10</v>
      </c>
      <c r="E368" s="304">
        <f t="shared" si="5"/>
        <v>0</v>
      </c>
      <c r="F368" s="305"/>
      <c r="XEO368" s="178"/>
      <c r="XEP368" s="178"/>
      <c r="XEQ368" s="178"/>
      <c r="XER368" s="178"/>
    </row>
    <row r="369" s="146" customFormat="1" ht="24" customHeight="1" spans="1:16372">
      <c r="A369" s="302">
        <v>21303</v>
      </c>
      <c r="B369" s="298" t="s">
        <v>404</v>
      </c>
      <c r="C369" s="303">
        <f>SUM(C370:C378)</f>
        <v>2202</v>
      </c>
      <c r="D369" s="303">
        <f>SUM(D370:D378)</f>
        <v>4351</v>
      </c>
      <c r="E369" s="304">
        <f t="shared" si="5"/>
        <v>50.6090553895656</v>
      </c>
      <c r="F369" s="305"/>
      <c r="XEO369" s="178"/>
      <c r="XEP369" s="178"/>
      <c r="XEQ369" s="178"/>
      <c r="XER369" s="178"/>
    </row>
    <row r="370" s="146" customFormat="1" ht="24" customHeight="1" spans="1:16372">
      <c r="A370" s="306">
        <v>2130301</v>
      </c>
      <c r="B370" s="298" t="s">
        <v>117</v>
      </c>
      <c r="C370" s="303">
        <v>446</v>
      </c>
      <c r="D370" s="303">
        <v>863</v>
      </c>
      <c r="E370" s="304">
        <f t="shared" si="5"/>
        <v>51.6801853997683</v>
      </c>
      <c r="F370" s="305"/>
      <c r="XEO370" s="178"/>
      <c r="XEP370" s="178"/>
      <c r="XEQ370" s="178"/>
      <c r="XER370" s="178"/>
    </row>
    <row r="371" s="146" customFormat="1" ht="24" customHeight="1" spans="1:16372">
      <c r="A371" s="306">
        <v>2130302</v>
      </c>
      <c r="B371" s="298" t="s">
        <v>118</v>
      </c>
      <c r="C371" s="303">
        <v>45</v>
      </c>
      <c r="D371" s="303">
        <v>50</v>
      </c>
      <c r="E371" s="304">
        <f t="shared" si="5"/>
        <v>90</v>
      </c>
      <c r="F371" s="305"/>
      <c r="XEO371" s="178"/>
      <c r="XEP371" s="178"/>
      <c r="XEQ371" s="178"/>
      <c r="XER371" s="178"/>
    </row>
    <row r="372" s="146" customFormat="1" ht="24" customHeight="1" spans="1:16372">
      <c r="A372" s="306">
        <v>2130305</v>
      </c>
      <c r="B372" s="298" t="s">
        <v>405</v>
      </c>
      <c r="C372" s="303">
        <v>150</v>
      </c>
      <c r="D372" s="303">
        <v>1500</v>
      </c>
      <c r="E372" s="304">
        <f t="shared" si="5"/>
        <v>10</v>
      </c>
      <c r="F372" s="305"/>
      <c r="XEO372" s="178"/>
      <c r="XEP372" s="178"/>
      <c r="XEQ372" s="178"/>
      <c r="XER372" s="178"/>
    </row>
    <row r="373" s="146" customFormat="1" ht="24" customHeight="1" spans="1:16372">
      <c r="A373" s="306">
        <v>2130306</v>
      </c>
      <c r="B373" s="298" t="s">
        <v>406</v>
      </c>
      <c r="C373" s="303">
        <v>1075</v>
      </c>
      <c r="D373" s="303">
        <v>1604</v>
      </c>
      <c r="E373" s="304">
        <f t="shared" si="5"/>
        <v>67.0199501246883</v>
      </c>
      <c r="F373" s="305"/>
      <c r="XEO373" s="178"/>
      <c r="XEP373" s="178"/>
      <c r="XEQ373" s="178"/>
      <c r="XER373" s="178"/>
    </row>
    <row r="374" s="146" customFormat="1" ht="24" customHeight="1" spans="1:16372">
      <c r="A374" s="306">
        <v>2130310</v>
      </c>
      <c r="B374" s="298" t="s">
        <v>407</v>
      </c>
      <c r="C374" s="303">
        <v>50</v>
      </c>
      <c r="D374" s="303">
        <v>60</v>
      </c>
      <c r="E374" s="304">
        <f t="shared" si="5"/>
        <v>83.3333333333333</v>
      </c>
      <c r="F374" s="305"/>
      <c r="XEO374" s="178"/>
      <c r="XEP374" s="178"/>
      <c r="XEQ374" s="178"/>
      <c r="XER374" s="178"/>
    </row>
    <row r="375" s="146" customFormat="1" ht="24" customHeight="1" spans="1:16372">
      <c r="A375" s="306">
        <v>2130311</v>
      </c>
      <c r="B375" s="298" t="s">
        <v>408</v>
      </c>
      <c r="C375" s="303"/>
      <c r="D375" s="303"/>
      <c r="E375" s="304"/>
      <c r="F375" s="305"/>
      <c r="XEO375" s="178"/>
      <c r="XEP375" s="178"/>
      <c r="XEQ375" s="178"/>
      <c r="XER375" s="178"/>
    </row>
    <row r="376" s="146" customFormat="1" ht="24" customHeight="1" spans="1:16372">
      <c r="A376" s="306">
        <v>2130314</v>
      </c>
      <c r="B376" s="298" t="s">
        <v>409</v>
      </c>
      <c r="C376" s="303">
        <v>50</v>
      </c>
      <c r="D376" s="303">
        <v>103</v>
      </c>
      <c r="E376" s="304">
        <f t="shared" si="5"/>
        <v>48.5436893203884</v>
      </c>
      <c r="F376" s="305"/>
      <c r="XEK376" s="178"/>
      <c r="XEL376" s="178"/>
      <c r="XEM376" s="178"/>
      <c r="XEN376" s="178"/>
      <c r="XEO376" s="178"/>
      <c r="XEP376" s="178"/>
      <c r="XEQ376" s="178"/>
      <c r="XER376" s="178"/>
    </row>
    <row r="377" s="146" customFormat="1" ht="24" customHeight="1" spans="1:16372">
      <c r="A377" s="306">
        <v>2130316</v>
      </c>
      <c r="B377" s="298" t="s">
        <v>410</v>
      </c>
      <c r="C377" s="303"/>
      <c r="D377" s="303"/>
      <c r="E377" s="304"/>
      <c r="F377" s="305"/>
      <c r="XEK377" s="178"/>
      <c r="XEL377" s="178"/>
      <c r="XEM377" s="178"/>
      <c r="XEN377" s="178"/>
      <c r="XEO377" s="178"/>
      <c r="XEP377" s="178"/>
      <c r="XEQ377" s="178"/>
      <c r="XER377" s="178"/>
    </row>
    <row r="378" s="146" customFormat="1" ht="24" customHeight="1" spans="1:16372">
      <c r="A378" s="306">
        <v>2130399</v>
      </c>
      <c r="B378" s="298" t="s">
        <v>411</v>
      </c>
      <c r="C378" s="303">
        <v>386</v>
      </c>
      <c r="D378" s="303">
        <v>171</v>
      </c>
      <c r="E378" s="304">
        <f t="shared" si="5"/>
        <v>225.730994152047</v>
      </c>
      <c r="F378" s="305"/>
      <c r="XEO378" s="178"/>
      <c r="XEP378" s="178"/>
      <c r="XEQ378" s="178"/>
      <c r="XER378" s="178"/>
    </row>
    <row r="379" s="146" customFormat="1" ht="24" customHeight="1" spans="1:16372">
      <c r="A379" s="302">
        <v>21305</v>
      </c>
      <c r="B379" s="298" t="s">
        <v>412</v>
      </c>
      <c r="C379" s="303">
        <f>SUM(C380)</f>
        <v>1465</v>
      </c>
      <c r="D379" s="303">
        <f>SUM(D380)</f>
        <v>1496</v>
      </c>
      <c r="E379" s="304">
        <f t="shared" si="5"/>
        <v>97.927807486631</v>
      </c>
      <c r="F379" s="305"/>
      <c r="XEO379" s="178"/>
      <c r="XEP379" s="178"/>
      <c r="XEQ379" s="178"/>
      <c r="XER379" s="178"/>
    </row>
    <row r="380" s="146" customFormat="1" ht="24" customHeight="1" spans="1:16372">
      <c r="A380" s="306">
        <v>2130599</v>
      </c>
      <c r="B380" s="298" t="s">
        <v>413</v>
      </c>
      <c r="C380" s="303">
        <v>1465</v>
      </c>
      <c r="D380" s="303">
        <v>1496</v>
      </c>
      <c r="E380" s="304">
        <f t="shared" si="5"/>
        <v>97.927807486631</v>
      </c>
      <c r="F380" s="305"/>
      <c r="XEO380" s="178"/>
      <c r="XEP380" s="178"/>
      <c r="XEQ380" s="178"/>
      <c r="XER380" s="178"/>
    </row>
    <row r="381" s="146" customFormat="1" ht="24" customHeight="1" spans="1:16372">
      <c r="A381" s="302">
        <v>21307</v>
      </c>
      <c r="B381" s="298" t="s">
        <v>414</v>
      </c>
      <c r="C381" s="303">
        <f>SUM(C382:C383)</f>
        <v>8041</v>
      </c>
      <c r="D381" s="303">
        <f>SUM(D382:D383)</f>
        <v>8000</v>
      </c>
      <c r="E381" s="304">
        <f t="shared" si="5"/>
        <v>100.5125</v>
      </c>
      <c r="F381" s="305"/>
      <c r="XEO381" s="178"/>
      <c r="XEP381" s="178"/>
      <c r="XEQ381" s="178"/>
      <c r="XER381" s="178"/>
    </row>
    <row r="382" s="146" customFormat="1" ht="24" customHeight="1" spans="1:6">
      <c r="A382" s="306">
        <v>2130701</v>
      </c>
      <c r="B382" s="298" t="s">
        <v>415</v>
      </c>
      <c r="C382" s="303"/>
      <c r="D382" s="303"/>
      <c r="E382" s="304"/>
      <c r="F382" s="305"/>
    </row>
    <row r="383" s="146" customFormat="1" ht="24" customHeight="1" spans="1:16372">
      <c r="A383" s="306">
        <v>2130705</v>
      </c>
      <c r="B383" s="298" t="s">
        <v>416</v>
      </c>
      <c r="C383" s="303">
        <v>8041</v>
      </c>
      <c r="D383" s="303">
        <v>8000</v>
      </c>
      <c r="E383" s="304">
        <f t="shared" si="5"/>
        <v>100.5125</v>
      </c>
      <c r="F383" s="305"/>
      <c r="XEO383" s="178"/>
      <c r="XEP383" s="178"/>
      <c r="XEQ383" s="178"/>
      <c r="XER383" s="178"/>
    </row>
    <row r="384" s="146" customFormat="1" ht="25" customHeight="1" spans="1:16372">
      <c r="A384" s="302">
        <v>21308</v>
      </c>
      <c r="B384" s="298" t="s">
        <v>417</v>
      </c>
      <c r="C384" s="303">
        <f>SUM(C385)</f>
        <v>0</v>
      </c>
      <c r="D384" s="303">
        <f>SUM(D385)</f>
        <v>15</v>
      </c>
      <c r="E384" s="304">
        <f t="shared" si="5"/>
        <v>0</v>
      </c>
      <c r="F384" s="305"/>
      <c r="XEO384" s="178"/>
      <c r="XEP384" s="178"/>
      <c r="XEQ384" s="178"/>
      <c r="XER384" s="178"/>
    </row>
    <row r="385" s="146" customFormat="1" ht="25" customHeight="1" spans="1:16372">
      <c r="A385" s="306">
        <v>2130804</v>
      </c>
      <c r="B385" s="298" t="s">
        <v>418</v>
      </c>
      <c r="C385" s="303"/>
      <c r="D385" s="303">
        <v>15</v>
      </c>
      <c r="E385" s="304">
        <f t="shared" si="5"/>
        <v>0</v>
      </c>
      <c r="F385" s="305"/>
      <c r="XEO385" s="178"/>
      <c r="XEP385" s="178"/>
      <c r="XEQ385" s="178"/>
      <c r="XER385" s="178"/>
    </row>
    <row r="386" s="146" customFormat="1" ht="25" customHeight="1" spans="1:16372">
      <c r="A386" s="297">
        <v>214</v>
      </c>
      <c r="B386" s="298" t="s">
        <v>419</v>
      </c>
      <c r="C386" s="299">
        <f>C387+C392</f>
        <v>6645</v>
      </c>
      <c r="D386" s="299">
        <f>D387+D392</f>
        <v>7211</v>
      </c>
      <c r="E386" s="300">
        <f t="shared" si="5"/>
        <v>92.1508805990847</v>
      </c>
      <c r="F386" s="301"/>
      <c r="XEO386" s="178"/>
      <c r="XEP386" s="178"/>
      <c r="XEQ386" s="178"/>
      <c r="XER386" s="178"/>
    </row>
    <row r="387" s="146" customFormat="1" ht="25" customHeight="1" spans="1:16372">
      <c r="A387" s="302">
        <v>21401</v>
      </c>
      <c r="B387" s="298" t="s">
        <v>420</v>
      </c>
      <c r="C387" s="303">
        <f>SUM(C388:C391)</f>
        <v>2145</v>
      </c>
      <c r="D387" s="303">
        <f>SUM(D388:D391)</f>
        <v>2711</v>
      </c>
      <c r="E387" s="304">
        <f t="shared" si="5"/>
        <v>79.1220951678347</v>
      </c>
      <c r="F387" s="305"/>
      <c r="XEO387" s="178"/>
      <c r="XEP387" s="178"/>
      <c r="XEQ387" s="178"/>
      <c r="XER387" s="178"/>
    </row>
    <row r="388" s="146" customFormat="1" ht="25" customHeight="1" spans="1:16372">
      <c r="A388" s="306">
        <v>2140101</v>
      </c>
      <c r="B388" s="298" t="s">
        <v>117</v>
      </c>
      <c r="C388" s="303">
        <v>952</v>
      </c>
      <c r="D388" s="303">
        <v>1940</v>
      </c>
      <c r="E388" s="304">
        <f t="shared" si="5"/>
        <v>49.0721649484536</v>
      </c>
      <c r="F388" s="305"/>
      <c r="XEO388" s="178"/>
      <c r="XEP388" s="178"/>
      <c r="XEQ388" s="178"/>
      <c r="XER388" s="178"/>
    </row>
    <row r="389" s="146" customFormat="1" ht="25" customHeight="1" spans="1:16372">
      <c r="A389" s="306">
        <v>2140104</v>
      </c>
      <c r="B389" s="298" t="s">
        <v>421</v>
      </c>
      <c r="C389" s="303"/>
      <c r="D389" s="303">
        <v>200</v>
      </c>
      <c r="E389" s="304">
        <f t="shared" si="5"/>
        <v>0</v>
      </c>
      <c r="F389" s="305"/>
      <c r="XEO389" s="178"/>
      <c r="XEP389" s="178"/>
      <c r="XEQ389" s="178"/>
      <c r="XER389" s="178"/>
    </row>
    <row r="390" s="146" customFormat="1" ht="25" customHeight="1" spans="1:16372">
      <c r="A390" s="306">
        <v>2140106</v>
      </c>
      <c r="B390" s="298" t="s">
        <v>422</v>
      </c>
      <c r="C390" s="303">
        <v>115</v>
      </c>
      <c r="D390" s="303">
        <v>266</v>
      </c>
      <c r="E390" s="304">
        <f t="shared" ref="E390:E453" si="8">C390/D390*100</f>
        <v>43.2330827067669</v>
      </c>
      <c r="F390" s="305"/>
      <c r="XEO390" s="178"/>
      <c r="XEP390" s="178"/>
      <c r="XEQ390" s="178"/>
      <c r="XER390" s="178"/>
    </row>
    <row r="391" s="146" customFormat="1" ht="25" customHeight="1" spans="1:16372">
      <c r="A391" s="306">
        <v>2140199</v>
      </c>
      <c r="B391" s="298" t="s">
        <v>423</v>
      </c>
      <c r="C391" s="303">
        <v>1078</v>
      </c>
      <c r="D391" s="303">
        <v>305</v>
      </c>
      <c r="E391" s="304">
        <f t="shared" si="8"/>
        <v>353.44262295082</v>
      </c>
      <c r="F391" s="305"/>
      <c r="XEK391" s="178"/>
      <c r="XEL391" s="178"/>
      <c r="XEM391" s="178"/>
      <c r="XEN391" s="178"/>
      <c r="XEO391" s="178"/>
      <c r="XEP391" s="178"/>
      <c r="XEQ391" s="178"/>
      <c r="XER391" s="178"/>
    </row>
    <row r="392" s="146" customFormat="1" ht="25" customHeight="1" spans="1:16372">
      <c r="A392" s="302">
        <v>21499</v>
      </c>
      <c r="B392" s="298" t="s">
        <v>424</v>
      </c>
      <c r="C392" s="303">
        <f>SUM(C393:C394)</f>
        <v>4500</v>
      </c>
      <c r="D392" s="303">
        <f>SUM(D393:D394)</f>
        <v>4500</v>
      </c>
      <c r="E392" s="304">
        <f t="shared" si="8"/>
        <v>100</v>
      </c>
      <c r="F392" s="305"/>
      <c r="XEO392" s="178"/>
      <c r="XEP392" s="178"/>
      <c r="XEQ392" s="178"/>
      <c r="XER392" s="178"/>
    </row>
    <row r="393" s="146" customFormat="1" ht="25" customHeight="1" spans="1:16372">
      <c r="A393" s="306">
        <v>2149901</v>
      </c>
      <c r="B393" s="298" t="s">
        <v>425</v>
      </c>
      <c r="C393" s="303">
        <v>4500</v>
      </c>
      <c r="D393" s="303">
        <v>4500</v>
      </c>
      <c r="E393" s="304">
        <f t="shared" si="8"/>
        <v>100</v>
      </c>
      <c r="F393" s="305"/>
      <c r="XEO393" s="178"/>
      <c r="XEP393" s="178"/>
      <c r="XEQ393" s="178"/>
      <c r="XER393" s="178"/>
    </row>
    <row r="394" s="146" customFormat="1" ht="25" customHeight="1" spans="1:16372">
      <c r="A394" s="306">
        <v>2149999</v>
      </c>
      <c r="B394" s="298" t="s">
        <v>426</v>
      </c>
      <c r="C394" s="303"/>
      <c r="D394" s="303"/>
      <c r="E394" s="304"/>
      <c r="F394" s="305"/>
      <c r="XEO394" s="178"/>
      <c r="XEP394" s="178"/>
      <c r="XEQ394" s="178"/>
      <c r="XER394" s="178"/>
    </row>
    <row r="395" s="146" customFormat="1" ht="25" customHeight="1" spans="1:16372">
      <c r="A395" s="297">
        <v>215</v>
      </c>
      <c r="B395" s="298" t="s">
        <v>427</v>
      </c>
      <c r="C395" s="299">
        <f>C396+C399+C402</f>
        <v>2098</v>
      </c>
      <c r="D395" s="299">
        <f>D396+D399+D402</f>
        <v>2561</v>
      </c>
      <c r="E395" s="300">
        <f t="shared" si="8"/>
        <v>81.9211245607185</v>
      </c>
      <c r="F395" s="301"/>
      <c r="XEO395" s="178"/>
      <c r="XEP395" s="178"/>
      <c r="XEQ395" s="178"/>
      <c r="XER395" s="178"/>
    </row>
    <row r="396" s="146" customFormat="1" ht="25" customHeight="1" spans="1:16372">
      <c r="A396" s="302">
        <v>21502</v>
      </c>
      <c r="B396" s="298" t="s">
        <v>428</v>
      </c>
      <c r="C396" s="303">
        <f>SUM(C397:C398)</f>
        <v>1291</v>
      </c>
      <c r="D396" s="303">
        <f>SUM(D397:D398)</f>
        <v>1290</v>
      </c>
      <c r="E396" s="304">
        <f t="shared" si="8"/>
        <v>100.077519379845</v>
      </c>
      <c r="F396" s="305"/>
      <c r="XEO396" s="178"/>
      <c r="XEP396" s="178"/>
      <c r="XEQ396" s="178"/>
      <c r="XER396" s="178"/>
    </row>
    <row r="397" s="146" customFormat="1" ht="25" customHeight="1" spans="1:16372">
      <c r="A397" s="306">
        <v>2150204</v>
      </c>
      <c r="B397" s="298" t="s">
        <v>429</v>
      </c>
      <c r="C397" s="303">
        <v>4</v>
      </c>
      <c r="D397" s="303">
        <v>5</v>
      </c>
      <c r="E397" s="304">
        <f t="shared" si="8"/>
        <v>80</v>
      </c>
      <c r="F397" s="305"/>
      <c r="XEO397" s="178"/>
      <c r="XEP397" s="178"/>
      <c r="XEQ397" s="178"/>
      <c r="XER397" s="178"/>
    </row>
    <row r="398" s="146" customFormat="1" ht="25" customHeight="1" spans="1:16372">
      <c r="A398" s="306">
        <v>2150299</v>
      </c>
      <c r="B398" s="298" t="s">
        <v>430</v>
      </c>
      <c r="C398" s="303">
        <v>1287</v>
      </c>
      <c r="D398" s="303">
        <v>1285</v>
      </c>
      <c r="E398" s="304">
        <f t="shared" si="8"/>
        <v>100.155642023346</v>
      </c>
      <c r="F398" s="305"/>
      <c r="XEO398" s="178"/>
      <c r="XEP398" s="178"/>
      <c r="XEQ398" s="178"/>
      <c r="XER398" s="178"/>
    </row>
    <row r="399" s="146" customFormat="1" ht="25" customHeight="1" spans="1:16372">
      <c r="A399" s="302">
        <v>21507</v>
      </c>
      <c r="B399" s="298" t="s">
        <v>431</v>
      </c>
      <c r="C399" s="303">
        <f>SUM(C400:C401)</f>
        <v>233</v>
      </c>
      <c r="D399" s="303">
        <f>SUM(D400:D401)</f>
        <v>333</v>
      </c>
      <c r="E399" s="304">
        <f t="shared" si="8"/>
        <v>69.96996996997</v>
      </c>
      <c r="F399" s="305"/>
      <c r="XEO399" s="178"/>
      <c r="XEP399" s="178"/>
      <c r="XEQ399" s="178"/>
      <c r="XER399" s="178"/>
    </row>
    <row r="400" s="146" customFormat="1" ht="25" customHeight="1" spans="1:16372">
      <c r="A400" s="306">
        <v>2150701</v>
      </c>
      <c r="B400" s="298" t="s">
        <v>117</v>
      </c>
      <c r="C400" s="303">
        <v>121</v>
      </c>
      <c r="D400" s="303">
        <v>287</v>
      </c>
      <c r="E400" s="304">
        <f t="shared" si="8"/>
        <v>42.1602787456446</v>
      </c>
      <c r="F400" s="305"/>
      <c r="XEO400" s="178"/>
      <c r="XEP400" s="178"/>
      <c r="XEQ400" s="178"/>
      <c r="XER400" s="178"/>
    </row>
    <row r="401" s="146" customFormat="1" ht="25" customHeight="1" spans="1:16372">
      <c r="A401" s="306">
        <v>2150799</v>
      </c>
      <c r="B401" s="298" t="s">
        <v>432</v>
      </c>
      <c r="C401" s="303">
        <v>112</v>
      </c>
      <c r="D401" s="303">
        <v>46</v>
      </c>
      <c r="E401" s="304">
        <f t="shared" si="8"/>
        <v>243.478260869565</v>
      </c>
      <c r="F401" s="305"/>
      <c r="XEK401" s="178"/>
      <c r="XEL401" s="178"/>
      <c r="XEM401" s="178"/>
      <c r="XEN401" s="178"/>
      <c r="XEO401" s="178"/>
      <c r="XEP401" s="178"/>
      <c r="XEQ401" s="178"/>
      <c r="XER401" s="178"/>
    </row>
    <row r="402" s="146" customFormat="1" ht="25" customHeight="1" spans="1:16372">
      <c r="A402" s="302">
        <v>21508</v>
      </c>
      <c r="B402" s="298" t="s">
        <v>433</v>
      </c>
      <c r="C402" s="303">
        <f>SUM(C403:C405)</f>
        <v>574</v>
      </c>
      <c r="D402" s="303">
        <f>SUM(D403:D405)</f>
        <v>938</v>
      </c>
      <c r="E402" s="304">
        <f t="shared" si="8"/>
        <v>61.1940298507463</v>
      </c>
      <c r="F402" s="305"/>
      <c r="XEO402" s="178"/>
      <c r="XEP402" s="178"/>
      <c r="XEQ402" s="178"/>
      <c r="XER402" s="178"/>
    </row>
    <row r="403" s="146" customFormat="1" ht="25" customHeight="1" spans="1:16372">
      <c r="A403" s="306">
        <v>2150801</v>
      </c>
      <c r="B403" s="298" t="s">
        <v>117</v>
      </c>
      <c r="C403" s="303">
        <v>378</v>
      </c>
      <c r="D403" s="303">
        <v>742</v>
      </c>
      <c r="E403" s="304">
        <f t="shared" si="8"/>
        <v>50.9433962264151</v>
      </c>
      <c r="F403" s="305"/>
      <c r="XEO403" s="178"/>
      <c r="XEP403" s="178"/>
      <c r="XEQ403" s="178"/>
      <c r="XER403" s="178"/>
    </row>
    <row r="404" s="146" customFormat="1" ht="25" customHeight="1" spans="1:16372">
      <c r="A404" s="306">
        <v>2150805</v>
      </c>
      <c r="B404" s="298" t="s">
        <v>434</v>
      </c>
      <c r="C404" s="303"/>
      <c r="D404" s="303"/>
      <c r="E404" s="304"/>
      <c r="F404" s="305"/>
      <c r="XEK404" s="178"/>
      <c r="XEL404" s="178"/>
      <c r="XEM404" s="178"/>
      <c r="XEN404" s="178"/>
      <c r="XEO404" s="178"/>
      <c r="XEP404" s="178"/>
      <c r="XEQ404" s="178"/>
      <c r="XER404" s="178"/>
    </row>
    <row r="405" s="146" customFormat="1" ht="25" customHeight="1" spans="1:16372">
      <c r="A405" s="306">
        <v>2150899</v>
      </c>
      <c r="B405" s="298" t="s">
        <v>435</v>
      </c>
      <c r="C405" s="303">
        <v>196</v>
      </c>
      <c r="D405" s="303">
        <v>196</v>
      </c>
      <c r="E405" s="304">
        <f t="shared" si="8"/>
        <v>100</v>
      </c>
      <c r="F405" s="305"/>
      <c r="XEK405" s="178"/>
      <c r="XEL405" s="178"/>
      <c r="XEM405" s="178"/>
      <c r="XEN405" s="178"/>
      <c r="XEO405" s="178"/>
      <c r="XEP405" s="178"/>
      <c r="XEQ405" s="178"/>
      <c r="XER405" s="178"/>
    </row>
    <row r="406" s="146" customFormat="1" ht="25" customHeight="1" spans="1:16372">
      <c r="A406" s="297">
        <v>216</v>
      </c>
      <c r="B406" s="298" t="s">
        <v>436</v>
      </c>
      <c r="C406" s="299">
        <f>C407+C409</f>
        <v>273</v>
      </c>
      <c r="D406" s="299">
        <f>D407+D409</f>
        <v>40489</v>
      </c>
      <c r="E406" s="300">
        <f t="shared" si="8"/>
        <v>0.674257205660797</v>
      </c>
      <c r="F406" s="301"/>
      <c r="XEO406" s="178"/>
      <c r="XEP406" s="178"/>
      <c r="XEQ406" s="178"/>
      <c r="XER406" s="178"/>
    </row>
    <row r="407" s="178" customFormat="1" ht="25" customHeight="1" spans="1:6">
      <c r="A407" s="302">
        <v>21602</v>
      </c>
      <c r="B407" s="298" t="s">
        <v>437</v>
      </c>
      <c r="C407" s="303">
        <f>SUM(C408)</f>
        <v>273</v>
      </c>
      <c r="D407" s="303">
        <f>SUM(D408)</f>
        <v>40489</v>
      </c>
      <c r="E407" s="304">
        <f t="shared" si="8"/>
        <v>0.674257205660797</v>
      </c>
      <c r="F407" s="305"/>
    </row>
    <row r="408" s="146" customFormat="1" ht="25" customHeight="1" spans="1:16372">
      <c r="A408" s="306">
        <v>2160299</v>
      </c>
      <c r="B408" s="298" t="s">
        <v>438</v>
      </c>
      <c r="C408" s="303">
        <v>273</v>
      </c>
      <c r="D408" s="303">
        <v>40489</v>
      </c>
      <c r="E408" s="304">
        <f t="shared" si="8"/>
        <v>0.674257205660797</v>
      </c>
      <c r="F408" s="305"/>
      <c r="XEK408" s="178"/>
      <c r="XEL408" s="178"/>
      <c r="XEM408" s="178"/>
      <c r="XEN408" s="178"/>
      <c r="XEO408" s="178"/>
      <c r="XEP408" s="178"/>
      <c r="XEQ408" s="178"/>
      <c r="XER408" s="178"/>
    </row>
    <row r="409" s="146" customFormat="1" ht="25" customHeight="1" spans="1:16372">
      <c r="A409" s="302">
        <v>21699</v>
      </c>
      <c r="B409" s="298" t="s">
        <v>439</v>
      </c>
      <c r="C409" s="303">
        <f>SUM(C410)</f>
        <v>0</v>
      </c>
      <c r="D409" s="303">
        <f>SUM(D410)</f>
        <v>0</v>
      </c>
      <c r="E409" s="304"/>
      <c r="F409" s="305"/>
      <c r="XEO409" s="178"/>
      <c r="XEP409" s="178"/>
      <c r="XEQ409" s="178"/>
      <c r="XER409" s="178"/>
    </row>
    <row r="410" s="146" customFormat="1" ht="25" customHeight="1" spans="1:16372">
      <c r="A410" s="306">
        <v>2169999</v>
      </c>
      <c r="B410" s="298" t="s">
        <v>440</v>
      </c>
      <c r="C410" s="303"/>
      <c r="D410" s="303"/>
      <c r="E410" s="304"/>
      <c r="F410" s="305"/>
      <c r="XEO410" s="178"/>
      <c r="XEP410" s="178"/>
      <c r="XEQ410" s="178"/>
      <c r="XER410" s="178"/>
    </row>
    <row r="411" s="146" customFormat="1" ht="25" customHeight="1" spans="1:16372">
      <c r="A411" s="297">
        <v>219</v>
      </c>
      <c r="B411" s="298" t="s">
        <v>441</v>
      </c>
      <c r="C411" s="299">
        <f>C412</f>
        <v>50</v>
      </c>
      <c r="D411" s="299">
        <f>D412</f>
        <v>0</v>
      </c>
      <c r="E411" s="300"/>
      <c r="F411" s="301"/>
      <c r="XEO411" s="178"/>
      <c r="XEP411" s="178"/>
      <c r="XEQ411" s="178"/>
      <c r="XER411" s="178"/>
    </row>
    <row r="412" s="146" customFormat="1" ht="25" customHeight="1" spans="1:16372">
      <c r="A412" s="302">
        <v>21999</v>
      </c>
      <c r="B412" s="298" t="s">
        <v>442</v>
      </c>
      <c r="C412" s="303">
        <f>C413</f>
        <v>50</v>
      </c>
      <c r="D412" s="303">
        <f>D413</f>
        <v>0</v>
      </c>
      <c r="E412" s="304"/>
      <c r="F412" s="305"/>
      <c r="XEO412" s="178"/>
      <c r="XEP412" s="178"/>
      <c r="XEQ412" s="178"/>
      <c r="XER412" s="178"/>
    </row>
    <row r="413" s="146" customFormat="1" ht="25" customHeight="1" spans="1:16372">
      <c r="A413" s="306">
        <v>21999</v>
      </c>
      <c r="B413" s="298" t="s">
        <v>443</v>
      </c>
      <c r="C413" s="303">
        <v>50</v>
      </c>
      <c r="D413" s="303"/>
      <c r="E413" s="304"/>
      <c r="F413" s="305"/>
      <c r="XEO413" s="178"/>
      <c r="XEP413" s="178"/>
      <c r="XEQ413" s="178"/>
      <c r="XER413" s="178"/>
    </row>
    <row r="414" s="146" customFormat="1" ht="25" customHeight="1" spans="1:16372">
      <c r="A414" s="297">
        <v>220</v>
      </c>
      <c r="B414" s="298" t="s">
        <v>444</v>
      </c>
      <c r="C414" s="299">
        <f>C415+C426</f>
        <v>6359</v>
      </c>
      <c r="D414" s="299">
        <f>D415+D426</f>
        <v>10490</v>
      </c>
      <c r="E414" s="300">
        <f t="shared" si="8"/>
        <v>60.6196377502383</v>
      </c>
      <c r="F414" s="301"/>
      <c r="XEK414" s="178"/>
      <c r="XEL414" s="178"/>
      <c r="XEM414" s="178"/>
      <c r="XEN414" s="178"/>
      <c r="XEO414" s="178"/>
      <c r="XEP414" s="178"/>
      <c r="XEQ414" s="178"/>
      <c r="XER414" s="178"/>
    </row>
    <row r="415" s="146" customFormat="1" ht="25" customHeight="1" spans="1:16372">
      <c r="A415" s="302">
        <v>22001</v>
      </c>
      <c r="B415" s="298" t="s">
        <v>445</v>
      </c>
      <c r="C415" s="303">
        <f>SUM(C416:C425)</f>
        <v>6135</v>
      </c>
      <c r="D415" s="303">
        <f>SUM(D416:D425)</f>
        <v>10217</v>
      </c>
      <c r="E415" s="304">
        <f t="shared" si="8"/>
        <v>60.0469805226583</v>
      </c>
      <c r="F415" s="305"/>
      <c r="XEO415" s="178"/>
      <c r="XEP415" s="178"/>
      <c r="XEQ415" s="178"/>
      <c r="XER415" s="178"/>
    </row>
    <row r="416" s="146" customFormat="1" ht="25" customHeight="1" spans="1:16372">
      <c r="A416" s="306">
        <v>2200101</v>
      </c>
      <c r="B416" s="298" t="s">
        <v>117</v>
      </c>
      <c r="C416" s="303">
        <v>2463</v>
      </c>
      <c r="D416" s="303">
        <v>4395</v>
      </c>
      <c r="E416" s="304">
        <f t="shared" si="8"/>
        <v>56.0409556313993</v>
      </c>
      <c r="F416" s="305"/>
      <c r="XEO416" s="178"/>
      <c r="XEP416" s="178"/>
      <c r="XEQ416" s="178"/>
      <c r="XER416" s="178"/>
    </row>
    <row r="417" s="146" customFormat="1" ht="25" customHeight="1" spans="1:16372">
      <c r="A417" s="306">
        <v>2200104</v>
      </c>
      <c r="B417" s="298" t="s">
        <v>446</v>
      </c>
      <c r="C417" s="303">
        <v>400</v>
      </c>
      <c r="D417" s="303">
        <v>700</v>
      </c>
      <c r="E417" s="304">
        <f t="shared" si="8"/>
        <v>57.1428571428571</v>
      </c>
      <c r="F417" s="305"/>
      <c r="XEO417" s="178"/>
      <c r="XEP417" s="178"/>
      <c r="XEQ417" s="178"/>
      <c r="XER417" s="178"/>
    </row>
    <row r="418" s="178" customFormat="1" ht="25" customHeight="1" spans="1:7">
      <c r="A418" s="306">
        <v>2200106</v>
      </c>
      <c r="B418" s="298" t="s">
        <v>447</v>
      </c>
      <c r="C418" s="303">
        <v>538</v>
      </c>
      <c r="D418" s="303">
        <v>2275</v>
      </c>
      <c r="E418" s="304">
        <f t="shared" si="8"/>
        <v>23.6483516483516</v>
      </c>
      <c r="F418" s="305"/>
      <c r="G418" s="146"/>
    </row>
    <row r="419" s="178" customFormat="1" ht="25" customHeight="1" spans="1:7">
      <c r="A419" s="306">
        <v>2200108</v>
      </c>
      <c r="B419" s="298" t="s">
        <v>448</v>
      </c>
      <c r="C419" s="303"/>
      <c r="D419" s="303">
        <v>318</v>
      </c>
      <c r="E419" s="304">
        <f t="shared" si="8"/>
        <v>0</v>
      </c>
      <c r="F419" s="305"/>
      <c r="G419" s="146"/>
    </row>
    <row r="420" s="146" customFormat="1" ht="25" customHeight="1" spans="1:16372">
      <c r="A420" s="306">
        <v>2200109</v>
      </c>
      <c r="B420" s="298" t="s">
        <v>449</v>
      </c>
      <c r="C420" s="303">
        <v>237</v>
      </c>
      <c r="D420" s="303">
        <v>717</v>
      </c>
      <c r="E420" s="304">
        <f t="shared" si="8"/>
        <v>33.0543933054393</v>
      </c>
      <c r="F420" s="305"/>
      <c r="XEK420" s="178"/>
      <c r="XEL420" s="178"/>
      <c r="XEM420" s="178"/>
      <c r="XEN420" s="178"/>
      <c r="XEO420" s="178"/>
      <c r="XEP420" s="178"/>
      <c r="XEQ420" s="178"/>
      <c r="XER420" s="178"/>
    </row>
    <row r="421" s="146" customFormat="1" ht="25" customHeight="1" spans="1:16372">
      <c r="A421" s="306">
        <v>2200113</v>
      </c>
      <c r="B421" s="298" t="s">
        <v>450</v>
      </c>
      <c r="C421" s="303">
        <v>200</v>
      </c>
      <c r="D421" s="303"/>
      <c r="E421" s="304"/>
      <c r="F421" s="305"/>
      <c r="XEK421" s="178"/>
      <c r="XEL421" s="178"/>
      <c r="XEM421" s="178"/>
      <c r="XEN421" s="178"/>
      <c r="XEO421" s="178"/>
      <c r="XEP421" s="178"/>
      <c r="XEQ421" s="178"/>
      <c r="XER421" s="178"/>
    </row>
    <row r="422" s="146" customFormat="1" ht="25" customHeight="1" spans="1:16372">
      <c r="A422" s="306">
        <v>2200114</v>
      </c>
      <c r="B422" s="298" t="s">
        <v>451</v>
      </c>
      <c r="C422" s="303"/>
      <c r="D422" s="303">
        <v>350</v>
      </c>
      <c r="E422" s="304">
        <f t="shared" si="8"/>
        <v>0</v>
      </c>
      <c r="F422" s="305"/>
      <c r="XEK422" s="178"/>
      <c r="XEL422" s="178"/>
      <c r="XEM422" s="178"/>
      <c r="XEN422" s="178"/>
      <c r="XEO422" s="178"/>
      <c r="XEP422" s="178"/>
      <c r="XEQ422" s="178"/>
      <c r="XER422" s="178"/>
    </row>
    <row r="423" s="146" customFormat="1" ht="25" customHeight="1" spans="1:16372">
      <c r="A423" s="306">
        <v>2200120</v>
      </c>
      <c r="B423" s="298" t="s">
        <v>452</v>
      </c>
      <c r="C423" s="303">
        <v>34</v>
      </c>
      <c r="D423" s="303">
        <v>80</v>
      </c>
      <c r="E423" s="304">
        <f t="shared" si="8"/>
        <v>42.5</v>
      </c>
      <c r="F423" s="305"/>
      <c r="XEK423" s="178"/>
      <c r="XEL423" s="178"/>
      <c r="XEM423" s="178"/>
      <c r="XEN423" s="178"/>
      <c r="XEO423" s="178"/>
      <c r="XEP423" s="178"/>
      <c r="XEQ423" s="178"/>
      <c r="XER423" s="178"/>
    </row>
    <row r="424" s="146" customFormat="1" ht="25" customHeight="1" spans="1:16372">
      <c r="A424" s="306">
        <v>2200150</v>
      </c>
      <c r="B424" s="298" t="s">
        <v>122</v>
      </c>
      <c r="C424" s="303">
        <v>1565</v>
      </c>
      <c r="D424" s="303">
        <v>298</v>
      </c>
      <c r="E424" s="304">
        <f t="shared" si="8"/>
        <v>525.167785234899</v>
      </c>
      <c r="F424" s="305"/>
      <c r="XEO424" s="178"/>
      <c r="XEP424" s="178"/>
      <c r="XEQ424" s="178"/>
      <c r="XER424" s="178"/>
    </row>
    <row r="425" s="146" customFormat="1" ht="25" customHeight="1" spans="1:16372">
      <c r="A425" s="306">
        <v>2200199</v>
      </c>
      <c r="B425" s="298" t="s">
        <v>453</v>
      </c>
      <c r="C425" s="303">
        <v>698</v>
      </c>
      <c r="D425" s="303">
        <v>1084</v>
      </c>
      <c r="E425" s="304">
        <f t="shared" si="8"/>
        <v>64.3911439114391</v>
      </c>
      <c r="F425" s="305"/>
      <c r="XEO425" s="178"/>
      <c r="XEP425" s="178"/>
      <c r="XEQ425" s="178"/>
      <c r="XER425" s="178"/>
    </row>
    <row r="426" s="146" customFormat="1" ht="25" customHeight="1" spans="1:16372">
      <c r="A426" s="302">
        <v>22005</v>
      </c>
      <c r="B426" s="298" t="s">
        <v>454</v>
      </c>
      <c r="C426" s="303">
        <f>SUM(C427:C429)</f>
        <v>224</v>
      </c>
      <c r="D426" s="303">
        <f>SUM(D427:D429)</f>
        <v>273</v>
      </c>
      <c r="E426" s="304">
        <f t="shared" si="8"/>
        <v>82.051282051282</v>
      </c>
      <c r="F426" s="305"/>
      <c r="XEK426" s="178"/>
      <c r="XEL426" s="178"/>
      <c r="XEM426" s="178"/>
      <c r="XEN426" s="178"/>
      <c r="XEO426" s="178"/>
      <c r="XEP426" s="178"/>
      <c r="XEQ426" s="178"/>
      <c r="XER426" s="178"/>
    </row>
    <row r="427" s="146" customFormat="1" ht="25" customHeight="1" spans="1:16372">
      <c r="A427" s="306">
        <v>2200501</v>
      </c>
      <c r="B427" s="298" t="s">
        <v>117</v>
      </c>
      <c r="C427" s="303">
        <v>154</v>
      </c>
      <c r="D427" s="303">
        <v>228</v>
      </c>
      <c r="E427" s="304">
        <f t="shared" si="8"/>
        <v>67.5438596491228</v>
      </c>
      <c r="F427" s="305"/>
      <c r="XEO427" s="178"/>
      <c r="XEP427" s="178"/>
      <c r="XEQ427" s="178"/>
      <c r="XER427" s="178"/>
    </row>
    <row r="428" s="146" customFormat="1" ht="25" customHeight="1" spans="1:16372">
      <c r="A428" s="306">
        <v>2200504</v>
      </c>
      <c r="B428" s="298" t="s">
        <v>455</v>
      </c>
      <c r="C428" s="303">
        <v>70</v>
      </c>
      <c r="D428" s="303">
        <v>45</v>
      </c>
      <c r="E428" s="304">
        <f t="shared" si="8"/>
        <v>155.555555555556</v>
      </c>
      <c r="F428" s="305"/>
      <c r="XEO428" s="178"/>
      <c r="XEP428" s="178"/>
      <c r="XEQ428" s="178"/>
      <c r="XER428" s="178"/>
    </row>
    <row r="429" s="146" customFormat="1" ht="25" customHeight="1" spans="1:16372">
      <c r="A429" s="306">
        <v>2200599</v>
      </c>
      <c r="B429" s="298" t="s">
        <v>456</v>
      </c>
      <c r="C429" s="303"/>
      <c r="D429" s="303"/>
      <c r="E429" s="304"/>
      <c r="F429" s="305"/>
      <c r="XEO429" s="178"/>
      <c r="XEP429" s="178"/>
      <c r="XEQ429" s="178"/>
      <c r="XER429" s="178"/>
    </row>
    <row r="430" s="178" customFormat="1" ht="25" customHeight="1" spans="1:6">
      <c r="A430" s="297">
        <v>221</v>
      </c>
      <c r="B430" s="298" t="s">
        <v>457</v>
      </c>
      <c r="C430" s="299">
        <f>C431+C440+C436</f>
        <v>21794</v>
      </c>
      <c r="D430" s="299">
        <f>D431+D440+D436</f>
        <v>0</v>
      </c>
      <c r="E430" s="300"/>
      <c r="F430" s="301"/>
    </row>
    <row r="431" s="146" customFormat="1" ht="25" customHeight="1" spans="1:16372">
      <c r="A431" s="302">
        <v>22101</v>
      </c>
      <c r="B431" s="298" t="s">
        <v>458</v>
      </c>
      <c r="C431" s="303">
        <f>SUM(C432:C435)</f>
        <v>0</v>
      </c>
      <c r="D431" s="303">
        <f>SUM(D432:D435)</f>
        <v>0</v>
      </c>
      <c r="E431" s="304"/>
      <c r="F431" s="305"/>
      <c r="XEK431" s="178"/>
      <c r="XEL431" s="178"/>
      <c r="XEM431" s="178"/>
      <c r="XEN431" s="178"/>
      <c r="XEO431" s="178"/>
      <c r="XEP431" s="178"/>
      <c r="XEQ431" s="178"/>
      <c r="XER431" s="178"/>
    </row>
    <row r="432" s="146" customFormat="1" ht="25" customHeight="1" spans="1:6">
      <c r="A432" s="306">
        <v>2210103</v>
      </c>
      <c r="B432" s="298" t="s">
        <v>459</v>
      </c>
      <c r="C432" s="303"/>
      <c r="D432" s="303"/>
      <c r="E432" s="304"/>
      <c r="F432" s="305"/>
    </row>
    <row r="433" s="178" customFormat="1" ht="25" customHeight="1" spans="1:7">
      <c r="A433" s="306">
        <v>2210108</v>
      </c>
      <c r="B433" s="298" t="s">
        <v>460</v>
      </c>
      <c r="C433" s="303"/>
      <c r="D433" s="303"/>
      <c r="E433" s="304"/>
      <c r="F433" s="305"/>
      <c r="G433" s="146"/>
    </row>
    <row r="434" s="178" customFormat="1" ht="25" customHeight="1" spans="1:7">
      <c r="A434" s="306">
        <v>2210110</v>
      </c>
      <c r="B434" s="298" t="s">
        <v>461</v>
      </c>
      <c r="C434" s="303"/>
      <c r="D434" s="303"/>
      <c r="E434" s="304"/>
      <c r="F434" s="305"/>
      <c r="G434" s="146"/>
    </row>
    <row r="435" s="178" customFormat="1" ht="25" customHeight="1" spans="1:7">
      <c r="A435" s="306">
        <v>2210199</v>
      </c>
      <c r="B435" s="298" t="s">
        <v>462</v>
      </c>
      <c r="C435" s="303"/>
      <c r="D435" s="303"/>
      <c r="E435" s="304"/>
      <c r="F435" s="305"/>
      <c r="G435" s="146"/>
    </row>
    <row r="436" s="178" customFormat="1" ht="25" customHeight="1" spans="1:7">
      <c r="A436" s="302">
        <v>22102</v>
      </c>
      <c r="B436" s="298" t="s">
        <v>463</v>
      </c>
      <c r="C436" s="303">
        <f>SUM(C437:C439)</f>
        <v>21794</v>
      </c>
      <c r="D436" s="303">
        <f>SUM(D437:D439)</f>
        <v>0</v>
      </c>
      <c r="E436" s="304"/>
      <c r="F436" s="305"/>
      <c r="G436" s="146"/>
    </row>
    <row r="437" s="178" customFormat="1" ht="25" customHeight="1" spans="1:7">
      <c r="A437" s="306">
        <v>2210201</v>
      </c>
      <c r="B437" s="298" t="s">
        <v>464</v>
      </c>
      <c r="C437" s="303">
        <v>17795</v>
      </c>
      <c r="D437" s="303"/>
      <c r="E437" s="304"/>
      <c r="F437" s="305"/>
      <c r="G437" s="146"/>
    </row>
    <row r="438" s="178" customFormat="1" ht="25" customHeight="1" spans="1:7">
      <c r="A438" s="306">
        <v>2210202</v>
      </c>
      <c r="B438" s="298" t="s">
        <v>465</v>
      </c>
      <c r="C438" s="303">
        <v>3888</v>
      </c>
      <c r="D438" s="303"/>
      <c r="E438" s="304"/>
      <c r="F438" s="305"/>
      <c r="G438" s="146"/>
    </row>
    <row r="439" s="178" customFormat="1" ht="25" customHeight="1" spans="1:7">
      <c r="A439" s="306">
        <v>2210203</v>
      </c>
      <c r="B439" s="298" t="s">
        <v>466</v>
      </c>
      <c r="C439" s="303">
        <v>111</v>
      </c>
      <c r="D439" s="303"/>
      <c r="E439" s="304"/>
      <c r="F439" s="305"/>
      <c r="G439" s="146"/>
    </row>
    <row r="440" s="178" customFormat="1" ht="25" customHeight="1" spans="1:7">
      <c r="A440" s="302">
        <v>22103</v>
      </c>
      <c r="B440" s="298" t="s">
        <v>467</v>
      </c>
      <c r="C440" s="303">
        <f>C441</f>
        <v>0</v>
      </c>
      <c r="D440" s="303">
        <f>D441</f>
        <v>0</v>
      </c>
      <c r="E440" s="304"/>
      <c r="F440" s="305"/>
      <c r="G440" s="146"/>
    </row>
    <row r="441" s="178" customFormat="1" ht="25" customHeight="1" spans="1:7">
      <c r="A441" s="306">
        <v>2210302</v>
      </c>
      <c r="B441" s="298" t="s">
        <v>468</v>
      </c>
      <c r="C441" s="303"/>
      <c r="D441" s="303"/>
      <c r="E441" s="304"/>
      <c r="F441" s="305"/>
      <c r="G441" s="146"/>
    </row>
    <row r="442" s="146" customFormat="1" ht="25" customHeight="1" spans="1:16372">
      <c r="A442" s="297">
        <v>222</v>
      </c>
      <c r="B442" s="298" t="s">
        <v>469</v>
      </c>
      <c r="C442" s="299">
        <f>C443+C447</f>
        <v>1020</v>
      </c>
      <c r="D442" s="299">
        <f>D443+D447</f>
        <v>1042</v>
      </c>
      <c r="E442" s="300">
        <f t="shared" si="8"/>
        <v>97.8886756238004</v>
      </c>
      <c r="F442" s="301"/>
      <c r="XEK442" s="178"/>
      <c r="XEL442" s="178"/>
      <c r="XEM442" s="178"/>
      <c r="XEN442" s="178"/>
      <c r="XEO442" s="178"/>
      <c r="XEP442" s="178"/>
      <c r="XEQ442" s="178"/>
      <c r="XER442" s="178"/>
    </row>
    <row r="443" s="146" customFormat="1" ht="25" customHeight="1" spans="1:16372">
      <c r="A443" s="302">
        <v>22201</v>
      </c>
      <c r="B443" s="298" t="s">
        <v>470</v>
      </c>
      <c r="C443" s="303">
        <f>SUM(C444:C446)</f>
        <v>1020</v>
      </c>
      <c r="D443" s="303">
        <f>SUM(D444:D446)</f>
        <v>1042</v>
      </c>
      <c r="E443" s="304">
        <f t="shared" si="8"/>
        <v>97.8886756238004</v>
      </c>
      <c r="F443" s="305"/>
      <c r="XEO443" s="178"/>
      <c r="XEP443" s="178"/>
      <c r="XEQ443" s="178"/>
      <c r="XER443" s="178"/>
    </row>
    <row r="444" s="146" customFormat="1" ht="25" customHeight="1" spans="1:16372">
      <c r="A444" s="306">
        <v>2220101</v>
      </c>
      <c r="B444" s="298" t="s">
        <v>117</v>
      </c>
      <c r="C444" s="303"/>
      <c r="D444" s="303">
        <v>23</v>
      </c>
      <c r="E444" s="304">
        <f t="shared" si="8"/>
        <v>0</v>
      </c>
      <c r="F444" s="305"/>
      <c r="XEO444" s="178"/>
      <c r="XEP444" s="178"/>
      <c r="XEQ444" s="178"/>
      <c r="XER444" s="178"/>
    </row>
    <row r="445" s="146" customFormat="1" ht="25" customHeight="1" spans="1:16372">
      <c r="A445" s="306">
        <v>2220115</v>
      </c>
      <c r="B445" s="298" t="s">
        <v>471</v>
      </c>
      <c r="C445" s="303">
        <v>1000</v>
      </c>
      <c r="D445" s="303">
        <v>1000</v>
      </c>
      <c r="E445" s="304">
        <f t="shared" si="8"/>
        <v>100</v>
      </c>
      <c r="F445" s="305"/>
      <c r="XEO445" s="178"/>
      <c r="XEP445" s="178"/>
      <c r="XEQ445" s="178"/>
      <c r="XER445" s="178"/>
    </row>
    <row r="446" s="146" customFormat="1" ht="25" customHeight="1" spans="1:16372">
      <c r="A446" s="306">
        <v>2220199</v>
      </c>
      <c r="B446" s="298" t="s">
        <v>472</v>
      </c>
      <c r="C446" s="303">
        <v>20</v>
      </c>
      <c r="D446" s="303">
        <v>19</v>
      </c>
      <c r="E446" s="304">
        <f t="shared" si="8"/>
        <v>105.263157894737</v>
      </c>
      <c r="F446" s="305"/>
      <c r="XEO446" s="178"/>
      <c r="XEP446" s="178"/>
      <c r="XEQ446" s="178"/>
      <c r="XER446" s="178"/>
    </row>
    <row r="447" s="146" customFormat="1" ht="25" customHeight="1" spans="1:16372">
      <c r="A447" s="302">
        <v>22205</v>
      </c>
      <c r="B447" s="298" t="s">
        <v>473</v>
      </c>
      <c r="C447" s="303">
        <f>C448</f>
        <v>0</v>
      </c>
      <c r="D447" s="303">
        <f>D448</f>
        <v>0</v>
      </c>
      <c r="E447" s="304"/>
      <c r="F447" s="305"/>
      <c r="XEO447" s="178"/>
      <c r="XEP447" s="178"/>
      <c r="XEQ447" s="178"/>
      <c r="XER447" s="178"/>
    </row>
    <row r="448" s="146" customFormat="1" ht="25" customHeight="1" spans="1:16372">
      <c r="A448" s="306">
        <v>2220504</v>
      </c>
      <c r="B448" s="298" t="s">
        <v>474</v>
      </c>
      <c r="C448" s="303"/>
      <c r="D448" s="303"/>
      <c r="E448" s="304"/>
      <c r="F448" s="305"/>
      <c r="XEO448" s="178"/>
      <c r="XEP448" s="178"/>
      <c r="XEQ448" s="178"/>
      <c r="XER448" s="178"/>
    </row>
    <row r="449" s="178" customFormat="1" ht="25" customHeight="1" spans="1:6">
      <c r="A449" s="297">
        <v>224</v>
      </c>
      <c r="B449" s="298" t="s">
        <v>475</v>
      </c>
      <c r="C449" s="299">
        <f>C450+C455+C457+C464+C466+C462</f>
        <v>3768</v>
      </c>
      <c r="D449" s="299">
        <f>D450+D455+D457+D464+D466+D462</f>
        <v>4112</v>
      </c>
      <c r="E449" s="300">
        <f t="shared" si="8"/>
        <v>91.6342412451362</v>
      </c>
      <c r="F449" s="301"/>
    </row>
    <row r="450" s="146" customFormat="1" ht="25" customHeight="1" spans="1:16372">
      <c r="A450" s="302">
        <v>22401</v>
      </c>
      <c r="B450" s="298" t="s">
        <v>476</v>
      </c>
      <c r="C450" s="303">
        <f>SUM(C451:C454)</f>
        <v>729</v>
      </c>
      <c r="D450" s="303">
        <f>SUM(D451:D454)</f>
        <v>923</v>
      </c>
      <c r="E450" s="304">
        <f t="shared" si="8"/>
        <v>78.9815817984832</v>
      </c>
      <c r="F450" s="305"/>
      <c r="XEK450" s="178"/>
      <c r="XEL450" s="178"/>
      <c r="XEM450" s="178"/>
      <c r="XEN450" s="178"/>
      <c r="XEO450" s="178"/>
      <c r="XEP450" s="178"/>
      <c r="XEQ450" s="178"/>
      <c r="XER450" s="178"/>
    </row>
    <row r="451" s="146" customFormat="1" ht="25" customHeight="1" spans="1:16372">
      <c r="A451" s="306">
        <v>2240101</v>
      </c>
      <c r="B451" s="298" t="s">
        <v>117</v>
      </c>
      <c r="C451" s="303">
        <v>462</v>
      </c>
      <c r="D451" s="303">
        <v>769</v>
      </c>
      <c r="E451" s="304">
        <f t="shared" si="8"/>
        <v>60.0780234070221</v>
      </c>
      <c r="F451" s="305"/>
      <c r="XEO451" s="178"/>
      <c r="XEP451" s="178"/>
      <c r="XEQ451" s="178"/>
      <c r="XER451" s="178"/>
    </row>
    <row r="452" s="146" customFormat="1" ht="25" customHeight="1" spans="1:16372">
      <c r="A452" s="306">
        <v>2240104</v>
      </c>
      <c r="B452" s="298" t="s">
        <v>477</v>
      </c>
      <c r="C452" s="303">
        <v>60</v>
      </c>
      <c r="D452" s="303"/>
      <c r="E452" s="304"/>
      <c r="F452" s="305"/>
      <c r="XEO452" s="178"/>
      <c r="XEP452" s="178"/>
      <c r="XEQ452" s="178"/>
      <c r="XER452" s="178"/>
    </row>
    <row r="453" s="146" customFormat="1" ht="25" customHeight="1" spans="1:16372">
      <c r="A453" s="306">
        <v>2240150</v>
      </c>
      <c r="B453" s="298" t="s">
        <v>122</v>
      </c>
      <c r="C453" s="303">
        <v>88</v>
      </c>
      <c r="D453" s="303"/>
      <c r="E453" s="304"/>
      <c r="F453" s="305"/>
      <c r="XEO453" s="178"/>
      <c r="XEP453" s="178"/>
      <c r="XEQ453" s="178"/>
      <c r="XER453" s="178"/>
    </row>
    <row r="454" s="146" customFormat="1" ht="25" customHeight="1" spans="1:16372">
      <c r="A454" s="306">
        <v>2240199</v>
      </c>
      <c r="B454" s="298" t="s">
        <v>478</v>
      </c>
      <c r="C454" s="303">
        <v>119</v>
      </c>
      <c r="D454" s="303">
        <v>154</v>
      </c>
      <c r="E454" s="304">
        <f t="shared" ref="E454:E460" si="9">C454/D454*100</f>
        <v>77.2727272727273</v>
      </c>
      <c r="F454" s="305"/>
      <c r="XEO454" s="178"/>
      <c r="XEP454" s="178"/>
      <c r="XEQ454" s="178"/>
      <c r="XER454" s="178"/>
    </row>
    <row r="455" s="146" customFormat="1" ht="25" customHeight="1" spans="1:16372">
      <c r="A455" s="302">
        <v>22402</v>
      </c>
      <c r="B455" s="298" t="s">
        <v>479</v>
      </c>
      <c r="C455" s="303">
        <f>SUM(C456)</f>
        <v>2634</v>
      </c>
      <c r="D455" s="303">
        <f>SUM(D456)</f>
        <v>2742</v>
      </c>
      <c r="E455" s="304">
        <f t="shared" si="9"/>
        <v>96.0612691466083</v>
      </c>
      <c r="F455" s="305"/>
      <c r="XEO455" s="178"/>
      <c r="XEP455" s="178"/>
      <c r="XEQ455" s="178"/>
      <c r="XER455" s="178"/>
    </row>
    <row r="456" s="146" customFormat="1" ht="25" customHeight="1" spans="1:16372">
      <c r="A456" s="306">
        <v>2240204</v>
      </c>
      <c r="B456" s="298" t="s">
        <v>480</v>
      </c>
      <c r="C456" s="303">
        <v>2634</v>
      </c>
      <c r="D456" s="303">
        <v>2742</v>
      </c>
      <c r="E456" s="304">
        <f t="shared" si="9"/>
        <v>96.0612691466083</v>
      </c>
      <c r="F456" s="305"/>
      <c r="XEO456" s="178"/>
      <c r="XEP456" s="178"/>
      <c r="XEQ456" s="178"/>
      <c r="XER456" s="178"/>
    </row>
    <row r="457" s="146" customFormat="1" ht="25" customHeight="1" spans="1:16372">
      <c r="A457" s="302">
        <v>22405</v>
      </c>
      <c r="B457" s="298" t="s">
        <v>481</v>
      </c>
      <c r="C457" s="303">
        <f>SUM(C458:C461)</f>
        <v>88</v>
      </c>
      <c r="D457" s="303">
        <f>SUM(D458:D461)</f>
        <v>118</v>
      </c>
      <c r="E457" s="304">
        <f t="shared" si="9"/>
        <v>74.5762711864407</v>
      </c>
      <c r="F457" s="305"/>
      <c r="XEO457" s="178"/>
      <c r="XEP457" s="178"/>
      <c r="XEQ457" s="178"/>
      <c r="XER457" s="178"/>
    </row>
    <row r="458" s="146" customFormat="1" ht="25" customHeight="1" spans="1:16372">
      <c r="A458" s="306">
        <v>2240501</v>
      </c>
      <c r="B458" s="298" t="s">
        <v>117</v>
      </c>
      <c r="C458" s="303">
        <v>51</v>
      </c>
      <c r="D458" s="303">
        <v>76</v>
      </c>
      <c r="E458" s="304">
        <f t="shared" si="9"/>
        <v>67.1052631578947</v>
      </c>
      <c r="F458" s="305"/>
      <c r="XEO458" s="178"/>
      <c r="XEP458" s="178"/>
      <c r="XEQ458" s="178"/>
      <c r="XER458" s="178"/>
    </row>
    <row r="459" s="146" customFormat="1" ht="25" customHeight="1" spans="1:16372">
      <c r="A459" s="306">
        <v>2240502</v>
      </c>
      <c r="B459" s="298" t="s">
        <v>118</v>
      </c>
      <c r="C459" s="303">
        <v>10</v>
      </c>
      <c r="D459" s="303">
        <v>15</v>
      </c>
      <c r="E459" s="304">
        <f t="shared" si="9"/>
        <v>66.6666666666667</v>
      </c>
      <c r="F459" s="305"/>
      <c r="XEO459" s="178"/>
      <c r="XEP459" s="178"/>
      <c r="XEQ459" s="178"/>
      <c r="XER459" s="178"/>
    </row>
    <row r="460" s="146" customFormat="1" ht="25" customHeight="1" spans="1:16372">
      <c r="A460" s="306">
        <v>2240505</v>
      </c>
      <c r="B460" s="298" t="s">
        <v>482</v>
      </c>
      <c r="C460" s="303">
        <v>27</v>
      </c>
      <c r="D460" s="303">
        <v>27</v>
      </c>
      <c r="E460" s="304">
        <f t="shared" si="9"/>
        <v>100</v>
      </c>
      <c r="F460" s="305"/>
      <c r="XEO460" s="178"/>
      <c r="XEP460" s="178"/>
      <c r="XEQ460" s="178"/>
      <c r="XER460" s="178"/>
    </row>
    <row r="461" s="146" customFormat="1" ht="25" customHeight="1" spans="1:16372">
      <c r="A461" s="306">
        <v>2240506</v>
      </c>
      <c r="B461" s="298" t="s">
        <v>483</v>
      </c>
      <c r="C461" s="303"/>
      <c r="D461" s="303"/>
      <c r="E461" s="304"/>
      <c r="F461" s="305"/>
      <c r="XEO461" s="178"/>
      <c r="XEP461" s="178"/>
      <c r="XEQ461" s="178"/>
      <c r="XER461" s="178"/>
    </row>
    <row r="462" s="146" customFormat="1" ht="25" customHeight="1" spans="1:16372">
      <c r="A462" s="302">
        <v>22406</v>
      </c>
      <c r="B462" s="298" t="s">
        <v>484</v>
      </c>
      <c r="C462" s="303">
        <f>C463</f>
        <v>24</v>
      </c>
      <c r="D462" s="303">
        <f>D463</f>
        <v>0</v>
      </c>
      <c r="E462" s="304"/>
      <c r="F462" s="305"/>
      <c r="XEO462" s="178"/>
      <c r="XEP462" s="178"/>
      <c r="XEQ462" s="178"/>
      <c r="XER462" s="178"/>
    </row>
    <row r="463" s="146" customFormat="1" ht="25" customHeight="1" spans="1:16372">
      <c r="A463" s="306">
        <v>2240699</v>
      </c>
      <c r="B463" s="298" t="s">
        <v>485</v>
      </c>
      <c r="C463" s="303">
        <v>24</v>
      </c>
      <c r="D463" s="303"/>
      <c r="E463" s="304"/>
      <c r="F463" s="305"/>
      <c r="XEO463" s="178"/>
      <c r="XEP463" s="178"/>
      <c r="XEQ463" s="178"/>
      <c r="XER463" s="178"/>
    </row>
    <row r="464" s="146" customFormat="1" ht="25" customHeight="1" spans="1:16372">
      <c r="A464" s="302">
        <v>22407</v>
      </c>
      <c r="B464" s="298" t="s">
        <v>486</v>
      </c>
      <c r="C464" s="303">
        <f t="shared" ref="C464:C469" si="10">SUM(C465)</f>
        <v>263</v>
      </c>
      <c r="D464" s="303">
        <f t="shared" ref="D464:D469" si="11">SUM(D465)</f>
        <v>273</v>
      </c>
      <c r="E464" s="304">
        <f t="shared" ref="E464:E476" si="12">C464/D464*100</f>
        <v>96.3369963369963</v>
      </c>
      <c r="F464" s="305"/>
      <c r="XEO464" s="178"/>
      <c r="XEP464" s="178"/>
      <c r="XEQ464" s="178"/>
      <c r="XER464" s="178"/>
    </row>
    <row r="465" s="146" customFormat="1" ht="25" customHeight="1" spans="1:16372">
      <c r="A465" s="306">
        <v>2240799</v>
      </c>
      <c r="B465" s="298" t="s">
        <v>487</v>
      </c>
      <c r="C465" s="303">
        <v>263</v>
      </c>
      <c r="D465" s="303">
        <v>273</v>
      </c>
      <c r="E465" s="304">
        <f t="shared" si="12"/>
        <v>96.3369963369963</v>
      </c>
      <c r="F465" s="305"/>
      <c r="XEO465" s="178"/>
      <c r="XEP465" s="178"/>
      <c r="XEQ465" s="178"/>
      <c r="XER465" s="178"/>
    </row>
    <row r="466" s="146" customFormat="1" ht="25" customHeight="1" spans="1:16372">
      <c r="A466" s="302">
        <v>22499</v>
      </c>
      <c r="B466" s="298" t="s">
        <v>488</v>
      </c>
      <c r="C466" s="303">
        <f t="shared" si="10"/>
        <v>30</v>
      </c>
      <c r="D466" s="303">
        <f t="shared" si="11"/>
        <v>56</v>
      </c>
      <c r="E466" s="304">
        <f t="shared" si="12"/>
        <v>53.5714285714286</v>
      </c>
      <c r="F466" s="305"/>
      <c r="XEO466" s="178"/>
      <c r="XEP466" s="178"/>
      <c r="XEQ466" s="178"/>
      <c r="XER466" s="178"/>
    </row>
    <row r="467" s="146" customFormat="1" ht="25" customHeight="1" spans="1:16372">
      <c r="A467" s="306">
        <v>2249999</v>
      </c>
      <c r="B467" s="298" t="s">
        <v>489</v>
      </c>
      <c r="C467" s="303">
        <v>30</v>
      </c>
      <c r="D467" s="303">
        <v>56</v>
      </c>
      <c r="E467" s="304">
        <f t="shared" si="12"/>
        <v>53.5714285714286</v>
      </c>
      <c r="F467" s="305"/>
      <c r="XEO467" s="178"/>
      <c r="XEP467" s="178"/>
      <c r="XEQ467" s="178"/>
      <c r="XER467" s="178"/>
    </row>
    <row r="468" s="146" customFormat="1" ht="25" customHeight="1" spans="1:16372">
      <c r="A468" s="297">
        <v>227</v>
      </c>
      <c r="B468" s="298" t="s">
        <v>490</v>
      </c>
      <c r="C468" s="299">
        <f>C469</f>
        <v>10000</v>
      </c>
      <c r="D468" s="299">
        <f>D469</f>
        <v>10000</v>
      </c>
      <c r="E468" s="300">
        <f t="shared" si="12"/>
        <v>100</v>
      </c>
      <c r="F468" s="301"/>
      <c r="XEO468" s="178"/>
      <c r="XEP468" s="178"/>
      <c r="XEQ468" s="178"/>
      <c r="XER468" s="178"/>
    </row>
    <row r="469" s="146" customFormat="1" ht="25" customHeight="1" spans="1:16372">
      <c r="A469" s="302">
        <v>227</v>
      </c>
      <c r="B469" s="298" t="s">
        <v>490</v>
      </c>
      <c r="C469" s="303">
        <f t="shared" si="10"/>
        <v>10000</v>
      </c>
      <c r="D469" s="303">
        <f t="shared" si="11"/>
        <v>10000</v>
      </c>
      <c r="E469" s="304">
        <f t="shared" si="12"/>
        <v>100</v>
      </c>
      <c r="F469" s="305"/>
      <c r="XEO469" s="178"/>
      <c r="XEP469" s="178"/>
      <c r="XEQ469" s="178"/>
      <c r="XER469" s="178"/>
    </row>
    <row r="470" s="146" customFormat="1" ht="25" customHeight="1" spans="1:16372">
      <c r="A470" s="306">
        <v>227</v>
      </c>
      <c r="B470" s="298" t="s">
        <v>491</v>
      </c>
      <c r="C470" s="303">
        <v>10000</v>
      </c>
      <c r="D470" s="303">
        <v>10000</v>
      </c>
      <c r="E470" s="304">
        <f t="shared" si="12"/>
        <v>100</v>
      </c>
      <c r="F470" s="305"/>
      <c r="XEO470" s="178"/>
      <c r="XEP470" s="178"/>
      <c r="XEQ470" s="178"/>
      <c r="XER470" s="178"/>
    </row>
    <row r="471" s="146" customFormat="1" ht="25" customHeight="1" spans="1:16372">
      <c r="A471" s="297">
        <v>229</v>
      </c>
      <c r="B471" s="298" t="s">
        <v>442</v>
      </c>
      <c r="C471" s="299">
        <f>C472</f>
        <v>48956</v>
      </c>
      <c r="D471" s="299">
        <f>D472</f>
        <v>64779</v>
      </c>
      <c r="E471" s="300">
        <f t="shared" si="12"/>
        <v>75.5738742493709</v>
      </c>
      <c r="F471" s="301"/>
      <c r="XEO471" s="178"/>
      <c r="XEP471" s="178"/>
      <c r="XEQ471" s="178"/>
      <c r="XER471" s="178"/>
    </row>
    <row r="472" s="146" customFormat="1" ht="25" customHeight="1" spans="1:16372">
      <c r="A472" s="302">
        <v>22999</v>
      </c>
      <c r="B472" s="298" t="s">
        <v>442</v>
      </c>
      <c r="C472" s="303">
        <f>SUM(C473)</f>
        <v>48956</v>
      </c>
      <c r="D472" s="303">
        <f>SUM(D473)</f>
        <v>64779</v>
      </c>
      <c r="E472" s="304">
        <f t="shared" si="12"/>
        <v>75.5738742493709</v>
      </c>
      <c r="F472" s="305"/>
      <c r="XEO472" s="178"/>
      <c r="XEP472" s="178"/>
      <c r="XEQ472" s="178"/>
      <c r="XER472" s="178"/>
    </row>
    <row r="473" s="146" customFormat="1" ht="25" customHeight="1" spans="1:16372">
      <c r="A473" s="306">
        <v>2299999</v>
      </c>
      <c r="B473" s="298" t="s">
        <v>443</v>
      </c>
      <c r="C473" s="303">
        <v>48956</v>
      </c>
      <c r="D473" s="303">
        <f>59179+12000-6400</f>
        <v>64779</v>
      </c>
      <c r="E473" s="304">
        <f t="shared" si="12"/>
        <v>75.5738742493709</v>
      </c>
      <c r="F473" s="305"/>
      <c r="XEO473" s="178"/>
      <c r="XEP473" s="178"/>
      <c r="XEQ473" s="178"/>
      <c r="XER473" s="178"/>
    </row>
    <row r="474" s="146" customFormat="1" ht="25" customHeight="1" spans="1:16372">
      <c r="A474" s="297">
        <v>231</v>
      </c>
      <c r="B474" s="298" t="s">
        <v>492</v>
      </c>
      <c r="C474" s="299">
        <f>C475</f>
        <v>2820</v>
      </c>
      <c r="D474" s="299">
        <f>D475</f>
        <v>1466</v>
      </c>
      <c r="E474" s="300">
        <f t="shared" si="12"/>
        <v>192.360163710778</v>
      </c>
      <c r="F474" s="301"/>
      <c r="XEO474" s="178"/>
      <c r="XEP474" s="178"/>
      <c r="XEQ474" s="178"/>
      <c r="XER474" s="178"/>
    </row>
    <row r="475" s="146" customFormat="1" ht="25" customHeight="1" spans="1:16372">
      <c r="A475" s="302">
        <v>23103</v>
      </c>
      <c r="B475" s="298" t="s">
        <v>493</v>
      </c>
      <c r="C475" s="303">
        <f>SUM(C476:C478)</f>
        <v>2820</v>
      </c>
      <c r="D475" s="303">
        <f>SUM(D476:D478)</f>
        <v>1466</v>
      </c>
      <c r="E475" s="304">
        <f t="shared" si="12"/>
        <v>192.360163710778</v>
      </c>
      <c r="F475" s="305"/>
      <c r="XEO475" s="178"/>
      <c r="XEP475" s="178"/>
      <c r="XEQ475" s="178"/>
      <c r="XER475" s="178"/>
    </row>
    <row r="476" s="146" customFormat="1" ht="25" customHeight="1" spans="1:16372">
      <c r="A476" s="306">
        <v>2310301</v>
      </c>
      <c r="B476" s="298" t="s">
        <v>494</v>
      </c>
      <c r="C476" s="303">
        <v>2754</v>
      </c>
      <c r="D476" s="303">
        <v>1399</v>
      </c>
      <c r="E476" s="304">
        <f t="shared" si="12"/>
        <v>196.854896354539</v>
      </c>
      <c r="F476" s="305"/>
      <c r="XEO476" s="178"/>
      <c r="XEP476" s="178"/>
      <c r="XEQ476" s="178"/>
      <c r="XER476" s="178"/>
    </row>
    <row r="477" s="146" customFormat="1" ht="25" customHeight="1" spans="1:16372">
      <c r="A477" s="306">
        <v>2310302</v>
      </c>
      <c r="B477" s="298" t="s">
        <v>495</v>
      </c>
      <c r="C477" s="303">
        <v>66</v>
      </c>
      <c r="D477" s="303"/>
      <c r="E477" s="304"/>
      <c r="F477" s="305"/>
      <c r="XEO477" s="178"/>
      <c r="XEP477" s="178"/>
      <c r="XEQ477" s="178"/>
      <c r="XER477" s="178"/>
    </row>
    <row r="478" s="146" customFormat="1" ht="25" customHeight="1" spans="1:16372">
      <c r="A478" s="306">
        <v>2310303</v>
      </c>
      <c r="B478" s="298" t="s">
        <v>496</v>
      </c>
      <c r="C478" s="303"/>
      <c r="D478" s="303">
        <v>67</v>
      </c>
      <c r="E478" s="304">
        <f t="shared" ref="E478:E482" si="13">C478/D478*100</f>
        <v>0</v>
      </c>
      <c r="F478" s="305"/>
      <c r="XEO478" s="178"/>
      <c r="XEP478" s="178"/>
      <c r="XEQ478" s="178"/>
      <c r="XER478" s="178"/>
    </row>
    <row r="479" s="146" customFormat="1" ht="25" customHeight="1" spans="1:16372">
      <c r="A479" s="297">
        <v>232</v>
      </c>
      <c r="B479" s="298" t="s">
        <v>497</v>
      </c>
      <c r="C479" s="299">
        <f>C480</f>
        <v>11039</v>
      </c>
      <c r="D479" s="299">
        <f>D480</f>
        <v>10923</v>
      </c>
      <c r="E479" s="300">
        <f t="shared" si="13"/>
        <v>101.061979309713</v>
      </c>
      <c r="F479" s="301"/>
      <c r="XEO479" s="178"/>
      <c r="XEP479" s="178"/>
      <c r="XEQ479" s="178"/>
      <c r="XER479" s="178"/>
    </row>
    <row r="480" s="146" customFormat="1" ht="25" customHeight="1" spans="1:16372">
      <c r="A480" s="302">
        <v>23203</v>
      </c>
      <c r="B480" s="298" t="s">
        <v>498</v>
      </c>
      <c r="C480" s="303">
        <f>SUM(C481)</f>
        <v>11039</v>
      </c>
      <c r="D480" s="303">
        <f>SUM(D481)</f>
        <v>10923</v>
      </c>
      <c r="E480" s="304">
        <f t="shared" si="13"/>
        <v>101.061979309713</v>
      </c>
      <c r="F480" s="305"/>
      <c r="XEO480" s="178"/>
      <c r="XEP480" s="178"/>
      <c r="XEQ480" s="178"/>
      <c r="XER480" s="178"/>
    </row>
    <row r="481" s="146" customFormat="1" ht="25" customHeight="1" spans="1:16372">
      <c r="A481" s="306">
        <v>2320301</v>
      </c>
      <c r="B481" s="298" t="s">
        <v>499</v>
      </c>
      <c r="C481" s="303">
        <v>11039</v>
      </c>
      <c r="D481" s="303">
        <v>10923</v>
      </c>
      <c r="E481" s="304">
        <f t="shared" si="13"/>
        <v>101.061979309713</v>
      </c>
      <c r="F481" s="305"/>
      <c r="XEO481" s="178"/>
      <c r="XEP481" s="178"/>
      <c r="XEQ481" s="178"/>
      <c r="XER481" s="178"/>
    </row>
    <row r="482" s="178" customFormat="1" ht="25" customHeight="1" spans="1:6">
      <c r="A482" s="297"/>
      <c r="B482" s="107" t="s">
        <v>111</v>
      </c>
      <c r="C482" s="299">
        <f>C5+C118+C125+C149+C170+C179+C203+C277+C323+C335+C348+C386+C395+C406+C414+C430+C442+C449+C468+C471+C474+C479+C411</f>
        <v>589997</v>
      </c>
      <c r="D482" s="299">
        <f>D5+D118+D125+D149+D170+D179+D203+D277+D323+D335+D348+D386+D395+D406+D414+D430+D442+D449+D468+D471+D474+D479+D411</f>
        <v>793256</v>
      </c>
      <c r="E482" s="300">
        <f t="shared" si="13"/>
        <v>74.3766199058059</v>
      </c>
      <c r="F482" s="301"/>
    </row>
    <row r="483" s="146" customFormat="1" ht="18" customHeight="1" spans="1:6">
      <c r="A483" s="272"/>
      <c r="B483" s="272"/>
      <c r="C483" s="273"/>
      <c r="D483" s="308"/>
      <c r="E483" s="275"/>
      <c r="F483" s="275"/>
    </row>
    <row r="484" s="146" customFormat="1" ht="18" customHeight="1" spans="1:6">
      <c r="A484" s="309"/>
      <c r="B484" s="309"/>
      <c r="C484" s="309"/>
      <c r="D484" s="309"/>
      <c r="E484" s="309"/>
      <c r="F484" s="309"/>
    </row>
    <row r="485" s="146" customFormat="1" ht="13" customHeight="1" spans="1:6">
      <c r="A485" s="272"/>
      <c r="B485" s="272"/>
      <c r="C485" s="273"/>
      <c r="D485" s="274"/>
      <c r="E485" s="275"/>
      <c r="F485" s="275"/>
    </row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</sheetData>
  <autoFilter ref="A4:XFD482"/>
  <mergeCells count="2">
    <mergeCell ref="A2:E2"/>
    <mergeCell ref="A484:E484"/>
  </mergeCells>
  <printOptions horizontalCentered="1"/>
  <pageMargins left="0.707638888888889" right="0.707638888888889" top="0.984027777777778" bottom="0.984027777777778" header="0.313888888888889" footer="0.649305555555556"/>
  <pageSetup paperSize="9" scale="95" firstPageNumber="22" fitToHeight="0" orientation="portrait" useFirstPageNumber="1" horizontalDpi="600"/>
  <headerFooter>
    <oddFooter>&amp;C&amp;"Times New Roman"&amp;10-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T20"/>
  <sheetViews>
    <sheetView workbookViewId="0">
      <selection activeCell="J12" sqref="J12"/>
    </sheetView>
  </sheetViews>
  <sheetFormatPr defaultColWidth="9.08333333333333" defaultRowHeight="14.25"/>
  <cols>
    <col min="1" max="1" width="32.5833333333333" style="258" customWidth="1"/>
    <col min="2" max="4" width="15.5833333333333" style="258" customWidth="1"/>
    <col min="5" max="5" width="12.125" style="259" customWidth="1"/>
    <col min="6" max="6" width="9" style="259"/>
    <col min="7" max="23" width="9" style="258"/>
    <col min="24" max="215" width="9.08333333333333" style="258"/>
    <col min="216" max="236" width="9" style="258"/>
    <col min="237" max="237" width="20.0833333333333" style="258" customWidth="1"/>
    <col min="238" max="238" width="9.58333333333333" style="258" customWidth="1"/>
    <col min="239" max="239" width="8.58333333333333" style="258" customWidth="1"/>
    <col min="240" max="240" width="8.91666666666667" style="258" customWidth="1"/>
    <col min="241" max="243" width="7.58333333333333" style="258" customWidth="1"/>
    <col min="244" max="244" width="8.08333333333333" style="258" customWidth="1"/>
    <col min="245" max="245" width="7.58333333333333" style="258" customWidth="1"/>
    <col min="246" max="246" width="9" style="258" customWidth="1"/>
    <col min="247" max="247" width="9" style="258"/>
    <col min="248" max="471" width="9.08333333333333" style="258"/>
    <col min="472" max="492" width="9" style="258"/>
    <col min="493" max="493" width="20.0833333333333" style="258" customWidth="1"/>
    <col min="494" max="494" width="9.58333333333333" style="258" customWidth="1"/>
    <col min="495" max="495" width="8.58333333333333" style="258" customWidth="1"/>
    <col min="496" max="496" width="8.91666666666667" style="258" customWidth="1"/>
    <col min="497" max="499" width="7.58333333333333" style="258" customWidth="1"/>
    <col min="500" max="500" width="8.08333333333333" style="258" customWidth="1"/>
    <col min="501" max="501" width="7.58333333333333" style="258" customWidth="1"/>
    <col min="502" max="502" width="9" style="258" customWidth="1"/>
    <col min="503" max="503" width="9" style="258"/>
    <col min="504" max="727" width="9.08333333333333" style="258"/>
    <col min="728" max="748" width="9" style="258"/>
    <col min="749" max="749" width="20.0833333333333" style="258" customWidth="1"/>
    <col min="750" max="750" width="9.58333333333333" style="258" customWidth="1"/>
    <col min="751" max="751" width="8.58333333333333" style="258" customWidth="1"/>
    <col min="752" max="752" width="8.91666666666667" style="258" customWidth="1"/>
    <col min="753" max="755" width="7.58333333333333" style="258" customWidth="1"/>
    <col min="756" max="756" width="8.08333333333333" style="258" customWidth="1"/>
    <col min="757" max="757" width="7.58333333333333" style="258" customWidth="1"/>
    <col min="758" max="758" width="9" style="258" customWidth="1"/>
    <col min="759" max="759" width="9" style="258"/>
    <col min="760" max="983" width="9.08333333333333" style="258"/>
    <col min="984" max="1004" width="9" style="258"/>
    <col min="1005" max="1005" width="20.0833333333333" style="258" customWidth="1"/>
    <col min="1006" max="1006" width="9.58333333333333" style="258" customWidth="1"/>
    <col min="1007" max="1007" width="8.58333333333333" style="258" customWidth="1"/>
    <col min="1008" max="1008" width="8.91666666666667" style="258" customWidth="1"/>
    <col min="1009" max="1011" width="7.58333333333333" style="258" customWidth="1"/>
    <col min="1012" max="1012" width="8.08333333333333" style="258" customWidth="1"/>
    <col min="1013" max="1013" width="7.58333333333333" style="258" customWidth="1"/>
    <col min="1014" max="1014" width="9" style="258" customWidth="1"/>
    <col min="1015" max="1015" width="9" style="258"/>
    <col min="1016" max="1239" width="9.08333333333333" style="258"/>
    <col min="1240" max="1260" width="9" style="258"/>
    <col min="1261" max="1261" width="20.0833333333333" style="258" customWidth="1"/>
    <col min="1262" max="1262" width="9.58333333333333" style="258" customWidth="1"/>
    <col min="1263" max="1263" width="8.58333333333333" style="258" customWidth="1"/>
    <col min="1264" max="1264" width="8.91666666666667" style="258" customWidth="1"/>
    <col min="1265" max="1267" width="7.58333333333333" style="258" customWidth="1"/>
    <col min="1268" max="1268" width="8.08333333333333" style="258" customWidth="1"/>
    <col min="1269" max="1269" width="7.58333333333333" style="258" customWidth="1"/>
    <col min="1270" max="1270" width="9" style="258" customWidth="1"/>
    <col min="1271" max="1271" width="9" style="258"/>
    <col min="1272" max="1495" width="9.08333333333333" style="258"/>
    <col min="1496" max="1516" width="9" style="258"/>
    <col min="1517" max="1517" width="20.0833333333333" style="258" customWidth="1"/>
    <col min="1518" max="1518" width="9.58333333333333" style="258" customWidth="1"/>
    <col min="1519" max="1519" width="8.58333333333333" style="258" customWidth="1"/>
    <col min="1520" max="1520" width="8.91666666666667" style="258" customWidth="1"/>
    <col min="1521" max="1523" width="7.58333333333333" style="258" customWidth="1"/>
    <col min="1524" max="1524" width="8.08333333333333" style="258" customWidth="1"/>
    <col min="1525" max="1525" width="7.58333333333333" style="258" customWidth="1"/>
    <col min="1526" max="1526" width="9" style="258" customWidth="1"/>
    <col min="1527" max="1527" width="9" style="258"/>
    <col min="1528" max="1751" width="9.08333333333333" style="258"/>
    <col min="1752" max="1772" width="9" style="258"/>
    <col min="1773" max="1773" width="20.0833333333333" style="258" customWidth="1"/>
    <col min="1774" max="1774" width="9.58333333333333" style="258" customWidth="1"/>
    <col min="1775" max="1775" width="8.58333333333333" style="258" customWidth="1"/>
    <col min="1776" max="1776" width="8.91666666666667" style="258" customWidth="1"/>
    <col min="1777" max="1779" width="7.58333333333333" style="258" customWidth="1"/>
    <col min="1780" max="1780" width="8.08333333333333" style="258" customWidth="1"/>
    <col min="1781" max="1781" width="7.58333333333333" style="258" customWidth="1"/>
    <col min="1782" max="1782" width="9" style="258" customWidth="1"/>
    <col min="1783" max="1783" width="9" style="258"/>
    <col min="1784" max="2007" width="9.08333333333333" style="258"/>
    <col min="2008" max="2028" width="9" style="258"/>
    <col min="2029" max="2029" width="20.0833333333333" style="258" customWidth="1"/>
    <col min="2030" max="2030" width="9.58333333333333" style="258" customWidth="1"/>
    <col min="2031" max="2031" width="8.58333333333333" style="258" customWidth="1"/>
    <col min="2032" max="2032" width="8.91666666666667" style="258" customWidth="1"/>
    <col min="2033" max="2035" width="7.58333333333333" style="258" customWidth="1"/>
    <col min="2036" max="2036" width="8.08333333333333" style="258" customWidth="1"/>
    <col min="2037" max="2037" width="7.58333333333333" style="258" customWidth="1"/>
    <col min="2038" max="2038" width="9" style="258" customWidth="1"/>
    <col min="2039" max="2039" width="9" style="258"/>
    <col min="2040" max="2263" width="9.08333333333333" style="258"/>
    <col min="2264" max="2284" width="9" style="258"/>
    <col min="2285" max="2285" width="20.0833333333333" style="258" customWidth="1"/>
    <col min="2286" max="2286" width="9.58333333333333" style="258" customWidth="1"/>
    <col min="2287" max="2287" width="8.58333333333333" style="258" customWidth="1"/>
    <col min="2288" max="2288" width="8.91666666666667" style="258" customWidth="1"/>
    <col min="2289" max="2291" width="7.58333333333333" style="258" customWidth="1"/>
    <col min="2292" max="2292" width="8.08333333333333" style="258" customWidth="1"/>
    <col min="2293" max="2293" width="7.58333333333333" style="258" customWidth="1"/>
    <col min="2294" max="2294" width="9" style="258" customWidth="1"/>
    <col min="2295" max="2295" width="9" style="258"/>
    <col min="2296" max="2519" width="9.08333333333333" style="258"/>
    <col min="2520" max="2540" width="9" style="258"/>
    <col min="2541" max="2541" width="20.0833333333333" style="258" customWidth="1"/>
    <col min="2542" max="2542" width="9.58333333333333" style="258" customWidth="1"/>
    <col min="2543" max="2543" width="8.58333333333333" style="258" customWidth="1"/>
    <col min="2544" max="2544" width="8.91666666666667" style="258" customWidth="1"/>
    <col min="2545" max="2547" width="7.58333333333333" style="258" customWidth="1"/>
    <col min="2548" max="2548" width="8.08333333333333" style="258" customWidth="1"/>
    <col min="2549" max="2549" width="7.58333333333333" style="258" customWidth="1"/>
    <col min="2550" max="2550" width="9" style="258" customWidth="1"/>
    <col min="2551" max="2551" width="9" style="258"/>
    <col min="2552" max="2775" width="9.08333333333333" style="258"/>
    <col min="2776" max="2796" width="9" style="258"/>
    <col min="2797" max="2797" width="20.0833333333333" style="258" customWidth="1"/>
    <col min="2798" max="2798" width="9.58333333333333" style="258" customWidth="1"/>
    <col min="2799" max="2799" width="8.58333333333333" style="258" customWidth="1"/>
    <col min="2800" max="2800" width="8.91666666666667" style="258" customWidth="1"/>
    <col min="2801" max="2803" width="7.58333333333333" style="258" customWidth="1"/>
    <col min="2804" max="2804" width="8.08333333333333" style="258" customWidth="1"/>
    <col min="2805" max="2805" width="7.58333333333333" style="258" customWidth="1"/>
    <col min="2806" max="2806" width="9" style="258" customWidth="1"/>
    <col min="2807" max="2807" width="9" style="258"/>
    <col min="2808" max="3031" width="9.08333333333333" style="258"/>
    <col min="3032" max="3052" width="9" style="258"/>
    <col min="3053" max="3053" width="20.0833333333333" style="258" customWidth="1"/>
    <col min="3054" max="3054" width="9.58333333333333" style="258" customWidth="1"/>
    <col min="3055" max="3055" width="8.58333333333333" style="258" customWidth="1"/>
    <col min="3056" max="3056" width="8.91666666666667" style="258" customWidth="1"/>
    <col min="3057" max="3059" width="7.58333333333333" style="258" customWidth="1"/>
    <col min="3060" max="3060" width="8.08333333333333" style="258" customWidth="1"/>
    <col min="3061" max="3061" width="7.58333333333333" style="258" customWidth="1"/>
    <col min="3062" max="3062" width="9" style="258" customWidth="1"/>
    <col min="3063" max="3063" width="9" style="258"/>
    <col min="3064" max="3287" width="9.08333333333333" style="258"/>
    <col min="3288" max="3308" width="9" style="258"/>
    <col min="3309" max="3309" width="20.0833333333333" style="258" customWidth="1"/>
    <col min="3310" max="3310" width="9.58333333333333" style="258" customWidth="1"/>
    <col min="3311" max="3311" width="8.58333333333333" style="258" customWidth="1"/>
    <col min="3312" max="3312" width="8.91666666666667" style="258" customWidth="1"/>
    <col min="3313" max="3315" width="7.58333333333333" style="258" customWidth="1"/>
    <col min="3316" max="3316" width="8.08333333333333" style="258" customWidth="1"/>
    <col min="3317" max="3317" width="7.58333333333333" style="258" customWidth="1"/>
    <col min="3318" max="3318" width="9" style="258" customWidth="1"/>
    <col min="3319" max="3319" width="9" style="258"/>
    <col min="3320" max="3543" width="9.08333333333333" style="258"/>
    <col min="3544" max="3564" width="9" style="258"/>
    <col min="3565" max="3565" width="20.0833333333333" style="258" customWidth="1"/>
    <col min="3566" max="3566" width="9.58333333333333" style="258" customWidth="1"/>
    <col min="3567" max="3567" width="8.58333333333333" style="258" customWidth="1"/>
    <col min="3568" max="3568" width="8.91666666666667" style="258" customWidth="1"/>
    <col min="3569" max="3571" width="7.58333333333333" style="258" customWidth="1"/>
    <col min="3572" max="3572" width="8.08333333333333" style="258" customWidth="1"/>
    <col min="3573" max="3573" width="7.58333333333333" style="258" customWidth="1"/>
    <col min="3574" max="3574" width="9" style="258" customWidth="1"/>
    <col min="3575" max="3575" width="9" style="258"/>
    <col min="3576" max="3799" width="9.08333333333333" style="258"/>
    <col min="3800" max="3820" width="9" style="258"/>
    <col min="3821" max="3821" width="20.0833333333333" style="258" customWidth="1"/>
    <col min="3822" max="3822" width="9.58333333333333" style="258" customWidth="1"/>
    <col min="3823" max="3823" width="8.58333333333333" style="258" customWidth="1"/>
    <col min="3824" max="3824" width="8.91666666666667" style="258" customWidth="1"/>
    <col min="3825" max="3827" width="7.58333333333333" style="258" customWidth="1"/>
    <col min="3828" max="3828" width="8.08333333333333" style="258" customWidth="1"/>
    <col min="3829" max="3829" width="7.58333333333333" style="258" customWidth="1"/>
    <col min="3830" max="3830" width="9" style="258" customWidth="1"/>
    <col min="3831" max="3831" width="9" style="258"/>
    <col min="3832" max="4055" width="9.08333333333333" style="258"/>
    <col min="4056" max="4076" width="9" style="258"/>
    <col min="4077" max="4077" width="20.0833333333333" style="258" customWidth="1"/>
    <col min="4078" max="4078" width="9.58333333333333" style="258" customWidth="1"/>
    <col min="4079" max="4079" width="8.58333333333333" style="258" customWidth="1"/>
    <col min="4080" max="4080" width="8.91666666666667" style="258" customWidth="1"/>
    <col min="4081" max="4083" width="7.58333333333333" style="258" customWidth="1"/>
    <col min="4084" max="4084" width="8.08333333333333" style="258" customWidth="1"/>
    <col min="4085" max="4085" width="7.58333333333333" style="258" customWidth="1"/>
    <col min="4086" max="4086" width="9" style="258" customWidth="1"/>
    <col min="4087" max="4087" width="9" style="258"/>
    <col min="4088" max="4311" width="9.08333333333333" style="258"/>
    <col min="4312" max="4332" width="9" style="258"/>
    <col min="4333" max="4333" width="20.0833333333333" style="258" customWidth="1"/>
    <col min="4334" max="4334" width="9.58333333333333" style="258" customWidth="1"/>
    <col min="4335" max="4335" width="8.58333333333333" style="258" customWidth="1"/>
    <col min="4336" max="4336" width="8.91666666666667" style="258" customWidth="1"/>
    <col min="4337" max="4339" width="7.58333333333333" style="258" customWidth="1"/>
    <col min="4340" max="4340" width="8.08333333333333" style="258" customWidth="1"/>
    <col min="4341" max="4341" width="7.58333333333333" style="258" customWidth="1"/>
    <col min="4342" max="4342" width="9" style="258" customWidth="1"/>
    <col min="4343" max="4343" width="9" style="258"/>
    <col min="4344" max="4567" width="9.08333333333333" style="258"/>
    <col min="4568" max="4588" width="9" style="258"/>
    <col min="4589" max="4589" width="20.0833333333333" style="258" customWidth="1"/>
    <col min="4590" max="4590" width="9.58333333333333" style="258" customWidth="1"/>
    <col min="4591" max="4591" width="8.58333333333333" style="258" customWidth="1"/>
    <col min="4592" max="4592" width="8.91666666666667" style="258" customWidth="1"/>
    <col min="4593" max="4595" width="7.58333333333333" style="258" customWidth="1"/>
    <col min="4596" max="4596" width="8.08333333333333" style="258" customWidth="1"/>
    <col min="4597" max="4597" width="7.58333333333333" style="258" customWidth="1"/>
    <col min="4598" max="4598" width="9" style="258" customWidth="1"/>
    <col min="4599" max="4599" width="9" style="258"/>
    <col min="4600" max="4823" width="9.08333333333333" style="258"/>
    <col min="4824" max="4844" width="9" style="258"/>
    <col min="4845" max="4845" width="20.0833333333333" style="258" customWidth="1"/>
    <col min="4846" max="4846" width="9.58333333333333" style="258" customWidth="1"/>
    <col min="4847" max="4847" width="8.58333333333333" style="258" customWidth="1"/>
    <col min="4848" max="4848" width="8.91666666666667" style="258" customWidth="1"/>
    <col min="4849" max="4851" width="7.58333333333333" style="258" customWidth="1"/>
    <col min="4852" max="4852" width="8.08333333333333" style="258" customWidth="1"/>
    <col min="4853" max="4853" width="7.58333333333333" style="258" customWidth="1"/>
    <col min="4854" max="4854" width="9" style="258" customWidth="1"/>
    <col min="4855" max="4855" width="9" style="258"/>
    <col min="4856" max="5079" width="9.08333333333333" style="258"/>
    <col min="5080" max="5100" width="9" style="258"/>
    <col min="5101" max="5101" width="20.0833333333333" style="258" customWidth="1"/>
    <col min="5102" max="5102" width="9.58333333333333" style="258" customWidth="1"/>
    <col min="5103" max="5103" width="8.58333333333333" style="258" customWidth="1"/>
    <col min="5104" max="5104" width="8.91666666666667" style="258" customWidth="1"/>
    <col min="5105" max="5107" width="7.58333333333333" style="258" customWidth="1"/>
    <col min="5108" max="5108" width="8.08333333333333" style="258" customWidth="1"/>
    <col min="5109" max="5109" width="7.58333333333333" style="258" customWidth="1"/>
    <col min="5110" max="5110" width="9" style="258" customWidth="1"/>
    <col min="5111" max="5111" width="9" style="258"/>
    <col min="5112" max="5335" width="9.08333333333333" style="258"/>
    <col min="5336" max="5356" width="9" style="258"/>
    <col min="5357" max="5357" width="20.0833333333333" style="258" customWidth="1"/>
    <col min="5358" max="5358" width="9.58333333333333" style="258" customWidth="1"/>
    <col min="5359" max="5359" width="8.58333333333333" style="258" customWidth="1"/>
    <col min="5360" max="5360" width="8.91666666666667" style="258" customWidth="1"/>
    <col min="5361" max="5363" width="7.58333333333333" style="258" customWidth="1"/>
    <col min="5364" max="5364" width="8.08333333333333" style="258" customWidth="1"/>
    <col min="5365" max="5365" width="7.58333333333333" style="258" customWidth="1"/>
    <col min="5366" max="5366" width="9" style="258" customWidth="1"/>
    <col min="5367" max="5367" width="9" style="258"/>
    <col min="5368" max="5591" width="9.08333333333333" style="258"/>
    <col min="5592" max="5612" width="9" style="258"/>
    <col min="5613" max="5613" width="20.0833333333333" style="258" customWidth="1"/>
    <col min="5614" max="5614" width="9.58333333333333" style="258" customWidth="1"/>
    <col min="5615" max="5615" width="8.58333333333333" style="258" customWidth="1"/>
    <col min="5616" max="5616" width="8.91666666666667" style="258" customWidth="1"/>
    <col min="5617" max="5619" width="7.58333333333333" style="258" customWidth="1"/>
    <col min="5620" max="5620" width="8.08333333333333" style="258" customWidth="1"/>
    <col min="5621" max="5621" width="7.58333333333333" style="258" customWidth="1"/>
    <col min="5622" max="5622" width="9" style="258" customWidth="1"/>
    <col min="5623" max="5623" width="9" style="258"/>
    <col min="5624" max="5847" width="9.08333333333333" style="258"/>
    <col min="5848" max="5868" width="9" style="258"/>
    <col min="5869" max="5869" width="20.0833333333333" style="258" customWidth="1"/>
    <col min="5870" max="5870" width="9.58333333333333" style="258" customWidth="1"/>
    <col min="5871" max="5871" width="8.58333333333333" style="258" customWidth="1"/>
    <col min="5872" max="5872" width="8.91666666666667" style="258" customWidth="1"/>
    <col min="5873" max="5875" width="7.58333333333333" style="258" customWidth="1"/>
    <col min="5876" max="5876" width="8.08333333333333" style="258" customWidth="1"/>
    <col min="5877" max="5877" width="7.58333333333333" style="258" customWidth="1"/>
    <col min="5878" max="5878" width="9" style="258" customWidth="1"/>
    <col min="5879" max="5879" width="9" style="258"/>
    <col min="5880" max="6103" width="9.08333333333333" style="258"/>
    <col min="6104" max="6124" width="9" style="258"/>
    <col min="6125" max="6125" width="20.0833333333333" style="258" customWidth="1"/>
    <col min="6126" max="6126" width="9.58333333333333" style="258" customWidth="1"/>
    <col min="6127" max="6127" width="8.58333333333333" style="258" customWidth="1"/>
    <col min="6128" max="6128" width="8.91666666666667" style="258" customWidth="1"/>
    <col min="6129" max="6131" width="7.58333333333333" style="258" customWidth="1"/>
    <col min="6132" max="6132" width="8.08333333333333" style="258" customWidth="1"/>
    <col min="6133" max="6133" width="7.58333333333333" style="258" customWidth="1"/>
    <col min="6134" max="6134" width="9" style="258" customWidth="1"/>
    <col min="6135" max="6135" width="9" style="258"/>
    <col min="6136" max="6359" width="9.08333333333333" style="258"/>
    <col min="6360" max="6380" width="9" style="258"/>
    <col min="6381" max="6381" width="20.0833333333333" style="258" customWidth="1"/>
    <col min="6382" max="6382" width="9.58333333333333" style="258" customWidth="1"/>
    <col min="6383" max="6383" width="8.58333333333333" style="258" customWidth="1"/>
    <col min="6384" max="6384" width="8.91666666666667" style="258" customWidth="1"/>
    <col min="6385" max="6387" width="7.58333333333333" style="258" customWidth="1"/>
    <col min="6388" max="6388" width="8.08333333333333" style="258" customWidth="1"/>
    <col min="6389" max="6389" width="7.58333333333333" style="258" customWidth="1"/>
    <col min="6390" max="6390" width="9" style="258" customWidth="1"/>
    <col min="6391" max="6391" width="9" style="258"/>
    <col min="6392" max="6615" width="9.08333333333333" style="258"/>
    <col min="6616" max="6636" width="9" style="258"/>
    <col min="6637" max="6637" width="20.0833333333333" style="258" customWidth="1"/>
    <col min="6638" max="6638" width="9.58333333333333" style="258" customWidth="1"/>
    <col min="6639" max="6639" width="8.58333333333333" style="258" customWidth="1"/>
    <col min="6640" max="6640" width="8.91666666666667" style="258" customWidth="1"/>
    <col min="6641" max="6643" width="7.58333333333333" style="258" customWidth="1"/>
    <col min="6644" max="6644" width="8.08333333333333" style="258" customWidth="1"/>
    <col min="6645" max="6645" width="7.58333333333333" style="258" customWidth="1"/>
    <col min="6646" max="6646" width="9" style="258" customWidth="1"/>
    <col min="6647" max="6647" width="9" style="258"/>
    <col min="6648" max="6871" width="9.08333333333333" style="258"/>
    <col min="6872" max="6892" width="9" style="258"/>
    <col min="6893" max="6893" width="20.0833333333333" style="258" customWidth="1"/>
    <col min="6894" max="6894" width="9.58333333333333" style="258" customWidth="1"/>
    <col min="6895" max="6895" width="8.58333333333333" style="258" customWidth="1"/>
    <col min="6896" max="6896" width="8.91666666666667" style="258" customWidth="1"/>
    <col min="6897" max="6899" width="7.58333333333333" style="258" customWidth="1"/>
    <col min="6900" max="6900" width="8.08333333333333" style="258" customWidth="1"/>
    <col min="6901" max="6901" width="7.58333333333333" style="258" customWidth="1"/>
    <col min="6902" max="6902" width="9" style="258" customWidth="1"/>
    <col min="6903" max="6903" width="9" style="258"/>
    <col min="6904" max="7127" width="9.08333333333333" style="258"/>
    <col min="7128" max="7148" width="9" style="258"/>
    <col min="7149" max="7149" width="20.0833333333333" style="258" customWidth="1"/>
    <col min="7150" max="7150" width="9.58333333333333" style="258" customWidth="1"/>
    <col min="7151" max="7151" width="8.58333333333333" style="258" customWidth="1"/>
    <col min="7152" max="7152" width="8.91666666666667" style="258" customWidth="1"/>
    <col min="7153" max="7155" width="7.58333333333333" style="258" customWidth="1"/>
    <col min="7156" max="7156" width="8.08333333333333" style="258" customWidth="1"/>
    <col min="7157" max="7157" width="7.58333333333333" style="258" customWidth="1"/>
    <col min="7158" max="7158" width="9" style="258" customWidth="1"/>
    <col min="7159" max="7159" width="9" style="258"/>
    <col min="7160" max="7383" width="9.08333333333333" style="258"/>
    <col min="7384" max="7404" width="9" style="258"/>
    <col min="7405" max="7405" width="20.0833333333333" style="258" customWidth="1"/>
    <col min="7406" max="7406" width="9.58333333333333" style="258" customWidth="1"/>
    <col min="7407" max="7407" width="8.58333333333333" style="258" customWidth="1"/>
    <col min="7408" max="7408" width="8.91666666666667" style="258" customWidth="1"/>
    <col min="7409" max="7411" width="7.58333333333333" style="258" customWidth="1"/>
    <col min="7412" max="7412" width="8.08333333333333" style="258" customWidth="1"/>
    <col min="7413" max="7413" width="7.58333333333333" style="258" customWidth="1"/>
    <col min="7414" max="7414" width="9" style="258" customWidth="1"/>
    <col min="7415" max="7415" width="9" style="258"/>
    <col min="7416" max="7639" width="9.08333333333333" style="258"/>
    <col min="7640" max="7660" width="9" style="258"/>
    <col min="7661" max="7661" width="20.0833333333333" style="258" customWidth="1"/>
    <col min="7662" max="7662" width="9.58333333333333" style="258" customWidth="1"/>
    <col min="7663" max="7663" width="8.58333333333333" style="258" customWidth="1"/>
    <col min="7664" max="7664" width="8.91666666666667" style="258" customWidth="1"/>
    <col min="7665" max="7667" width="7.58333333333333" style="258" customWidth="1"/>
    <col min="7668" max="7668" width="8.08333333333333" style="258" customWidth="1"/>
    <col min="7669" max="7669" width="7.58333333333333" style="258" customWidth="1"/>
    <col min="7670" max="7670" width="9" style="258" customWidth="1"/>
    <col min="7671" max="7671" width="9" style="258"/>
    <col min="7672" max="7895" width="9.08333333333333" style="258"/>
    <col min="7896" max="7916" width="9" style="258"/>
    <col min="7917" max="7917" width="20.0833333333333" style="258" customWidth="1"/>
    <col min="7918" max="7918" width="9.58333333333333" style="258" customWidth="1"/>
    <col min="7919" max="7919" width="8.58333333333333" style="258" customWidth="1"/>
    <col min="7920" max="7920" width="8.91666666666667" style="258" customWidth="1"/>
    <col min="7921" max="7923" width="7.58333333333333" style="258" customWidth="1"/>
    <col min="7924" max="7924" width="8.08333333333333" style="258" customWidth="1"/>
    <col min="7925" max="7925" width="7.58333333333333" style="258" customWidth="1"/>
    <col min="7926" max="7926" width="9" style="258" customWidth="1"/>
    <col min="7927" max="7927" width="9" style="258"/>
    <col min="7928" max="8151" width="9.08333333333333" style="258"/>
    <col min="8152" max="8172" width="9" style="258"/>
    <col min="8173" max="8173" width="20.0833333333333" style="258" customWidth="1"/>
    <col min="8174" max="8174" width="9.58333333333333" style="258" customWidth="1"/>
    <col min="8175" max="8175" width="8.58333333333333" style="258" customWidth="1"/>
    <col min="8176" max="8176" width="8.91666666666667" style="258" customWidth="1"/>
    <col min="8177" max="8179" width="7.58333333333333" style="258" customWidth="1"/>
    <col min="8180" max="8180" width="8.08333333333333" style="258" customWidth="1"/>
    <col min="8181" max="8181" width="7.58333333333333" style="258" customWidth="1"/>
    <col min="8182" max="8182" width="9" style="258" customWidth="1"/>
    <col min="8183" max="8183" width="9" style="258"/>
    <col min="8184" max="8407" width="9.08333333333333" style="258"/>
    <col min="8408" max="8428" width="9" style="258"/>
    <col min="8429" max="8429" width="20.0833333333333" style="258" customWidth="1"/>
    <col min="8430" max="8430" width="9.58333333333333" style="258" customWidth="1"/>
    <col min="8431" max="8431" width="8.58333333333333" style="258" customWidth="1"/>
    <col min="8432" max="8432" width="8.91666666666667" style="258" customWidth="1"/>
    <col min="8433" max="8435" width="7.58333333333333" style="258" customWidth="1"/>
    <col min="8436" max="8436" width="8.08333333333333" style="258" customWidth="1"/>
    <col min="8437" max="8437" width="7.58333333333333" style="258" customWidth="1"/>
    <col min="8438" max="8438" width="9" style="258" customWidth="1"/>
    <col min="8439" max="8439" width="9" style="258"/>
    <col min="8440" max="8663" width="9.08333333333333" style="258"/>
    <col min="8664" max="8684" width="9" style="258"/>
    <col min="8685" max="8685" width="20.0833333333333" style="258" customWidth="1"/>
    <col min="8686" max="8686" width="9.58333333333333" style="258" customWidth="1"/>
    <col min="8687" max="8687" width="8.58333333333333" style="258" customWidth="1"/>
    <col min="8688" max="8688" width="8.91666666666667" style="258" customWidth="1"/>
    <col min="8689" max="8691" width="7.58333333333333" style="258" customWidth="1"/>
    <col min="8692" max="8692" width="8.08333333333333" style="258" customWidth="1"/>
    <col min="8693" max="8693" width="7.58333333333333" style="258" customWidth="1"/>
    <col min="8694" max="8694" width="9" style="258" customWidth="1"/>
    <col min="8695" max="8695" width="9" style="258"/>
    <col min="8696" max="8919" width="9.08333333333333" style="258"/>
    <col min="8920" max="8940" width="9" style="258"/>
    <col min="8941" max="8941" width="20.0833333333333" style="258" customWidth="1"/>
    <col min="8942" max="8942" width="9.58333333333333" style="258" customWidth="1"/>
    <col min="8943" max="8943" width="8.58333333333333" style="258" customWidth="1"/>
    <col min="8944" max="8944" width="8.91666666666667" style="258" customWidth="1"/>
    <col min="8945" max="8947" width="7.58333333333333" style="258" customWidth="1"/>
    <col min="8948" max="8948" width="8.08333333333333" style="258" customWidth="1"/>
    <col min="8949" max="8949" width="7.58333333333333" style="258" customWidth="1"/>
    <col min="8950" max="8950" width="9" style="258" customWidth="1"/>
    <col min="8951" max="8951" width="9" style="258"/>
    <col min="8952" max="9175" width="9.08333333333333" style="258"/>
    <col min="9176" max="9196" width="9" style="258"/>
    <col min="9197" max="9197" width="20.0833333333333" style="258" customWidth="1"/>
    <col min="9198" max="9198" width="9.58333333333333" style="258" customWidth="1"/>
    <col min="9199" max="9199" width="8.58333333333333" style="258" customWidth="1"/>
    <col min="9200" max="9200" width="8.91666666666667" style="258" customWidth="1"/>
    <col min="9201" max="9203" width="7.58333333333333" style="258" customWidth="1"/>
    <col min="9204" max="9204" width="8.08333333333333" style="258" customWidth="1"/>
    <col min="9205" max="9205" width="7.58333333333333" style="258" customWidth="1"/>
    <col min="9206" max="9206" width="9" style="258" customWidth="1"/>
    <col min="9207" max="9207" width="9" style="258"/>
    <col min="9208" max="9431" width="9.08333333333333" style="258"/>
    <col min="9432" max="9452" width="9" style="258"/>
    <col min="9453" max="9453" width="20.0833333333333" style="258" customWidth="1"/>
    <col min="9454" max="9454" width="9.58333333333333" style="258" customWidth="1"/>
    <col min="9455" max="9455" width="8.58333333333333" style="258" customWidth="1"/>
    <col min="9456" max="9456" width="8.91666666666667" style="258" customWidth="1"/>
    <col min="9457" max="9459" width="7.58333333333333" style="258" customWidth="1"/>
    <col min="9460" max="9460" width="8.08333333333333" style="258" customWidth="1"/>
    <col min="9461" max="9461" width="7.58333333333333" style="258" customWidth="1"/>
    <col min="9462" max="9462" width="9" style="258" customWidth="1"/>
    <col min="9463" max="9463" width="9" style="258"/>
    <col min="9464" max="9687" width="9.08333333333333" style="258"/>
    <col min="9688" max="9708" width="9" style="258"/>
    <col min="9709" max="9709" width="20.0833333333333" style="258" customWidth="1"/>
    <col min="9710" max="9710" width="9.58333333333333" style="258" customWidth="1"/>
    <col min="9711" max="9711" width="8.58333333333333" style="258" customWidth="1"/>
    <col min="9712" max="9712" width="8.91666666666667" style="258" customWidth="1"/>
    <col min="9713" max="9715" width="7.58333333333333" style="258" customWidth="1"/>
    <col min="9716" max="9716" width="8.08333333333333" style="258" customWidth="1"/>
    <col min="9717" max="9717" width="7.58333333333333" style="258" customWidth="1"/>
    <col min="9718" max="9718" width="9" style="258" customWidth="1"/>
    <col min="9719" max="9719" width="9" style="258"/>
    <col min="9720" max="9943" width="9.08333333333333" style="258"/>
    <col min="9944" max="9964" width="9" style="258"/>
    <col min="9965" max="9965" width="20.0833333333333" style="258" customWidth="1"/>
    <col min="9966" max="9966" width="9.58333333333333" style="258" customWidth="1"/>
    <col min="9967" max="9967" width="8.58333333333333" style="258" customWidth="1"/>
    <col min="9968" max="9968" width="8.91666666666667" style="258" customWidth="1"/>
    <col min="9969" max="9971" width="7.58333333333333" style="258" customWidth="1"/>
    <col min="9972" max="9972" width="8.08333333333333" style="258" customWidth="1"/>
    <col min="9973" max="9973" width="7.58333333333333" style="258" customWidth="1"/>
    <col min="9974" max="9974" width="9" style="258" customWidth="1"/>
    <col min="9975" max="9975" width="9" style="258"/>
    <col min="9976" max="10199" width="9.08333333333333" style="258"/>
    <col min="10200" max="10220" width="9" style="258"/>
    <col min="10221" max="10221" width="20.0833333333333" style="258" customWidth="1"/>
    <col min="10222" max="10222" width="9.58333333333333" style="258" customWidth="1"/>
    <col min="10223" max="10223" width="8.58333333333333" style="258" customWidth="1"/>
    <col min="10224" max="10224" width="8.91666666666667" style="258" customWidth="1"/>
    <col min="10225" max="10227" width="7.58333333333333" style="258" customWidth="1"/>
    <col min="10228" max="10228" width="8.08333333333333" style="258" customWidth="1"/>
    <col min="10229" max="10229" width="7.58333333333333" style="258" customWidth="1"/>
    <col min="10230" max="10230" width="9" style="258" customWidth="1"/>
    <col min="10231" max="10231" width="9" style="258"/>
    <col min="10232" max="10455" width="9.08333333333333" style="258"/>
    <col min="10456" max="10476" width="9" style="258"/>
    <col min="10477" max="10477" width="20.0833333333333" style="258" customWidth="1"/>
    <col min="10478" max="10478" width="9.58333333333333" style="258" customWidth="1"/>
    <col min="10479" max="10479" width="8.58333333333333" style="258" customWidth="1"/>
    <col min="10480" max="10480" width="8.91666666666667" style="258" customWidth="1"/>
    <col min="10481" max="10483" width="7.58333333333333" style="258" customWidth="1"/>
    <col min="10484" max="10484" width="8.08333333333333" style="258" customWidth="1"/>
    <col min="10485" max="10485" width="7.58333333333333" style="258" customWidth="1"/>
    <col min="10486" max="10486" width="9" style="258" customWidth="1"/>
    <col min="10487" max="10487" width="9" style="258"/>
    <col min="10488" max="10711" width="9.08333333333333" style="258"/>
    <col min="10712" max="10732" width="9" style="258"/>
    <col min="10733" max="10733" width="20.0833333333333" style="258" customWidth="1"/>
    <col min="10734" max="10734" width="9.58333333333333" style="258" customWidth="1"/>
    <col min="10735" max="10735" width="8.58333333333333" style="258" customWidth="1"/>
    <col min="10736" max="10736" width="8.91666666666667" style="258" customWidth="1"/>
    <col min="10737" max="10739" width="7.58333333333333" style="258" customWidth="1"/>
    <col min="10740" max="10740" width="8.08333333333333" style="258" customWidth="1"/>
    <col min="10741" max="10741" width="7.58333333333333" style="258" customWidth="1"/>
    <col min="10742" max="10742" width="9" style="258" customWidth="1"/>
    <col min="10743" max="10743" width="9" style="258"/>
    <col min="10744" max="10967" width="9.08333333333333" style="258"/>
    <col min="10968" max="10988" width="9" style="258"/>
    <col min="10989" max="10989" width="20.0833333333333" style="258" customWidth="1"/>
    <col min="10990" max="10990" width="9.58333333333333" style="258" customWidth="1"/>
    <col min="10991" max="10991" width="8.58333333333333" style="258" customWidth="1"/>
    <col min="10992" max="10992" width="8.91666666666667" style="258" customWidth="1"/>
    <col min="10993" max="10995" width="7.58333333333333" style="258" customWidth="1"/>
    <col min="10996" max="10996" width="8.08333333333333" style="258" customWidth="1"/>
    <col min="10997" max="10997" width="7.58333333333333" style="258" customWidth="1"/>
    <col min="10998" max="10998" width="9" style="258" customWidth="1"/>
    <col min="10999" max="10999" width="9" style="258"/>
    <col min="11000" max="11223" width="9.08333333333333" style="258"/>
    <col min="11224" max="11244" width="9" style="258"/>
    <col min="11245" max="11245" width="20.0833333333333" style="258" customWidth="1"/>
    <col min="11246" max="11246" width="9.58333333333333" style="258" customWidth="1"/>
    <col min="11247" max="11247" width="8.58333333333333" style="258" customWidth="1"/>
    <col min="11248" max="11248" width="8.91666666666667" style="258" customWidth="1"/>
    <col min="11249" max="11251" width="7.58333333333333" style="258" customWidth="1"/>
    <col min="11252" max="11252" width="8.08333333333333" style="258" customWidth="1"/>
    <col min="11253" max="11253" width="7.58333333333333" style="258" customWidth="1"/>
    <col min="11254" max="11254" width="9" style="258" customWidth="1"/>
    <col min="11255" max="11255" width="9" style="258"/>
    <col min="11256" max="11479" width="9.08333333333333" style="258"/>
    <col min="11480" max="11500" width="9" style="258"/>
    <col min="11501" max="11501" width="20.0833333333333" style="258" customWidth="1"/>
    <col min="11502" max="11502" width="9.58333333333333" style="258" customWidth="1"/>
    <col min="11503" max="11503" width="8.58333333333333" style="258" customWidth="1"/>
    <col min="11504" max="11504" width="8.91666666666667" style="258" customWidth="1"/>
    <col min="11505" max="11507" width="7.58333333333333" style="258" customWidth="1"/>
    <col min="11508" max="11508" width="8.08333333333333" style="258" customWidth="1"/>
    <col min="11509" max="11509" width="7.58333333333333" style="258" customWidth="1"/>
    <col min="11510" max="11510" width="9" style="258" customWidth="1"/>
    <col min="11511" max="11511" width="9" style="258"/>
    <col min="11512" max="11735" width="9.08333333333333" style="258"/>
    <col min="11736" max="11756" width="9" style="258"/>
    <col min="11757" max="11757" width="20.0833333333333" style="258" customWidth="1"/>
    <col min="11758" max="11758" width="9.58333333333333" style="258" customWidth="1"/>
    <col min="11759" max="11759" width="8.58333333333333" style="258" customWidth="1"/>
    <col min="11760" max="11760" width="8.91666666666667" style="258" customWidth="1"/>
    <col min="11761" max="11763" width="7.58333333333333" style="258" customWidth="1"/>
    <col min="11764" max="11764" width="8.08333333333333" style="258" customWidth="1"/>
    <col min="11765" max="11765" width="7.58333333333333" style="258" customWidth="1"/>
    <col min="11766" max="11766" width="9" style="258" customWidth="1"/>
    <col min="11767" max="11767" width="9" style="258"/>
    <col min="11768" max="11991" width="9.08333333333333" style="258"/>
    <col min="11992" max="12012" width="9" style="258"/>
    <col min="12013" max="12013" width="20.0833333333333" style="258" customWidth="1"/>
    <col min="12014" max="12014" width="9.58333333333333" style="258" customWidth="1"/>
    <col min="12015" max="12015" width="8.58333333333333" style="258" customWidth="1"/>
    <col min="12016" max="12016" width="8.91666666666667" style="258" customWidth="1"/>
    <col min="12017" max="12019" width="7.58333333333333" style="258" customWidth="1"/>
    <col min="12020" max="12020" width="8.08333333333333" style="258" customWidth="1"/>
    <col min="12021" max="12021" width="7.58333333333333" style="258" customWidth="1"/>
    <col min="12022" max="12022" width="9" style="258" customWidth="1"/>
    <col min="12023" max="12023" width="9" style="258"/>
    <col min="12024" max="12247" width="9.08333333333333" style="258"/>
    <col min="12248" max="12268" width="9" style="258"/>
    <col min="12269" max="12269" width="20.0833333333333" style="258" customWidth="1"/>
    <col min="12270" max="12270" width="9.58333333333333" style="258" customWidth="1"/>
    <col min="12271" max="12271" width="8.58333333333333" style="258" customWidth="1"/>
    <col min="12272" max="12272" width="8.91666666666667" style="258" customWidth="1"/>
    <col min="12273" max="12275" width="7.58333333333333" style="258" customWidth="1"/>
    <col min="12276" max="12276" width="8.08333333333333" style="258" customWidth="1"/>
    <col min="12277" max="12277" width="7.58333333333333" style="258" customWidth="1"/>
    <col min="12278" max="12278" width="9" style="258" customWidth="1"/>
    <col min="12279" max="12279" width="9" style="258"/>
    <col min="12280" max="12503" width="9.08333333333333" style="258"/>
    <col min="12504" max="12524" width="9" style="258"/>
    <col min="12525" max="12525" width="20.0833333333333" style="258" customWidth="1"/>
    <col min="12526" max="12526" width="9.58333333333333" style="258" customWidth="1"/>
    <col min="12527" max="12527" width="8.58333333333333" style="258" customWidth="1"/>
    <col min="12528" max="12528" width="8.91666666666667" style="258" customWidth="1"/>
    <col min="12529" max="12531" width="7.58333333333333" style="258" customWidth="1"/>
    <col min="12532" max="12532" width="8.08333333333333" style="258" customWidth="1"/>
    <col min="12533" max="12533" width="7.58333333333333" style="258" customWidth="1"/>
    <col min="12534" max="12534" width="9" style="258" customWidth="1"/>
    <col min="12535" max="12535" width="9" style="258"/>
    <col min="12536" max="12759" width="9.08333333333333" style="258"/>
    <col min="12760" max="12780" width="9" style="258"/>
    <col min="12781" max="12781" width="20.0833333333333" style="258" customWidth="1"/>
    <col min="12782" max="12782" width="9.58333333333333" style="258" customWidth="1"/>
    <col min="12783" max="12783" width="8.58333333333333" style="258" customWidth="1"/>
    <col min="12784" max="12784" width="8.91666666666667" style="258" customWidth="1"/>
    <col min="12785" max="12787" width="7.58333333333333" style="258" customWidth="1"/>
    <col min="12788" max="12788" width="8.08333333333333" style="258" customWidth="1"/>
    <col min="12789" max="12789" width="7.58333333333333" style="258" customWidth="1"/>
    <col min="12790" max="12790" width="9" style="258" customWidth="1"/>
    <col min="12791" max="12791" width="9" style="258"/>
    <col min="12792" max="13015" width="9.08333333333333" style="258"/>
    <col min="13016" max="13036" width="9" style="258"/>
    <col min="13037" max="13037" width="20.0833333333333" style="258" customWidth="1"/>
    <col min="13038" max="13038" width="9.58333333333333" style="258" customWidth="1"/>
    <col min="13039" max="13039" width="8.58333333333333" style="258" customWidth="1"/>
    <col min="13040" max="13040" width="8.91666666666667" style="258" customWidth="1"/>
    <col min="13041" max="13043" width="7.58333333333333" style="258" customWidth="1"/>
    <col min="13044" max="13044" width="8.08333333333333" style="258" customWidth="1"/>
    <col min="13045" max="13045" width="7.58333333333333" style="258" customWidth="1"/>
    <col min="13046" max="13046" width="9" style="258" customWidth="1"/>
    <col min="13047" max="13047" width="9" style="258"/>
    <col min="13048" max="13271" width="9.08333333333333" style="258"/>
    <col min="13272" max="13292" width="9" style="258"/>
    <col min="13293" max="13293" width="20.0833333333333" style="258" customWidth="1"/>
    <col min="13294" max="13294" width="9.58333333333333" style="258" customWidth="1"/>
    <col min="13295" max="13295" width="8.58333333333333" style="258" customWidth="1"/>
    <col min="13296" max="13296" width="8.91666666666667" style="258" customWidth="1"/>
    <col min="13297" max="13299" width="7.58333333333333" style="258" customWidth="1"/>
    <col min="13300" max="13300" width="8.08333333333333" style="258" customWidth="1"/>
    <col min="13301" max="13301" width="7.58333333333333" style="258" customWidth="1"/>
    <col min="13302" max="13302" width="9" style="258" customWidth="1"/>
    <col min="13303" max="13303" width="9" style="258"/>
    <col min="13304" max="13527" width="9.08333333333333" style="258"/>
    <col min="13528" max="13548" width="9" style="258"/>
    <col min="13549" max="13549" width="20.0833333333333" style="258" customWidth="1"/>
    <col min="13550" max="13550" width="9.58333333333333" style="258" customWidth="1"/>
    <col min="13551" max="13551" width="8.58333333333333" style="258" customWidth="1"/>
    <col min="13552" max="13552" width="8.91666666666667" style="258" customWidth="1"/>
    <col min="13553" max="13555" width="7.58333333333333" style="258" customWidth="1"/>
    <col min="13556" max="13556" width="8.08333333333333" style="258" customWidth="1"/>
    <col min="13557" max="13557" width="7.58333333333333" style="258" customWidth="1"/>
    <col min="13558" max="13558" width="9" style="258" customWidth="1"/>
    <col min="13559" max="13559" width="9" style="258"/>
    <col min="13560" max="13783" width="9.08333333333333" style="258"/>
    <col min="13784" max="13804" width="9" style="258"/>
    <col min="13805" max="13805" width="20.0833333333333" style="258" customWidth="1"/>
    <col min="13806" max="13806" width="9.58333333333333" style="258" customWidth="1"/>
    <col min="13807" max="13807" width="8.58333333333333" style="258" customWidth="1"/>
    <col min="13808" max="13808" width="8.91666666666667" style="258" customWidth="1"/>
    <col min="13809" max="13811" width="7.58333333333333" style="258" customWidth="1"/>
    <col min="13812" max="13812" width="8.08333333333333" style="258" customWidth="1"/>
    <col min="13813" max="13813" width="7.58333333333333" style="258" customWidth="1"/>
    <col min="13814" max="13814" width="9" style="258" customWidth="1"/>
    <col min="13815" max="13815" width="9" style="258"/>
    <col min="13816" max="14039" width="9.08333333333333" style="258"/>
    <col min="14040" max="14060" width="9" style="258"/>
    <col min="14061" max="14061" width="20.0833333333333" style="258" customWidth="1"/>
    <col min="14062" max="14062" width="9.58333333333333" style="258" customWidth="1"/>
    <col min="14063" max="14063" width="8.58333333333333" style="258" customWidth="1"/>
    <col min="14064" max="14064" width="8.91666666666667" style="258" customWidth="1"/>
    <col min="14065" max="14067" width="7.58333333333333" style="258" customWidth="1"/>
    <col min="14068" max="14068" width="8.08333333333333" style="258" customWidth="1"/>
    <col min="14069" max="14069" width="7.58333333333333" style="258" customWidth="1"/>
    <col min="14070" max="14070" width="9" style="258" customWidth="1"/>
    <col min="14071" max="14071" width="9" style="258"/>
    <col min="14072" max="14295" width="9.08333333333333" style="258"/>
    <col min="14296" max="14316" width="9" style="258"/>
    <col min="14317" max="14317" width="20.0833333333333" style="258" customWidth="1"/>
    <col min="14318" max="14318" width="9.58333333333333" style="258" customWidth="1"/>
    <col min="14319" max="14319" width="8.58333333333333" style="258" customWidth="1"/>
    <col min="14320" max="14320" width="8.91666666666667" style="258" customWidth="1"/>
    <col min="14321" max="14323" width="7.58333333333333" style="258" customWidth="1"/>
    <col min="14324" max="14324" width="8.08333333333333" style="258" customWidth="1"/>
    <col min="14325" max="14325" width="7.58333333333333" style="258" customWidth="1"/>
    <col min="14326" max="14326" width="9" style="258" customWidth="1"/>
    <col min="14327" max="14327" width="9" style="258"/>
    <col min="14328" max="14551" width="9.08333333333333" style="258"/>
    <col min="14552" max="14572" width="9" style="258"/>
    <col min="14573" max="14573" width="20.0833333333333" style="258" customWidth="1"/>
    <col min="14574" max="14574" width="9.58333333333333" style="258" customWidth="1"/>
    <col min="14575" max="14575" width="8.58333333333333" style="258" customWidth="1"/>
    <col min="14576" max="14576" width="8.91666666666667" style="258" customWidth="1"/>
    <col min="14577" max="14579" width="7.58333333333333" style="258" customWidth="1"/>
    <col min="14580" max="14580" width="8.08333333333333" style="258" customWidth="1"/>
    <col min="14581" max="14581" width="7.58333333333333" style="258" customWidth="1"/>
    <col min="14582" max="14582" width="9" style="258" customWidth="1"/>
    <col min="14583" max="14583" width="9" style="258"/>
    <col min="14584" max="14807" width="9.08333333333333" style="258"/>
    <col min="14808" max="14828" width="9" style="258"/>
    <col min="14829" max="14829" width="20.0833333333333" style="258" customWidth="1"/>
    <col min="14830" max="14830" width="9.58333333333333" style="258" customWidth="1"/>
    <col min="14831" max="14831" width="8.58333333333333" style="258" customWidth="1"/>
    <col min="14832" max="14832" width="8.91666666666667" style="258" customWidth="1"/>
    <col min="14833" max="14835" width="7.58333333333333" style="258" customWidth="1"/>
    <col min="14836" max="14836" width="8.08333333333333" style="258" customWidth="1"/>
    <col min="14837" max="14837" width="7.58333333333333" style="258" customWidth="1"/>
    <col min="14838" max="14838" width="9" style="258" customWidth="1"/>
    <col min="14839" max="14839" width="9" style="258"/>
    <col min="14840" max="15063" width="9.08333333333333" style="258"/>
    <col min="15064" max="15084" width="9" style="258"/>
    <col min="15085" max="15085" width="20.0833333333333" style="258" customWidth="1"/>
    <col min="15086" max="15086" width="9.58333333333333" style="258" customWidth="1"/>
    <col min="15087" max="15087" width="8.58333333333333" style="258" customWidth="1"/>
    <col min="15088" max="15088" width="8.91666666666667" style="258" customWidth="1"/>
    <col min="15089" max="15091" width="7.58333333333333" style="258" customWidth="1"/>
    <col min="15092" max="15092" width="8.08333333333333" style="258" customWidth="1"/>
    <col min="15093" max="15093" width="7.58333333333333" style="258" customWidth="1"/>
    <col min="15094" max="15094" width="9" style="258" customWidth="1"/>
    <col min="15095" max="15095" width="9" style="258"/>
    <col min="15096" max="15319" width="9.08333333333333" style="258"/>
    <col min="15320" max="15340" width="9" style="258"/>
    <col min="15341" max="15341" width="20.0833333333333" style="258" customWidth="1"/>
    <col min="15342" max="15342" width="9.58333333333333" style="258" customWidth="1"/>
    <col min="15343" max="15343" width="8.58333333333333" style="258" customWidth="1"/>
    <col min="15344" max="15344" width="8.91666666666667" style="258" customWidth="1"/>
    <col min="15345" max="15347" width="7.58333333333333" style="258" customWidth="1"/>
    <col min="15348" max="15348" width="8.08333333333333" style="258" customWidth="1"/>
    <col min="15349" max="15349" width="7.58333333333333" style="258" customWidth="1"/>
    <col min="15350" max="15350" width="9" style="258" customWidth="1"/>
    <col min="15351" max="15351" width="9" style="258"/>
    <col min="15352" max="15575" width="9.08333333333333" style="258"/>
    <col min="15576" max="15596" width="9" style="258"/>
    <col min="15597" max="15597" width="20.0833333333333" style="258" customWidth="1"/>
    <col min="15598" max="15598" width="9.58333333333333" style="258" customWidth="1"/>
    <col min="15599" max="15599" width="8.58333333333333" style="258" customWidth="1"/>
    <col min="15600" max="15600" width="8.91666666666667" style="258" customWidth="1"/>
    <col min="15601" max="15603" width="7.58333333333333" style="258" customWidth="1"/>
    <col min="15604" max="15604" width="8.08333333333333" style="258" customWidth="1"/>
    <col min="15605" max="15605" width="7.58333333333333" style="258" customWidth="1"/>
    <col min="15606" max="15606" width="9" style="258" customWidth="1"/>
    <col min="15607" max="15607" width="9" style="258"/>
    <col min="15608" max="15831" width="9.08333333333333" style="258"/>
    <col min="15832" max="15852" width="9" style="258"/>
    <col min="15853" max="15853" width="20.0833333333333" style="258" customWidth="1"/>
    <col min="15854" max="15854" width="9.58333333333333" style="258" customWidth="1"/>
    <col min="15855" max="15855" width="8.58333333333333" style="258" customWidth="1"/>
    <col min="15856" max="15856" width="8.91666666666667" style="258" customWidth="1"/>
    <col min="15857" max="15859" width="7.58333333333333" style="258" customWidth="1"/>
    <col min="15860" max="15860" width="8.08333333333333" style="258" customWidth="1"/>
    <col min="15861" max="15861" width="7.58333333333333" style="258" customWidth="1"/>
    <col min="15862" max="15862" width="9" style="258" customWidth="1"/>
    <col min="15863" max="15863" width="9" style="258"/>
    <col min="15864" max="16087" width="9.08333333333333" style="258"/>
    <col min="16088" max="16108" width="9" style="258"/>
    <col min="16109" max="16109" width="20.0833333333333" style="258" customWidth="1"/>
    <col min="16110" max="16110" width="9.58333333333333" style="258" customWidth="1"/>
    <col min="16111" max="16111" width="8.58333333333333" style="258" customWidth="1"/>
    <col min="16112" max="16112" width="8.91666666666667" style="258" customWidth="1"/>
    <col min="16113" max="16115" width="7.58333333333333" style="258" customWidth="1"/>
    <col min="16116" max="16116" width="8.08333333333333" style="258" customWidth="1"/>
    <col min="16117" max="16117" width="7.58333333333333" style="258" customWidth="1"/>
    <col min="16118" max="16118" width="9" style="258" customWidth="1"/>
    <col min="16119" max="16119" width="9" style="258"/>
    <col min="16120" max="16343" width="9.08333333333333" style="258"/>
    <col min="16344" max="16374" width="9" style="258"/>
    <col min="16375" max="16384" width="9.08333333333333" style="177"/>
  </cols>
  <sheetData>
    <row r="1" ht="23.15" customHeight="1" spans="1:1">
      <c r="A1" s="260" t="s">
        <v>500</v>
      </c>
    </row>
    <row r="2" ht="32.4" customHeight="1" spans="1:4">
      <c r="A2" s="261" t="s">
        <v>501</v>
      </c>
      <c r="B2" s="261"/>
      <c r="C2" s="261"/>
      <c r="D2" s="261"/>
    </row>
    <row r="3" ht="23.4" customHeight="1" spans="4:4">
      <c r="D3" s="262" t="s">
        <v>29</v>
      </c>
    </row>
    <row r="4" s="175" customFormat="1" ht="47" customHeight="1" spans="1:16374">
      <c r="A4" s="263" t="s">
        <v>502</v>
      </c>
      <c r="B4" s="188" t="s">
        <v>31</v>
      </c>
      <c r="C4" s="44" t="s">
        <v>84</v>
      </c>
      <c r="D4" s="44" t="s">
        <v>85</v>
      </c>
      <c r="E4" s="264"/>
      <c r="F4" s="264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  <c r="AE4" s="265"/>
      <c r="AF4" s="265"/>
      <c r="AG4" s="265"/>
      <c r="AH4" s="265"/>
      <c r="AI4" s="265"/>
      <c r="AJ4" s="265"/>
      <c r="AK4" s="265"/>
      <c r="AL4" s="265"/>
      <c r="AM4" s="265"/>
      <c r="AN4" s="265"/>
      <c r="AO4" s="265"/>
      <c r="AP4" s="265"/>
      <c r="AQ4" s="265"/>
      <c r="AR4" s="265"/>
      <c r="AS4" s="265"/>
      <c r="AT4" s="265"/>
      <c r="AU4" s="265"/>
      <c r="AV4" s="265"/>
      <c r="AW4" s="265"/>
      <c r="AX4" s="265"/>
      <c r="AY4" s="265"/>
      <c r="AZ4" s="265"/>
      <c r="BA4" s="265"/>
      <c r="BB4" s="265"/>
      <c r="BC4" s="265"/>
      <c r="BD4" s="265"/>
      <c r="BE4" s="265"/>
      <c r="BF4" s="265"/>
      <c r="BG4" s="265"/>
      <c r="BH4" s="265"/>
      <c r="BI4" s="265"/>
      <c r="BJ4" s="265"/>
      <c r="BK4" s="265"/>
      <c r="BL4" s="265"/>
      <c r="BM4" s="265"/>
      <c r="BN4" s="265"/>
      <c r="BO4" s="265"/>
      <c r="BP4" s="265"/>
      <c r="BQ4" s="265"/>
      <c r="BR4" s="265"/>
      <c r="BS4" s="265"/>
      <c r="BT4" s="265"/>
      <c r="BU4" s="265"/>
      <c r="BV4" s="265"/>
      <c r="BW4" s="265"/>
      <c r="BX4" s="265"/>
      <c r="BY4" s="265"/>
      <c r="BZ4" s="265"/>
      <c r="CA4" s="265"/>
      <c r="CB4" s="265"/>
      <c r="CC4" s="265"/>
      <c r="CD4" s="265"/>
      <c r="CE4" s="265"/>
      <c r="CF4" s="265"/>
      <c r="CG4" s="265"/>
      <c r="CH4" s="265"/>
      <c r="CI4" s="265"/>
      <c r="CJ4" s="265"/>
      <c r="CK4" s="265"/>
      <c r="CL4" s="265"/>
      <c r="CM4" s="265"/>
      <c r="CN4" s="265"/>
      <c r="CO4" s="265"/>
      <c r="CP4" s="265"/>
      <c r="CQ4" s="265"/>
      <c r="CR4" s="265"/>
      <c r="CS4" s="265"/>
      <c r="CT4" s="265"/>
      <c r="CU4" s="265"/>
      <c r="CV4" s="265"/>
      <c r="CW4" s="265"/>
      <c r="CX4" s="265"/>
      <c r="CY4" s="265"/>
      <c r="CZ4" s="265"/>
      <c r="DA4" s="265"/>
      <c r="DB4" s="265"/>
      <c r="DC4" s="265"/>
      <c r="DD4" s="265"/>
      <c r="DE4" s="265"/>
      <c r="DF4" s="265"/>
      <c r="DG4" s="265"/>
      <c r="DH4" s="265"/>
      <c r="DI4" s="265"/>
      <c r="DJ4" s="265"/>
      <c r="DK4" s="265"/>
      <c r="DL4" s="265"/>
      <c r="DM4" s="265"/>
      <c r="DN4" s="265"/>
      <c r="DO4" s="265"/>
      <c r="DP4" s="265"/>
      <c r="DQ4" s="265"/>
      <c r="DR4" s="265"/>
      <c r="DS4" s="265"/>
      <c r="DT4" s="265"/>
      <c r="DU4" s="265"/>
      <c r="DV4" s="265"/>
      <c r="DW4" s="265"/>
      <c r="DX4" s="265"/>
      <c r="DY4" s="265"/>
      <c r="DZ4" s="265"/>
      <c r="EA4" s="265"/>
      <c r="EB4" s="265"/>
      <c r="EC4" s="265"/>
      <c r="ED4" s="265"/>
      <c r="EE4" s="265"/>
      <c r="EF4" s="265"/>
      <c r="EG4" s="265"/>
      <c r="EH4" s="265"/>
      <c r="EI4" s="265"/>
      <c r="EJ4" s="265"/>
      <c r="EK4" s="265"/>
      <c r="EL4" s="265"/>
      <c r="EM4" s="265"/>
      <c r="EN4" s="265"/>
      <c r="EO4" s="265"/>
      <c r="EP4" s="265"/>
      <c r="EQ4" s="265"/>
      <c r="ER4" s="265"/>
      <c r="ES4" s="265"/>
      <c r="ET4" s="265"/>
      <c r="EU4" s="265"/>
      <c r="EV4" s="265"/>
      <c r="EW4" s="265"/>
      <c r="EX4" s="265"/>
      <c r="EY4" s="265"/>
      <c r="EZ4" s="265"/>
      <c r="FA4" s="265"/>
      <c r="FB4" s="265"/>
      <c r="FC4" s="265"/>
      <c r="FD4" s="265"/>
      <c r="FE4" s="265"/>
      <c r="FF4" s="265"/>
      <c r="FG4" s="265"/>
      <c r="FH4" s="265"/>
      <c r="FI4" s="265"/>
      <c r="FJ4" s="265"/>
      <c r="FK4" s="265"/>
      <c r="FL4" s="265"/>
      <c r="FM4" s="265"/>
      <c r="FN4" s="265"/>
      <c r="FO4" s="265"/>
      <c r="FP4" s="265"/>
      <c r="FQ4" s="265"/>
      <c r="FR4" s="265"/>
      <c r="FS4" s="265"/>
      <c r="FT4" s="265"/>
      <c r="FU4" s="265"/>
      <c r="FV4" s="265"/>
      <c r="FW4" s="265"/>
      <c r="FX4" s="265"/>
      <c r="FY4" s="265"/>
      <c r="FZ4" s="265"/>
      <c r="GA4" s="265"/>
      <c r="GB4" s="265"/>
      <c r="GC4" s="265"/>
      <c r="GD4" s="265"/>
      <c r="GE4" s="265"/>
      <c r="GF4" s="265"/>
      <c r="GG4" s="265"/>
      <c r="GH4" s="265"/>
      <c r="GI4" s="265"/>
      <c r="GJ4" s="265"/>
      <c r="GK4" s="265"/>
      <c r="GL4" s="265"/>
      <c r="GM4" s="265"/>
      <c r="GN4" s="265"/>
      <c r="GO4" s="265"/>
      <c r="GP4" s="265"/>
      <c r="GQ4" s="265"/>
      <c r="GR4" s="265"/>
      <c r="GS4" s="265"/>
      <c r="GT4" s="265"/>
      <c r="GU4" s="265"/>
      <c r="GV4" s="265"/>
      <c r="GW4" s="265"/>
      <c r="GX4" s="265"/>
      <c r="GY4" s="265"/>
      <c r="GZ4" s="265"/>
      <c r="HA4" s="265"/>
      <c r="HB4" s="265"/>
      <c r="HC4" s="265"/>
      <c r="HD4" s="265"/>
      <c r="HE4" s="265"/>
      <c r="HF4" s="265"/>
      <c r="HG4" s="265"/>
      <c r="HH4" s="265"/>
      <c r="HI4" s="265"/>
      <c r="HJ4" s="265"/>
      <c r="HK4" s="265"/>
      <c r="HL4" s="265"/>
      <c r="HM4" s="265"/>
      <c r="HN4" s="265"/>
      <c r="HO4" s="265"/>
      <c r="HP4" s="265"/>
      <c r="HQ4" s="265"/>
      <c r="HR4" s="265"/>
      <c r="HS4" s="265"/>
      <c r="HT4" s="265"/>
      <c r="HU4" s="265"/>
      <c r="HV4" s="265"/>
      <c r="HW4" s="265"/>
      <c r="HX4" s="265"/>
      <c r="HY4" s="265"/>
      <c r="HZ4" s="265"/>
      <c r="IA4" s="265"/>
      <c r="IB4" s="265"/>
      <c r="IC4" s="265"/>
      <c r="ID4" s="265"/>
      <c r="IE4" s="265"/>
      <c r="IF4" s="265"/>
      <c r="IG4" s="265"/>
      <c r="IH4" s="265"/>
      <c r="II4" s="265"/>
      <c r="IJ4" s="265"/>
      <c r="IK4" s="265"/>
      <c r="IL4" s="265"/>
      <c r="IM4" s="265"/>
      <c r="IN4" s="265"/>
      <c r="IO4" s="265"/>
      <c r="IP4" s="265"/>
      <c r="IQ4" s="265"/>
      <c r="IR4" s="265"/>
      <c r="IS4" s="265"/>
      <c r="IT4" s="265"/>
      <c r="IU4" s="265"/>
      <c r="IV4" s="265"/>
      <c r="IW4" s="265"/>
      <c r="IX4" s="265"/>
      <c r="IY4" s="265"/>
      <c r="IZ4" s="265"/>
      <c r="JA4" s="265"/>
      <c r="JB4" s="265"/>
      <c r="JC4" s="265"/>
      <c r="JD4" s="265"/>
      <c r="JE4" s="265"/>
      <c r="JF4" s="265"/>
      <c r="JG4" s="265"/>
      <c r="JH4" s="265"/>
      <c r="JI4" s="265"/>
      <c r="JJ4" s="265"/>
      <c r="JK4" s="265"/>
      <c r="JL4" s="265"/>
      <c r="JM4" s="265"/>
      <c r="JN4" s="265"/>
      <c r="JO4" s="265"/>
      <c r="JP4" s="265"/>
      <c r="JQ4" s="265"/>
      <c r="JR4" s="265"/>
      <c r="JS4" s="265"/>
      <c r="JT4" s="265"/>
      <c r="JU4" s="265"/>
      <c r="JV4" s="265"/>
      <c r="JW4" s="265"/>
      <c r="JX4" s="265"/>
      <c r="JY4" s="265"/>
      <c r="JZ4" s="265"/>
      <c r="KA4" s="265"/>
      <c r="KB4" s="265"/>
      <c r="KC4" s="265"/>
      <c r="KD4" s="265"/>
      <c r="KE4" s="265"/>
      <c r="KF4" s="265"/>
      <c r="KG4" s="265"/>
      <c r="KH4" s="265"/>
      <c r="KI4" s="265"/>
      <c r="KJ4" s="265"/>
      <c r="KK4" s="265"/>
      <c r="KL4" s="265"/>
      <c r="KM4" s="265"/>
      <c r="KN4" s="265"/>
      <c r="KO4" s="265"/>
      <c r="KP4" s="265"/>
      <c r="KQ4" s="265"/>
      <c r="KR4" s="265"/>
      <c r="KS4" s="265"/>
      <c r="KT4" s="265"/>
      <c r="KU4" s="265"/>
      <c r="KV4" s="265"/>
      <c r="KW4" s="265"/>
      <c r="KX4" s="265"/>
      <c r="KY4" s="265"/>
      <c r="KZ4" s="265"/>
      <c r="LA4" s="265"/>
      <c r="LB4" s="265"/>
      <c r="LC4" s="265"/>
      <c r="LD4" s="265"/>
      <c r="LE4" s="265"/>
      <c r="LF4" s="265"/>
      <c r="LG4" s="265"/>
      <c r="LH4" s="265"/>
      <c r="LI4" s="265"/>
      <c r="LJ4" s="265"/>
      <c r="LK4" s="265"/>
      <c r="LL4" s="265"/>
      <c r="LM4" s="265"/>
      <c r="LN4" s="265"/>
      <c r="LO4" s="265"/>
      <c r="LP4" s="265"/>
      <c r="LQ4" s="265"/>
      <c r="LR4" s="265"/>
      <c r="LS4" s="265"/>
      <c r="LT4" s="265"/>
      <c r="LU4" s="265"/>
      <c r="LV4" s="265"/>
      <c r="LW4" s="265"/>
      <c r="LX4" s="265"/>
      <c r="LY4" s="265"/>
      <c r="LZ4" s="265"/>
      <c r="MA4" s="265"/>
      <c r="MB4" s="265"/>
      <c r="MC4" s="265"/>
      <c r="MD4" s="265"/>
      <c r="ME4" s="265"/>
      <c r="MF4" s="265"/>
      <c r="MG4" s="265"/>
      <c r="MH4" s="265"/>
      <c r="MI4" s="265"/>
      <c r="MJ4" s="265"/>
      <c r="MK4" s="265"/>
      <c r="ML4" s="265"/>
      <c r="MM4" s="265"/>
      <c r="MN4" s="265"/>
      <c r="MO4" s="265"/>
      <c r="MP4" s="265"/>
      <c r="MQ4" s="265"/>
      <c r="MR4" s="265"/>
      <c r="MS4" s="265"/>
      <c r="MT4" s="265"/>
      <c r="MU4" s="265"/>
      <c r="MV4" s="265"/>
      <c r="MW4" s="265"/>
      <c r="MX4" s="265"/>
      <c r="MY4" s="265"/>
      <c r="MZ4" s="265"/>
      <c r="NA4" s="265"/>
      <c r="NB4" s="265"/>
      <c r="NC4" s="265"/>
      <c r="ND4" s="265"/>
      <c r="NE4" s="265"/>
      <c r="NF4" s="265"/>
      <c r="NG4" s="265"/>
      <c r="NH4" s="265"/>
      <c r="NI4" s="265"/>
      <c r="NJ4" s="265"/>
      <c r="NK4" s="265"/>
      <c r="NL4" s="265"/>
      <c r="NM4" s="265"/>
      <c r="NN4" s="265"/>
      <c r="NO4" s="265"/>
      <c r="NP4" s="265"/>
      <c r="NQ4" s="265"/>
      <c r="NR4" s="265"/>
      <c r="NS4" s="265"/>
      <c r="NT4" s="265"/>
      <c r="NU4" s="265"/>
      <c r="NV4" s="265"/>
      <c r="NW4" s="265"/>
      <c r="NX4" s="265"/>
      <c r="NY4" s="265"/>
      <c r="NZ4" s="265"/>
      <c r="OA4" s="265"/>
      <c r="OB4" s="265"/>
      <c r="OC4" s="265"/>
      <c r="OD4" s="265"/>
      <c r="OE4" s="265"/>
      <c r="OF4" s="265"/>
      <c r="OG4" s="265"/>
      <c r="OH4" s="265"/>
      <c r="OI4" s="265"/>
      <c r="OJ4" s="265"/>
      <c r="OK4" s="265"/>
      <c r="OL4" s="265"/>
      <c r="OM4" s="265"/>
      <c r="ON4" s="265"/>
      <c r="OO4" s="265"/>
      <c r="OP4" s="265"/>
      <c r="OQ4" s="265"/>
      <c r="OR4" s="265"/>
      <c r="OS4" s="265"/>
      <c r="OT4" s="265"/>
      <c r="OU4" s="265"/>
      <c r="OV4" s="265"/>
      <c r="OW4" s="265"/>
      <c r="OX4" s="265"/>
      <c r="OY4" s="265"/>
      <c r="OZ4" s="265"/>
      <c r="PA4" s="265"/>
      <c r="PB4" s="265"/>
      <c r="PC4" s="265"/>
      <c r="PD4" s="265"/>
      <c r="PE4" s="265"/>
      <c r="PF4" s="265"/>
      <c r="PG4" s="265"/>
      <c r="PH4" s="265"/>
      <c r="PI4" s="265"/>
      <c r="PJ4" s="265"/>
      <c r="PK4" s="265"/>
      <c r="PL4" s="265"/>
      <c r="PM4" s="265"/>
      <c r="PN4" s="265"/>
      <c r="PO4" s="265"/>
      <c r="PP4" s="265"/>
      <c r="PQ4" s="265"/>
      <c r="PR4" s="265"/>
      <c r="PS4" s="265"/>
      <c r="PT4" s="265"/>
      <c r="PU4" s="265"/>
      <c r="PV4" s="265"/>
      <c r="PW4" s="265"/>
      <c r="PX4" s="265"/>
      <c r="PY4" s="265"/>
      <c r="PZ4" s="265"/>
      <c r="QA4" s="265"/>
      <c r="QB4" s="265"/>
      <c r="QC4" s="265"/>
      <c r="QD4" s="265"/>
      <c r="QE4" s="265"/>
      <c r="QF4" s="265"/>
      <c r="QG4" s="265"/>
      <c r="QH4" s="265"/>
      <c r="QI4" s="265"/>
      <c r="QJ4" s="265"/>
      <c r="QK4" s="265"/>
      <c r="QL4" s="265"/>
      <c r="QM4" s="265"/>
      <c r="QN4" s="265"/>
      <c r="QO4" s="265"/>
      <c r="QP4" s="265"/>
      <c r="QQ4" s="265"/>
      <c r="QR4" s="265"/>
      <c r="QS4" s="265"/>
      <c r="QT4" s="265"/>
      <c r="QU4" s="265"/>
      <c r="QV4" s="265"/>
      <c r="QW4" s="265"/>
      <c r="QX4" s="265"/>
      <c r="QY4" s="265"/>
      <c r="QZ4" s="265"/>
      <c r="RA4" s="265"/>
      <c r="RB4" s="265"/>
      <c r="RC4" s="265"/>
      <c r="RD4" s="265"/>
      <c r="RE4" s="265"/>
      <c r="RF4" s="265"/>
      <c r="RG4" s="265"/>
      <c r="RH4" s="265"/>
      <c r="RI4" s="265"/>
      <c r="RJ4" s="265"/>
      <c r="RK4" s="265"/>
      <c r="RL4" s="265"/>
      <c r="RM4" s="265"/>
      <c r="RN4" s="265"/>
      <c r="RO4" s="265"/>
      <c r="RP4" s="265"/>
      <c r="RQ4" s="265"/>
      <c r="RR4" s="265"/>
      <c r="RS4" s="265"/>
      <c r="RT4" s="265"/>
      <c r="RU4" s="265"/>
      <c r="RV4" s="265"/>
      <c r="RW4" s="265"/>
      <c r="RX4" s="265"/>
      <c r="RY4" s="265"/>
      <c r="RZ4" s="265"/>
      <c r="SA4" s="265"/>
      <c r="SB4" s="265"/>
      <c r="SC4" s="265"/>
      <c r="SD4" s="265"/>
      <c r="SE4" s="265"/>
      <c r="SF4" s="265"/>
      <c r="SG4" s="265"/>
      <c r="SH4" s="265"/>
      <c r="SI4" s="265"/>
      <c r="SJ4" s="265"/>
      <c r="SK4" s="265"/>
      <c r="SL4" s="265"/>
      <c r="SM4" s="265"/>
      <c r="SN4" s="265"/>
      <c r="SO4" s="265"/>
      <c r="SP4" s="265"/>
      <c r="SQ4" s="265"/>
      <c r="SR4" s="265"/>
      <c r="SS4" s="265"/>
      <c r="ST4" s="265"/>
      <c r="SU4" s="265"/>
      <c r="SV4" s="265"/>
      <c r="SW4" s="265"/>
      <c r="SX4" s="265"/>
      <c r="SY4" s="265"/>
      <c r="SZ4" s="265"/>
      <c r="TA4" s="265"/>
      <c r="TB4" s="265"/>
      <c r="TC4" s="265"/>
      <c r="TD4" s="265"/>
      <c r="TE4" s="265"/>
      <c r="TF4" s="265"/>
      <c r="TG4" s="265"/>
      <c r="TH4" s="265"/>
      <c r="TI4" s="265"/>
      <c r="TJ4" s="265"/>
      <c r="TK4" s="265"/>
      <c r="TL4" s="265"/>
      <c r="TM4" s="265"/>
      <c r="TN4" s="265"/>
      <c r="TO4" s="265"/>
      <c r="TP4" s="265"/>
      <c r="TQ4" s="265"/>
      <c r="TR4" s="265"/>
      <c r="TS4" s="265"/>
      <c r="TT4" s="265"/>
      <c r="TU4" s="265"/>
      <c r="TV4" s="265"/>
      <c r="TW4" s="265"/>
      <c r="TX4" s="265"/>
      <c r="TY4" s="265"/>
      <c r="TZ4" s="265"/>
      <c r="UA4" s="265"/>
      <c r="UB4" s="265"/>
      <c r="UC4" s="265"/>
      <c r="UD4" s="265"/>
      <c r="UE4" s="265"/>
      <c r="UF4" s="265"/>
      <c r="UG4" s="265"/>
      <c r="UH4" s="265"/>
      <c r="UI4" s="265"/>
      <c r="UJ4" s="265"/>
      <c r="UK4" s="265"/>
      <c r="UL4" s="265"/>
      <c r="UM4" s="265"/>
      <c r="UN4" s="265"/>
      <c r="UO4" s="265"/>
      <c r="UP4" s="265"/>
      <c r="UQ4" s="265"/>
      <c r="UR4" s="265"/>
      <c r="US4" s="265"/>
      <c r="UT4" s="265"/>
      <c r="UU4" s="265"/>
      <c r="UV4" s="265"/>
      <c r="UW4" s="265"/>
      <c r="UX4" s="265"/>
      <c r="UY4" s="265"/>
      <c r="UZ4" s="265"/>
      <c r="VA4" s="265"/>
      <c r="VB4" s="265"/>
      <c r="VC4" s="265"/>
      <c r="VD4" s="265"/>
      <c r="VE4" s="265"/>
      <c r="VF4" s="265"/>
      <c r="VG4" s="265"/>
      <c r="VH4" s="265"/>
      <c r="VI4" s="265"/>
      <c r="VJ4" s="265"/>
      <c r="VK4" s="265"/>
      <c r="VL4" s="265"/>
      <c r="VM4" s="265"/>
      <c r="VN4" s="265"/>
      <c r="VO4" s="265"/>
      <c r="VP4" s="265"/>
      <c r="VQ4" s="265"/>
      <c r="VR4" s="265"/>
      <c r="VS4" s="265"/>
      <c r="VT4" s="265"/>
      <c r="VU4" s="265"/>
      <c r="VV4" s="265"/>
      <c r="VW4" s="265"/>
      <c r="VX4" s="265"/>
      <c r="VY4" s="265"/>
      <c r="VZ4" s="265"/>
      <c r="WA4" s="265"/>
      <c r="WB4" s="265"/>
      <c r="WC4" s="265"/>
      <c r="WD4" s="265"/>
      <c r="WE4" s="265"/>
      <c r="WF4" s="265"/>
      <c r="WG4" s="265"/>
      <c r="WH4" s="265"/>
      <c r="WI4" s="265"/>
      <c r="WJ4" s="265"/>
      <c r="WK4" s="265"/>
      <c r="WL4" s="265"/>
      <c r="WM4" s="265"/>
      <c r="WN4" s="265"/>
      <c r="WO4" s="265"/>
      <c r="WP4" s="265"/>
      <c r="WQ4" s="265"/>
      <c r="WR4" s="265"/>
      <c r="WS4" s="265"/>
      <c r="WT4" s="265"/>
      <c r="WU4" s="265"/>
      <c r="WV4" s="265"/>
      <c r="WW4" s="265"/>
      <c r="WX4" s="265"/>
      <c r="WY4" s="265"/>
      <c r="WZ4" s="265"/>
      <c r="XA4" s="265"/>
      <c r="XB4" s="265"/>
      <c r="XC4" s="265"/>
      <c r="XD4" s="265"/>
      <c r="XE4" s="265"/>
      <c r="XF4" s="265"/>
      <c r="XG4" s="265"/>
      <c r="XH4" s="265"/>
      <c r="XI4" s="265"/>
      <c r="XJ4" s="265"/>
      <c r="XK4" s="265"/>
      <c r="XL4" s="265"/>
      <c r="XM4" s="265"/>
      <c r="XN4" s="265"/>
      <c r="XO4" s="265"/>
      <c r="XP4" s="265"/>
      <c r="XQ4" s="265"/>
      <c r="XR4" s="265"/>
      <c r="XS4" s="265"/>
      <c r="XT4" s="265"/>
      <c r="XU4" s="265"/>
      <c r="XV4" s="265"/>
      <c r="XW4" s="265"/>
      <c r="XX4" s="265"/>
      <c r="XY4" s="265"/>
      <c r="XZ4" s="265"/>
      <c r="YA4" s="265"/>
      <c r="YB4" s="265"/>
      <c r="YC4" s="265"/>
      <c r="YD4" s="265"/>
      <c r="YE4" s="265"/>
      <c r="YF4" s="265"/>
      <c r="YG4" s="265"/>
      <c r="YH4" s="265"/>
      <c r="YI4" s="265"/>
      <c r="YJ4" s="265"/>
      <c r="YK4" s="265"/>
      <c r="YL4" s="265"/>
      <c r="YM4" s="265"/>
      <c r="YN4" s="265"/>
      <c r="YO4" s="265"/>
      <c r="YP4" s="265"/>
      <c r="YQ4" s="265"/>
      <c r="YR4" s="265"/>
      <c r="YS4" s="265"/>
      <c r="YT4" s="265"/>
      <c r="YU4" s="265"/>
      <c r="YV4" s="265"/>
      <c r="YW4" s="265"/>
      <c r="YX4" s="265"/>
      <c r="YY4" s="265"/>
      <c r="YZ4" s="265"/>
      <c r="ZA4" s="265"/>
      <c r="ZB4" s="265"/>
      <c r="ZC4" s="265"/>
      <c r="ZD4" s="265"/>
      <c r="ZE4" s="265"/>
      <c r="ZF4" s="265"/>
      <c r="ZG4" s="265"/>
      <c r="ZH4" s="265"/>
      <c r="ZI4" s="265"/>
      <c r="ZJ4" s="265"/>
      <c r="ZK4" s="265"/>
      <c r="ZL4" s="265"/>
      <c r="ZM4" s="265"/>
      <c r="ZN4" s="265"/>
      <c r="ZO4" s="265"/>
      <c r="ZP4" s="265"/>
      <c r="ZQ4" s="265"/>
      <c r="ZR4" s="265"/>
      <c r="ZS4" s="265"/>
      <c r="ZT4" s="265"/>
      <c r="ZU4" s="265"/>
      <c r="ZV4" s="265"/>
      <c r="ZW4" s="265"/>
      <c r="ZX4" s="265"/>
      <c r="ZY4" s="265"/>
      <c r="ZZ4" s="265"/>
      <c r="AAA4" s="265"/>
      <c r="AAB4" s="265"/>
      <c r="AAC4" s="265"/>
      <c r="AAD4" s="265"/>
      <c r="AAE4" s="265"/>
      <c r="AAF4" s="265"/>
      <c r="AAG4" s="265"/>
      <c r="AAH4" s="265"/>
      <c r="AAI4" s="265"/>
      <c r="AAJ4" s="265"/>
      <c r="AAK4" s="265"/>
      <c r="AAL4" s="265"/>
      <c r="AAM4" s="265"/>
      <c r="AAN4" s="265"/>
      <c r="AAO4" s="265"/>
      <c r="AAP4" s="265"/>
      <c r="AAQ4" s="265"/>
      <c r="AAR4" s="265"/>
      <c r="AAS4" s="265"/>
      <c r="AAT4" s="265"/>
      <c r="AAU4" s="265"/>
      <c r="AAV4" s="265"/>
      <c r="AAW4" s="265"/>
      <c r="AAX4" s="265"/>
      <c r="AAY4" s="265"/>
      <c r="AAZ4" s="265"/>
      <c r="ABA4" s="265"/>
      <c r="ABB4" s="265"/>
      <c r="ABC4" s="265"/>
      <c r="ABD4" s="265"/>
      <c r="ABE4" s="265"/>
      <c r="ABF4" s="265"/>
      <c r="ABG4" s="265"/>
      <c r="ABH4" s="265"/>
      <c r="ABI4" s="265"/>
      <c r="ABJ4" s="265"/>
      <c r="ABK4" s="265"/>
      <c r="ABL4" s="265"/>
      <c r="ABM4" s="265"/>
      <c r="ABN4" s="265"/>
      <c r="ABO4" s="265"/>
      <c r="ABP4" s="265"/>
      <c r="ABQ4" s="265"/>
      <c r="ABR4" s="265"/>
      <c r="ABS4" s="265"/>
      <c r="ABT4" s="265"/>
      <c r="ABU4" s="265"/>
      <c r="ABV4" s="265"/>
      <c r="ABW4" s="265"/>
      <c r="ABX4" s="265"/>
      <c r="ABY4" s="265"/>
      <c r="ABZ4" s="265"/>
      <c r="ACA4" s="265"/>
      <c r="ACB4" s="265"/>
      <c r="ACC4" s="265"/>
      <c r="ACD4" s="265"/>
      <c r="ACE4" s="265"/>
      <c r="ACF4" s="265"/>
      <c r="ACG4" s="265"/>
      <c r="ACH4" s="265"/>
      <c r="ACI4" s="265"/>
      <c r="ACJ4" s="265"/>
      <c r="ACK4" s="265"/>
      <c r="ACL4" s="265"/>
      <c r="ACM4" s="265"/>
      <c r="ACN4" s="265"/>
      <c r="ACO4" s="265"/>
      <c r="ACP4" s="265"/>
      <c r="ACQ4" s="265"/>
      <c r="ACR4" s="265"/>
      <c r="ACS4" s="265"/>
      <c r="ACT4" s="265"/>
      <c r="ACU4" s="265"/>
      <c r="ACV4" s="265"/>
      <c r="ACW4" s="265"/>
      <c r="ACX4" s="265"/>
      <c r="ACY4" s="265"/>
      <c r="ACZ4" s="265"/>
      <c r="ADA4" s="265"/>
      <c r="ADB4" s="265"/>
      <c r="ADC4" s="265"/>
      <c r="ADD4" s="265"/>
      <c r="ADE4" s="265"/>
      <c r="ADF4" s="265"/>
      <c r="ADG4" s="265"/>
      <c r="ADH4" s="265"/>
      <c r="ADI4" s="265"/>
      <c r="ADJ4" s="265"/>
      <c r="ADK4" s="265"/>
      <c r="ADL4" s="265"/>
      <c r="ADM4" s="265"/>
      <c r="ADN4" s="265"/>
      <c r="ADO4" s="265"/>
      <c r="ADP4" s="265"/>
      <c r="ADQ4" s="265"/>
      <c r="ADR4" s="265"/>
      <c r="ADS4" s="265"/>
      <c r="ADT4" s="265"/>
      <c r="ADU4" s="265"/>
      <c r="ADV4" s="265"/>
      <c r="ADW4" s="265"/>
      <c r="ADX4" s="265"/>
      <c r="ADY4" s="265"/>
      <c r="ADZ4" s="265"/>
      <c r="AEA4" s="265"/>
      <c r="AEB4" s="265"/>
      <c r="AEC4" s="265"/>
      <c r="AED4" s="265"/>
      <c r="AEE4" s="265"/>
      <c r="AEF4" s="265"/>
      <c r="AEG4" s="265"/>
      <c r="AEH4" s="265"/>
      <c r="AEI4" s="265"/>
      <c r="AEJ4" s="265"/>
      <c r="AEK4" s="265"/>
      <c r="AEL4" s="265"/>
      <c r="AEM4" s="265"/>
      <c r="AEN4" s="265"/>
      <c r="AEO4" s="265"/>
      <c r="AEP4" s="265"/>
      <c r="AEQ4" s="265"/>
      <c r="AER4" s="265"/>
      <c r="AES4" s="265"/>
      <c r="AET4" s="265"/>
      <c r="AEU4" s="265"/>
      <c r="AEV4" s="265"/>
      <c r="AEW4" s="265"/>
      <c r="AEX4" s="265"/>
      <c r="AEY4" s="265"/>
      <c r="AEZ4" s="265"/>
      <c r="AFA4" s="265"/>
      <c r="AFB4" s="265"/>
      <c r="AFC4" s="265"/>
      <c r="AFD4" s="265"/>
      <c r="AFE4" s="265"/>
      <c r="AFF4" s="265"/>
      <c r="AFG4" s="265"/>
      <c r="AFH4" s="265"/>
      <c r="AFI4" s="265"/>
      <c r="AFJ4" s="265"/>
      <c r="AFK4" s="265"/>
      <c r="AFL4" s="265"/>
      <c r="AFM4" s="265"/>
      <c r="AFN4" s="265"/>
      <c r="AFO4" s="265"/>
      <c r="AFP4" s="265"/>
      <c r="AFQ4" s="265"/>
      <c r="AFR4" s="265"/>
      <c r="AFS4" s="265"/>
      <c r="AFT4" s="265"/>
      <c r="AFU4" s="265"/>
      <c r="AFV4" s="265"/>
      <c r="AFW4" s="265"/>
      <c r="AFX4" s="265"/>
      <c r="AFY4" s="265"/>
      <c r="AFZ4" s="265"/>
      <c r="AGA4" s="265"/>
      <c r="AGB4" s="265"/>
      <c r="AGC4" s="265"/>
      <c r="AGD4" s="265"/>
      <c r="AGE4" s="265"/>
      <c r="AGF4" s="265"/>
      <c r="AGG4" s="265"/>
      <c r="AGH4" s="265"/>
      <c r="AGI4" s="265"/>
      <c r="AGJ4" s="265"/>
      <c r="AGK4" s="265"/>
      <c r="AGL4" s="265"/>
      <c r="AGM4" s="265"/>
      <c r="AGN4" s="265"/>
      <c r="AGO4" s="265"/>
      <c r="AGP4" s="265"/>
      <c r="AGQ4" s="265"/>
      <c r="AGR4" s="265"/>
      <c r="AGS4" s="265"/>
      <c r="AGT4" s="265"/>
      <c r="AGU4" s="265"/>
      <c r="AGV4" s="265"/>
      <c r="AGW4" s="265"/>
      <c r="AGX4" s="265"/>
      <c r="AGY4" s="265"/>
      <c r="AGZ4" s="265"/>
      <c r="AHA4" s="265"/>
      <c r="AHB4" s="265"/>
      <c r="AHC4" s="265"/>
      <c r="AHD4" s="265"/>
      <c r="AHE4" s="265"/>
      <c r="AHF4" s="265"/>
      <c r="AHG4" s="265"/>
      <c r="AHH4" s="265"/>
      <c r="AHI4" s="265"/>
      <c r="AHJ4" s="265"/>
      <c r="AHK4" s="265"/>
      <c r="AHL4" s="265"/>
      <c r="AHM4" s="265"/>
      <c r="AHN4" s="265"/>
      <c r="AHO4" s="265"/>
      <c r="AHP4" s="265"/>
      <c r="AHQ4" s="265"/>
      <c r="AHR4" s="265"/>
      <c r="AHS4" s="265"/>
      <c r="AHT4" s="265"/>
      <c r="AHU4" s="265"/>
      <c r="AHV4" s="265"/>
      <c r="AHW4" s="265"/>
      <c r="AHX4" s="265"/>
      <c r="AHY4" s="265"/>
      <c r="AHZ4" s="265"/>
      <c r="AIA4" s="265"/>
      <c r="AIB4" s="265"/>
      <c r="AIC4" s="265"/>
      <c r="AID4" s="265"/>
      <c r="AIE4" s="265"/>
      <c r="AIF4" s="265"/>
      <c r="AIG4" s="265"/>
      <c r="AIH4" s="265"/>
      <c r="AII4" s="265"/>
      <c r="AIJ4" s="265"/>
      <c r="AIK4" s="265"/>
      <c r="AIL4" s="265"/>
      <c r="AIM4" s="265"/>
      <c r="AIN4" s="265"/>
      <c r="AIO4" s="265"/>
      <c r="AIP4" s="265"/>
      <c r="AIQ4" s="265"/>
      <c r="AIR4" s="265"/>
      <c r="AIS4" s="265"/>
      <c r="AIT4" s="265"/>
      <c r="AIU4" s="265"/>
      <c r="AIV4" s="265"/>
      <c r="AIW4" s="265"/>
      <c r="AIX4" s="265"/>
      <c r="AIY4" s="265"/>
      <c r="AIZ4" s="265"/>
      <c r="AJA4" s="265"/>
      <c r="AJB4" s="265"/>
      <c r="AJC4" s="265"/>
      <c r="AJD4" s="265"/>
      <c r="AJE4" s="265"/>
      <c r="AJF4" s="265"/>
      <c r="AJG4" s="265"/>
      <c r="AJH4" s="265"/>
      <c r="AJI4" s="265"/>
      <c r="AJJ4" s="265"/>
      <c r="AJK4" s="265"/>
      <c r="AJL4" s="265"/>
      <c r="AJM4" s="265"/>
      <c r="AJN4" s="265"/>
      <c r="AJO4" s="265"/>
      <c r="AJP4" s="265"/>
      <c r="AJQ4" s="265"/>
      <c r="AJR4" s="265"/>
      <c r="AJS4" s="265"/>
      <c r="AJT4" s="265"/>
      <c r="AJU4" s="265"/>
      <c r="AJV4" s="265"/>
      <c r="AJW4" s="265"/>
      <c r="AJX4" s="265"/>
      <c r="AJY4" s="265"/>
      <c r="AJZ4" s="265"/>
      <c r="AKA4" s="265"/>
      <c r="AKB4" s="265"/>
      <c r="AKC4" s="265"/>
      <c r="AKD4" s="265"/>
      <c r="AKE4" s="265"/>
      <c r="AKF4" s="265"/>
      <c r="AKG4" s="265"/>
      <c r="AKH4" s="265"/>
      <c r="AKI4" s="265"/>
      <c r="AKJ4" s="265"/>
      <c r="AKK4" s="265"/>
      <c r="AKL4" s="265"/>
      <c r="AKM4" s="265"/>
      <c r="AKN4" s="265"/>
      <c r="AKO4" s="265"/>
      <c r="AKP4" s="265"/>
      <c r="AKQ4" s="265"/>
      <c r="AKR4" s="265"/>
      <c r="AKS4" s="265"/>
      <c r="AKT4" s="265"/>
      <c r="AKU4" s="265"/>
      <c r="AKV4" s="265"/>
      <c r="AKW4" s="265"/>
      <c r="AKX4" s="265"/>
      <c r="AKY4" s="265"/>
      <c r="AKZ4" s="265"/>
      <c r="ALA4" s="265"/>
      <c r="ALB4" s="265"/>
      <c r="ALC4" s="265"/>
      <c r="ALD4" s="265"/>
      <c r="ALE4" s="265"/>
      <c r="ALF4" s="265"/>
      <c r="ALG4" s="265"/>
      <c r="ALH4" s="265"/>
      <c r="ALI4" s="265"/>
      <c r="ALJ4" s="265"/>
      <c r="ALK4" s="265"/>
      <c r="ALL4" s="265"/>
      <c r="ALM4" s="265"/>
      <c r="ALN4" s="265"/>
      <c r="ALO4" s="265"/>
      <c r="ALP4" s="265"/>
      <c r="ALQ4" s="265"/>
      <c r="ALR4" s="265"/>
      <c r="ALS4" s="265"/>
      <c r="ALT4" s="265"/>
      <c r="ALU4" s="265"/>
      <c r="ALV4" s="265"/>
      <c r="ALW4" s="265"/>
      <c r="ALX4" s="265"/>
      <c r="ALY4" s="265"/>
      <c r="ALZ4" s="265"/>
      <c r="AMA4" s="265"/>
      <c r="AMB4" s="265"/>
      <c r="AMC4" s="265"/>
      <c r="AMD4" s="265"/>
      <c r="AME4" s="265"/>
      <c r="AMF4" s="265"/>
      <c r="AMG4" s="265"/>
      <c r="AMH4" s="265"/>
      <c r="AMI4" s="265"/>
      <c r="AMJ4" s="265"/>
      <c r="AMK4" s="265"/>
      <c r="AML4" s="265"/>
      <c r="AMM4" s="265"/>
      <c r="AMN4" s="265"/>
      <c r="AMO4" s="265"/>
      <c r="AMP4" s="265"/>
      <c r="AMQ4" s="265"/>
      <c r="AMR4" s="265"/>
      <c r="AMS4" s="265"/>
      <c r="AMT4" s="265"/>
      <c r="AMU4" s="265"/>
      <c r="AMV4" s="265"/>
      <c r="AMW4" s="265"/>
      <c r="AMX4" s="265"/>
      <c r="AMY4" s="265"/>
      <c r="AMZ4" s="265"/>
      <c r="ANA4" s="265"/>
      <c r="ANB4" s="265"/>
      <c r="ANC4" s="265"/>
      <c r="AND4" s="265"/>
      <c r="ANE4" s="265"/>
      <c r="ANF4" s="265"/>
      <c r="ANG4" s="265"/>
      <c r="ANH4" s="265"/>
      <c r="ANI4" s="265"/>
      <c r="ANJ4" s="265"/>
      <c r="ANK4" s="265"/>
      <c r="ANL4" s="265"/>
      <c r="ANM4" s="265"/>
      <c r="ANN4" s="265"/>
      <c r="ANO4" s="265"/>
      <c r="ANP4" s="265"/>
      <c r="ANQ4" s="265"/>
      <c r="ANR4" s="265"/>
      <c r="ANS4" s="265"/>
      <c r="ANT4" s="265"/>
      <c r="ANU4" s="265"/>
      <c r="ANV4" s="265"/>
      <c r="ANW4" s="265"/>
      <c r="ANX4" s="265"/>
      <c r="ANY4" s="265"/>
      <c r="ANZ4" s="265"/>
      <c r="AOA4" s="265"/>
      <c r="AOB4" s="265"/>
      <c r="AOC4" s="265"/>
      <c r="AOD4" s="265"/>
      <c r="AOE4" s="265"/>
      <c r="AOF4" s="265"/>
      <c r="AOG4" s="265"/>
      <c r="AOH4" s="265"/>
      <c r="AOI4" s="265"/>
      <c r="AOJ4" s="265"/>
      <c r="AOK4" s="265"/>
      <c r="AOL4" s="265"/>
      <c r="AOM4" s="265"/>
      <c r="AON4" s="265"/>
      <c r="AOO4" s="265"/>
      <c r="AOP4" s="265"/>
      <c r="AOQ4" s="265"/>
      <c r="AOR4" s="265"/>
      <c r="AOS4" s="265"/>
      <c r="AOT4" s="265"/>
      <c r="AOU4" s="265"/>
      <c r="AOV4" s="265"/>
      <c r="AOW4" s="265"/>
      <c r="AOX4" s="265"/>
      <c r="AOY4" s="265"/>
      <c r="AOZ4" s="265"/>
      <c r="APA4" s="265"/>
      <c r="APB4" s="265"/>
      <c r="APC4" s="265"/>
      <c r="APD4" s="265"/>
      <c r="APE4" s="265"/>
      <c r="APF4" s="265"/>
      <c r="APG4" s="265"/>
      <c r="APH4" s="265"/>
      <c r="API4" s="265"/>
      <c r="APJ4" s="265"/>
      <c r="APK4" s="265"/>
      <c r="APL4" s="265"/>
      <c r="APM4" s="265"/>
      <c r="APN4" s="265"/>
      <c r="APO4" s="265"/>
      <c r="APP4" s="265"/>
      <c r="APQ4" s="265"/>
      <c r="APR4" s="265"/>
      <c r="APS4" s="265"/>
      <c r="APT4" s="265"/>
      <c r="APU4" s="265"/>
      <c r="APV4" s="265"/>
      <c r="APW4" s="265"/>
      <c r="APX4" s="265"/>
      <c r="APY4" s="265"/>
      <c r="APZ4" s="265"/>
      <c r="AQA4" s="265"/>
      <c r="AQB4" s="265"/>
      <c r="AQC4" s="265"/>
      <c r="AQD4" s="265"/>
      <c r="AQE4" s="265"/>
      <c r="AQF4" s="265"/>
      <c r="AQG4" s="265"/>
      <c r="AQH4" s="265"/>
      <c r="AQI4" s="265"/>
      <c r="AQJ4" s="265"/>
      <c r="AQK4" s="265"/>
      <c r="AQL4" s="265"/>
      <c r="AQM4" s="265"/>
      <c r="AQN4" s="265"/>
      <c r="AQO4" s="265"/>
      <c r="AQP4" s="265"/>
      <c r="AQQ4" s="265"/>
      <c r="AQR4" s="265"/>
      <c r="AQS4" s="265"/>
      <c r="AQT4" s="265"/>
      <c r="AQU4" s="265"/>
      <c r="AQV4" s="265"/>
      <c r="AQW4" s="265"/>
      <c r="AQX4" s="265"/>
      <c r="AQY4" s="265"/>
      <c r="AQZ4" s="265"/>
      <c r="ARA4" s="265"/>
      <c r="ARB4" s="265"/>
      <c r="ARC4" s="265"/>
      <c r="ARD4" s="265"/>
      <c r="ARE4" s="265"/>
      <c r="ARF4" s="265"/>
      <c r="ARG4" s="265"/>
      <c r="ARH4" s="265"/>
      <c r="ARI4" s="265"/>
      <c r="ARJ4" s="265"/>
      <c r="ARK4" s="265"/>
      <c r="ARL4" s="265"/>
      <c r="ARM4" s="265"/>
      <c r="ARN4" s="265"/>
      <c r="ARO4" s="265"/>
      <c r="ARP4" s="265"/>
      <c r="ARQ4" s="265"/>
      <c r="ARR4" s="265"/>
      <c r="ARS4" s="265"/>
      <c r="ART4" s="265"/>
      <c r="ARU4" s="265"/>
      <c r="ARV4" s="265"/>
      <c r="ARW4" s="265"/>
      <c r="ARX4" s="265"/>
      <c r="ARY4" s="265"/>
      <c r="ARZ4" s="265"/>
      <c r="ASA4" s="265"/>
      <c r="ASB4" s="265"/>
      <c r="ASC4" s="265"/>
      <c r="ASD4" s="265"/>
      <c r="ASE4" s="265"/>
      <c r="ASF4" s="265"/>
      <c r="ASG4" s="265"/>
      <c r="ASH4" s="265"/>
      <c r="ASI4" s="265"/>
      <c r="ASJ4" s="265"/>
      <c r="ASK4" s="265"/>
      <c r="ASL4" s="265"/>
      <c r="ASM4" s="265"/>
      <c r="ASN4" s="265"/>
      <c r="ASO4" s="265"/>
      <c r="ASP4" s="265"/>
      <c r="ASQ4" s="265"/>
      <c r="ASR4" s="265"/>
      <c r="ASS4" s="265"/>
      <c r="AST4" s="265"/>
      <c r="ASU4" s="265"/>
      <c r="ASV4" s="265"/>
      <c r="ASW4" s="265"/>
      <c r="ASX4" s="265"/>
      <c r="ASY4" s="265"/>
      <c r="ASZ4" s="265"/>
      <c r="ATA4" s="265"/>
      <c r="ATB4" s="265"/>
      <c r="ATC4" s="265"/>
      <c r="ATD4" s="265"/>
      <c r="ATE4" s="265"/>
      <c r="ATF4" s="265"/>
      <c r="ATG4" s="265"/>
      <c r="ATH4" s="265"/>
      <c r="ATI4" s="265"/>
      <c r="ATJ4" s="265"/>
      <c r="ATK4" s="265"/>
      <c r="ATL4" s="265"/>
      <c r="ATM4" s="265"/>
      <c r="ATN4" s="265"/>
      <c r="ATO4" s="265"/>
      <c r="ATP4" s="265"/>
      <c r="ATQ4" s="265"/>
      <c r="ATR4" s="265"/>
      <c r="ATS4" s="265"/>
      <c r="ATT4" s="265"/>
      <c r="ATU4" s="265"/>
      <c r="ATV4" s="265"/>
      <c r="ATW4" s="265"/>
      <c r="ATX4" s="265"/>
      <c r="ATY4" s="265"/>
      <c r="ATZ4" s="265"/>
      <c r="AUA4" s="265"/>
      <c r="AUB4" s="265"/>
      <c r="AUC4" s="265"/>
      <c r="AUD4" s="265"/>
      <c r="AUE4" s="265"/>
      <c r="AUF4" s="265"/>
      <c r="AUG4" s="265"/>
      <c r="AUH4" s="265"/>
      <c r="AUI4" s="265"/>
      <c r="AUJ4" s="265"/>
      <c r="AUK4" s="265"/>
      <c r="AUL4" s="265"/>
      <c r="AUM4" s="265"/>
      <c r="AUN4" s="265"/>
      <c r="AUO4" s="265"/>
      <c r="AUP4" s="265"/>
      <c r="AUQ4" s="265"/>
      <c r="AUR4" s="265"/>
      <c r="AUS4" s="265"/>
      <c r="AUT4" s="265"/>
      <c r="AUU4" s="265"/>
      <c r="AUV4" s="265"/>
      <c r="AUW4" s="265"/>
      <c r="AUX4" s="265"/>
      <c r="AUY4" s="265"/>
      <c r="AUZ4" s="265"/>
      <c r="AVA4" s="265"/>
      <c r="AVB4" s="265"/>
      <c r="AVC4" s="265"/>
      <c r="AVD4" s="265"/>
      <c r="AVE4" s="265"/>
      <c r="AVF4" s="265"/>
      <c r="AVG4" s="265"/>
      <c r="AVH4" s="265"/>
      <c r="AVI4" s="265"/>
      <c r="AVJ4" s="265"/>
      <c r="AVK4" s="265"/>
      <c r="AVL4" s="265"/>
      <c r="AVM4" s="265"/>
      <c r="AVN4" s="265"/>
      <c r="AVO4" s="265"/>
      <c r="AVP4" s="265"/>
      <c r="AVQ4" s="265"/>
      <c r="AVR4" s="265"/>
      <c r="AVS4" s="265"/>
      <c r="AVT4" s="265"/>
      <c r="AVU4" s="265"/>
      <c r="AVV4" s="265"/>
      <c r="AVW4" s="265"/>
      <c r="AVX4" s="265"/>
      <c r="AVY4" s="265"/>
      <c r="AVZ4" s="265"/>
      <c r="AWA4" s="265"/>
      <c r="AWB4" s="265"/>
      <c r="AWC4" s="265"/>
      <c r="AWD4" s="265"/>
      <c r="AWE4" s="265"/>
      <c r="AWF4" s="265"/>
      <c r="AWG4" s="265"/>
      <c r="AWH4" s="265"/>
      <c r="AWI4" s="265"/>
      <c r="AWJ4" s="265"/>
      <c r="AWK4" s="265"/>
      <c r="AWL4" s="265"/>
      <c r="AWM4" s="265"/>
      <c r="AWN4" s="265"/>
      <c r="AWO4" s="265"/>
      <c r="AWP4" s="265"/>
      <c r="AWQ4" s="265"/>
      <c r="AWR4" s="265"/>
      <c r="AWS4" s="265"/>
      <c r="AWT4" s="265"/>
      <c r="AWU4" s="265"/>
      <c r="AWV4" s="265"/>
      <c r="AWW4" s="265"/>
      <c r="AWX4" s="265"/>
      <c r="AWY4" s="265"/>
      <c r="AWZ4" s="265"/>
      <c r="AXA4" s="265"/>
      <c r="AXB4" s="265"/>
      <c r="AXC4" s="265"/>
      <c r="AXD4" s="265"/>
      <c r="AXE4" s="265"/>
      <c r="AXF4" s="265"/>
      <c r="AXG4" s="265"/>
      <c r="AXH4" s="265"/>
      <c r="AXI4" s="265"/>
      <c r="AXJ4" s="265"/>
      <c r="AXK4" s="265"/>
      <c r="AXL4" s="265"/>
      <c r="AXM4" s="265"/>
      <c r="AXN4" s="265"/>
      <c r="AXO4" s="265"/>
      <c r="AXP4" s="265"/>
      <c r="AXQ4" s="265"/>
      <c r="AXR4" s="265"/>
      <c r="AXS4" s="265"/>
      <c r="AXT4" s="265"/>
      <c r="AXU4" s="265"/>
      <c r="AXV4" s="265"/>
      <c r="AXW4" s="265"/>
      <c r="AXX4" s="265"/>
      <c r="AXY4" s="265"/>
      <c r="AXZ4" s="265"/>
      <c r="AYA4" s="265"/>
      <c r="AYB4" s="265"/>
      <c r="AYC4" s="265"/>
      <c r="AYD4" s="265"/>
      <c r="AYE4" s="265"/>
      <c r="AYF4" s="265"/>
      <c r="AYG4" s="265"/>
      <c r="AYH4" s="265"/>
      <c r="AYI4" s="265"/>
      <c r="AYJ4" s="265"/>
      <c r="AYK4" s="265"/>
      <c r="AYL4" s="265"/>
      <c r="AYM4" s="265"/>
      <c r="AYN4" s="265"/>
      <c r="AYO4" s="265"/>
      <c r="AYP4" s="265"/>
      <c r="AYQ4" s="265"/>
      <c r="AYR4" s="265"/>
      <c r="AYS4" s="265"/>
      <c r="AYT4" s="265"/>
      <c r="AYU4" s="265"/>
      <c r="AYV4" s="265"/>
      <c r="AYW4" s="265"/>
      <c r="AYX4" s="265"/>
      <c r="AYY4" s="265"/>
      <c r="AYZ4" s="265"/>
      <c r="AZA4" s="265"/>
      <c r="AZB4" s="265"/>
      <c r="AZC4" s="265"/>
      <c r="AZD4" s="265"/>
      <c r="AZE4" s="265"/>
      <c r="AZF4" s="265"/>
      <c r="AZG4" s="265"/>
      <c r="AZH4" s="265"/>
      <c r="AZI4" s="265"/>
      <c r="AZJ4" s="265"/>
      <c r="AZK4" s="265"/>
      <c r="AZL4" s="265"/>
      <c r="AZM4" s="265"/>
      <c r="AZN4" s="265"/>
      <c r="AZO4" s="265"/>
      <c r="AZP4" s="265"/>
      <c r="AZQ4" s="265"/>
      <c r="AZR4" s="265"/>
      <c r="AZS4" s="265"/>
      <c r="AZT4" s="265"/>
      <c r="AZU4" s="265"/>
      <c r="AZV4" s="265"/>
      <c r="AZW4" s="265"/>
      <c r="AZX4" s="265"/>
      <c r="AZY4" s="265"/>
      <c r="AZZ4" s="265"/>
      <c r="BAA4" s="265"/>
      <c r="BAB4" s="265"/>
      <c r="BAC4" s="265"/>
      <c r="BAD4" s="265"/>
      <c r="BAE4" s="265"/>
      <c r="BAF4" s="265"/>
      <c r="BAG4" s="265"/>
      <c r="BAH4" s="265"/>
      <c r="BAI4" s="265"/>
      <c r="BAJ4" s="265"/>
      <c r="BAK4" s="265"/>
      <c r="BAL4" s="265"/>
      <c r="BAM4" s="265"/>
      <c r="BAN4" s="265"/>
      <c r="BAO4" s="265"/>
      <c r="BAP4" s="265"/>
      <c r="BAQ4" s="265"/>
      <c r="BAR4" s="265"/>
      <c r="BAS4" s="265"/>
      <c r="BAT4" s="265"/>
      <c r="BAU4" s="265"/>
      <c r="BAV4" s="265"/>
      <c r="BAW4" s="265"/>
      <c r="BAX4" s="265"/>
      <c r="BAY4" s="265"/>
      <c r="BAZ4" s="265"/>
      <c r="BBA4" s="265"/>
      <c r="BBB4" s="265"/>
      <c r="BBC4" s="265"/>
      <c r="BBD4" s="265"/>
      <c r="BBE4" s="265"/>
      <c r="BBF4" s="265"/>
      <c r="BBG4" s="265"/>
      <c r="BBH4" s="265"/>
      <c r="BBI4" s="265"/>
      <c r="BBJ4" s="265"/>
      <c r="BBK4" s="265"/>
      <c r="BBL4" s="265"/>
      <c r="BBM4" s="265"/>
      <c r="BBN4" s="265"/>
      <c r="BBO4" s="265"/>
      <c r="BBP4" s="265"/>
      <c r="BBQ4" s="265"/>
      <c r="BBR4" s="265"/>
      <c r="BBS4" s="265"/>
      <c r="BBT4" s="265"/>
      <c r="BBU4" s="265"/>
      <c r="BBV4" s="265"/>
      <c r="BBW4" s="265"/>
      <c r="BBX4" s="265"/>
      <c r="BBY4" s="265"/>
      <c r="BBZ4" s="265"/>
      <c r="BCA4" s="265"/>
      <c r="BCB4" s="265"/>
      <c r="BCC4" s="265"/>
      <c r="BCD4" s="265"/>
      <c r="BCE4" s="265"/>
      <c r="BCF4" s="265"/>
      <c r="BCG4" s="265"/>
      <c r="BCH4" s="265"/>
      <c r="BCI4" s="265"/>
      <c r="BCJ4" s="265"/>
      <c r="BCK4" s="265"/>
      <c r="BCL4" s="265"/>
      <c r="BCM4" s="265"/>
      <c r="BCN4" s="265"/>
      <c r="BCO4" s="265"/>
      <c r="BCP4" s="265"/>
      <c r="BCQ4" s="265"/>
      <c r="BCR4" s="265"/>
      <c r="BCS4" s="265"/>
      <c r="BCT4" s="265"/>
      <c r="BCU4" s="265"/>
      <c r="BCV4" s="265"/>
      <c r="BCW4" s="265"/>
      <c r="BCX4" s="265"/>
      <c r="BCY4" s="265"/>
      <c r="BCZ4" s="265"/>
      <c r="BDA4" s="265"/>
      <c r="BDB4" s="265"/>
      <c r="BDC4" s="265"/>
      <c r="BDD4" s="265"/>
      <c r="BDE4" s="265"/>
      <c r="BDF4" s="265"/>
      <c r="BDG4" s="265"/>
      <c r="BDH4" s="265"/>
      <c r="BDI4" s="265"/>
      <c r="BDJ4" s="265"/>
      <c r="BDK4" s="265"/>
      <c r="BDL4" s="265"/>
      <c r="BDM4" s="265"/>
      <c r="BDN4" s="265"/>
      <c r="BDO4" s="265"/>
      <c r="BDP4" s="265"/>
      <c r="BDQ4" s="265"/>
      <c r="BDR4" s="265"/>
      <c r="BDS4" s="265"/>
      <c r="BDT4" s="265"/>
      <c r="BDU4" s="265"/>
      <c r="BDV4" s="265"/>
      <c r="BDW4" s="265"/>
      <c r="BDX4" s="265"/>
      <c r="BDY4" s="265"/>
      <c r="BDZ4" s="265"/>
      <c r="BEA4" s="265"/>
      <c r="BEB4" s="265"/>
      <c r="BEC4" s="265"/>
      <c r="BED4" s="265"/>
      <c r="BEE4" s="265"/>
      <c r="BEF4" s="265"/>
      <c r="BEG4" s="265"/>
      <c r="BEH4" s="265"/>
      <c r="BEI4" s="265"/>
      <c r="BEJ4" s="265"/>
      <c r="BEK4" s="265"/>
      <c r="BEL4" s="265"/>
      <c r="BEM4" s="265"/>
      <c r="BEN4" s="265"/>
      <c r="BEO4" s="265"/>
      <c r="BEP4" s="265"/>
      <c r="BEQ4" s="265"/>
      <c r="BER4" s="265"/>
      <c r="BES4" s="265"/>
      <c r="BET4" s="265"/>
      <c r="BEU4" s="265"/>
      <c r="BEV4" s="265"/>
      <c r="BEW4" s="265"/>
      <c r="BEX4" s="265"/>
      <c r="BEY4" s="265"/>
      <c r="BEZ4" s="265"/>
      <c r="BFA4" s="265"/>
      <c r="BFB4" s="265"/>
      <c r="BFC4" s="265"/>
      <c r="BFD4" s="265"/>
      <c r="BFE4" s="265"/>
      <c r="BFF4" s="265"/>
      <c r="BFG4" s="265"/>
      <c r="BFH4" s="265"/>
      <c r="BFI4" s="265"/>
      <c r="BFJ4" s="265"/>
      <c r="BFK4" s="265"/>
      <c r="BFL4" s="265"/>
      <c r="BFM4" s="265"/>
      <c r="BFN4" s="265"/>
      <c r="BFO4" s="265"/>
      <c r="BFP4" s="265"/>
      <c r="BFQ4" s="265"/>
      <c r="BFR4" s="265"/>
      <c r="BFS4" s="265"/>
      <c r="BFT4" s="265"/>
      <c r="BFU4" s="265"/>
      <c r="BFV4" s="265"/>
      <c r="BFW4" s="265"/>
      <c r="BFX4" s="265"/>
      <c r="BFY4" s="265"/>
      <c r="BFZ4" s="265"/>
      <c r="BGA4" s="265"/>
      <c r="BGB4" s="265"/>
      <c r="BGC4" s="265"/>
      <c r="BGD4" s="265"/>
      <c r="BGE4" s="265"/>
      <c r="BGF4" s="265"/>
      <c r="BGG4" s="265"/>
      <c r="BGH4" s="265"/>
      <c r="BGI4" s="265"/>
      <c r="BGJ4" s="265"/>
      <c r="BGK4" s="265"/>
      <c r="BGL4" s="265"/>
      <c r="BGM4" s="265"/>
      <c r="BGN4" s="265"/>
      <c r="BGO4" s="265"/>
      <c r="BGP4" s="265"/>
      <c r="BGQ4" s="265"/>
      <c r="BGR4" s="265"/>
      <c r="BGS4" s="265"/>
      <c r="BGT4" s="265"/>
      <c r="BGU4" s="265"/>
      <c r="BGV4" s="265"/>
      <c r="BGW4" s="265"/>
      <c r="BGX4" s="265"/>
      <c r="BGY4" s="265"/>
      <c r="BGZ4" s="265"/>
      <c r="BHA4" s="265"/>
      <c r="BHB4" s="265"/>
      <c r="BHC4" s="265"/>
      <c r="BHD4" s="265"/>
      <c r="BHE4" s="265"/>
      <c r="BHF4" s="265"/>
      <c r="BHG4" s="265"/>
      <c r="BHH4" s="265"/>
      <c r="BHI4" s="265"/>
      <c r="BHJ4" s="265"/>
      <c r="BHK4" s="265"/>
      <c r="BHL4" s="265"/>
      <c r="BHM4" s="265"/>
      <c r="BHN4" s="265"/>
      <c r="BHO4" s="265"/>
      <c r="BHP4" s="265"/>
      <c r="BHQ4" s="265"/>
      <c r="BHR4" s="265"/>
      <c r="BHS4" s="265"/>
      <c r="BHT4" s="265"/>
      <c r="BHU4" s="265"/>
      <c r="BHV4" s="265"/>
      <c r="BHW4" s="265"/>
      <c r="BHX4" s="265"/>
      <c r="BHY4" s="265"/>
      <c r="BHZ4" s="265"/>
      <c r="BIA4" s="265"/>
      <c r="BIB4" s="265"/>
      <c r="BIC4" s="265"/>
      <c r="BID4" s="265"/>
      <c r="BIE4" s="265"/>
      <c r="BIF4" s="265"/>
      <c r="BIG4" s="265"/>
      <c r="BIH4" s="265"/>
      <c r="BII4" s="265"/>
      <c r="BIJ4" s="265"/>
      <c r="BIK4" s="265"/>
      <c r="BIL4" s="265"/>
      <c r="BIM4" s="265"/>
      <c r="BIN4" s="265"/>
      <c r="BIO4" s="265"/>
      <c r="BIP4" s="265"/>
      <c r="BIQ4" s="265"/>
      <c r="BIR4" s="265"/>
      <c r="BIS4" s="265"/>
      <c r="BIT4" s="265"/>
      <c r="BIU4" s="265"/>
      <c r="BIV4" s="265"/>
      <c r="BIW4" s="265"/>
      <c r="BIX4" s="265"/>
      <c r="BIY4" s="265"/>
      <c r="BIZ4" s="265"/>
      <c r="BJA4" s="265"/>
      <c r="BJB4" s="265"/>
      <c r="BJC4" s="265"/>
      <c r="BJD4" s="265"/>
      <c r="BJE4" s="265"/>
      <c r="BJF4" s="265"/>
      <c r="BJG4" s="265"/>
      <c r="BJH4" s="265"/>
      <c r="BJI4" s="265"/>
      <c r="BJJ4" s="265"/>
      <c r="BJK4" s="265"/>
      <c r="BJL4" s="265"/>
      <c r="BJM4" s="265"/>
      <c r="BJN4" s="265"/>
      <c r="BJO4" s="265"/>
      <c r="BJP4" s="265"/>
      <c r="BJQ4" s="265"/>
      <c r="BJR4" s="265"/>
      <c r="BJS4" s="265"/>
      <c r="BJT4" s="265"/>
      <c r="BJU4" s="265"/>
      <c r="BJV4" s="265"/>
      <c r="BJW4" s="265"/>
      <c r="BJX4" s="265"/>
      <c r="BJY4" s="265"/>
      <c r="BJZ4" s="265"/>
      <c r="BKA4" s="265"/>
      <c r="BKB4" s="265"/>
      <c r="BKC4" s="265"/>
      <c r="BKD4" s="265"/>
      <c r="BKE4" s="265"/>
      <c r="BKF4" s="265"/>
      <c r="BKG4" s="265"/>
      <c r="BKH4" s="265"/>
      <c r="BKI4" s="265"/>
      <c r="BKJ4" s="265"/>
      <c r="BKK4" s="265"/>
      <c r="BKL4" s="265"/>
      <c r="BKM4" s="265"/>
      <c r="BKN4" s="265"/>
      <c r="BKO4" s="265"/>
      <c r="BKP4" s="265"/>
      <c r="BKQ4" s="265"/>
      <c r="BKR4" s="265"/>
      <c r="BKS4" s="265"/>
      <c r="BKT4" s="265"/>
      <c r="BKU4" s="265"/>
      <c r="BKV4" s="265"/>
      <c r="BKW4" s="265"/>
      <c r="BKX4" s="265"/>
      <c r="BKY4" s="265"/>
      <c r="BKZ4" s="265"/>
      <c r="BLA4" s="265"/>
      <c r="BLB4" s="265"/>
      <c r="BLC4" s="265"/>
      <c r="BLD4" s="265"/>
      <c r="BLE4" s="265"/>
      <c r="BLF4" s="265"/>
      <c r="BLG4" s="265"/>
      <c r="BLH4" s="265"/>
      <c r="BLI4" s="265"/>
      <c r="BLJ4" s="265"/>
      <c r="BLK4" s="265"/>
      <c r="BLL4" s="265"/>
      <c r="BLM4" s="265"/>
      <c r="BLN4" s="265"/>
      <c r="BLO4" s="265"/>
      <c r="BLP4" s="265"/>
      <c r="BLQ4" s="265"/>
      <c r="BLR4" s="265"/>
      <c r="BLS4" s="265"/>
      <c r="BLT4" s="265"/>
      <c r="BLU4" s="265"/>
      <c r="BLV4" s="265"/>
      <c r="BLW4" s="265"/>
      <c r="BLX4" s="265"/>
      <c r="BLY4" s="265"/>
      <c r="BLZ4" s="265"/>
      <c r="BMA4" s="265"/>
      <c r="BMB4" s="265"/>
      <c r="BMC4" s="265"/>
      <c r="BMD4" s="265"/>
      <c r="BME4" s="265"/>
      <c r="BMF4" s="265"/>
      <c r="BMG4" s="265"/>
      <c r="BMH4" s="265"/>
      <c r="BMI4" s="265"/>
      <c r="BMJ4" s="265"/>
      <c r="BMK4" s="265"/>
      <c r="BML4" s="265"/>
      <c r="BMM4" s="265"/>
      <c r="BMN4" s="265"/>
      <c r="BMO4" s="265"/>
      <c r="BMP4" s="265"/>
      <c r="BMQ4" s="265"/>
      <c r="BMR4" s="265"/>
      <c r="BMS4" s="265"/>
      <c r="BMT4" s="265"/>
      <c r="BMU4" s="265"/>
      <c r="BMV4" s="265"/>
      <c r="BMW4" s="265"/>
      <c r="BMX4" s="265"/>
      <c r="BMY4" s="265"/>
      <c r="BMZ4" s="265"/>
      <c r="BNA4" s="265"/>
      <c r="BNB4" s="265"/>
      <c r="BNC4" s="265"/>
      <c r="BND4" s="265"/>
      <c r="BNE4" s="265"/>
      <c r="BNF4" s="265"/>
      <c r="BNG4" s="265"/>
      <c r="BNH4" s="265"/>
      <c r="BNI4" s="265"/>
      <c r="BNJ4" s="265"/>
      <c r="BNK4" s="265"/>
      <c r="BNL4" s="265"/>
      <c r="BNM4" s="265"/>
      <c r="BNN4" s="265"/>
      <c r="BNO4" s="265"/>
      <c r="BNP4" s="265"/>
      <c r="BNQ4" s="265"/>
      <c r="BNR4" s="265"/>
      <c r="BNS4" s="265"/>
      <c r="BNT4" s="265"/>
      <c r="BNU4" s="265"/>
      <c r="BNV4" s="265"/>
      <c r="BNW4" s="265"/>
      <c r="BNX4" s="265"/>
      <c r="BNY4" s="265"/>
      <c r="BNZ4" s="265"/>
      <c r="BOA4" s="265"/>
      <c r="BOB4" s="265"/>
      <c r="BOC4" s="265"/>
      <c r="BOD4" s="265"/>
      <c r="BOE4" s="265"/>
      <c r="BOF4" s="265"/>
      <c r="BOG4" s="265"/>
      <c r="BOH4" s="265"/>
      <c r="BOI4" s="265"/>
      <c r="BOJ4" s="265"/>
      <c r="BOK4" s="265"/>
      <c r="BOL4" s="265"/>
      <c r="BOM4" s="265"/>
      <c r="BON4" s="265"/>
      <c r="BOO4" s="265"/>
      <c r="BOP4" s="265"/>
      <c r="BOQ4" s="265"/>
      <c r="BOR4" s="265"/>
      <c r="BOS4" s="265"/>
      <c r="BOT4" s="265"/>
      <c r="BOU4" s="265"/>
      <c r="BOV4" s="265"/>
      <c r="BOW4" s="265"/>
      <c r="BOX4" s="265"/>
      <c r="BOY4" s="265"/>
      <c r="BOZ4" s="265"/>
      <c r="BPA4" s="265"/>
      <c r="BPB4" s="265"/>
      <c r="BPC4" s="265"/>
      <c r="BPD4" s="265"/>
      <c r="BPE4" s="265"/>
      <c r="BPF4" s="265"/>
      <c r="BPG4" s="265"/>
      <c r="BPH4" s="265"/>
      <c r="BPI4" s="265"/>
      <c r="BPJ4" s="265"/>
      <c r="BPK4" s="265"/>
      <c r="BPL4" s="265"/>
      <c r="BPM4" s="265"/>
      <c r="BPN4" s="265"/>
      <c r="BPO4" s="265"/>
      <c r="BPP4" s="265"/>
      <c r="BPQ4" s="265"/>
      <c r="BPR4" s="265"/>
      <c r="BPS4" s="265"/>
      <c r="BPT4" s="265"/>
      <c r="BPU4" s="265"/>
      <c r="BPV4" s="265"/>
      <c r="BPW4" s="265"/>
      <c r="BPX4" s="265"/>
      <c r="BPY4" s="265"/>
      <c r="BPZ4" s="265"/>
      <c r="BQA4" s="265"/>
      <c r="BQB4" s="265"/>
      <c r="BQC4" s="265"/>
      <c r="BQD4" s="265"/>
      <c r="BQE4" s="265"/>
      <c r="BQF4" s="265"/>
      <c r="BQG4" s="265"/>
      <c r="BQH4" s="265"/>
      <c r="BQI4" s="265"/>
      <c r="BQJ4" s="265"/>
      <c r="BQK4" s="265"/>
      <c r="BQL4" s="265"/>
      <c r="BQM4" s="265"/>
      <c r="BQN4" s="265"/>
      <c r="BQO4" s="265"/>
      <c r="BQP4" s="265"/>
      <c r="BQQ4" s="265"/>
      <c r="BQR4" s="265"/>
      <c r="BQS4" s="265"/>
      <c r="BQT4" s="265"/>
      <c r="BQU4" s="265"/>
      <c r="BQV4" s="265"/>
      <c r="BQW4" s="265"/>
      <c r="BQX4" s="265"/>
      <c r="BQY4" s="265"/>
      <c r="BQZ4" s="265"/>
      <c r="BRA4" s="265"/>
      <c r="BRB4" s="265"/>
      <c r="BRC4" s="265"/>
      <c r="BRD4" s="265"/>
      <c r="BRE4" s="265"/>
      <c r="BRF4" s="265"/>
      <c r="BRG4" s="265"/>
      <c r="BRH4" s="265"/>
      <c r="BRI4" s="265"/>
      <c r="BRJ4" s="265"/>
      <c r="BRK4" s="265"/>
      <c r="BRL4" s="265"/>
      <c r="BRM4" s="265"/>
      <c r="BRN4" s="265"/>
      <c r="BRO4" s="265"/>
      <c r="BRP4" s="265"/>
      <c r="BRQ4" s="265"/>
      <c r="BRR4" s="265"/>
      <c r="BRS4" s="265"/>
      <c r="BRT4" s="265"/>
      <c r="BRU4" s="265"/>
      <c r="BRV4" s="265"/>
      <c r="BRW4" s="265"/>
      <c r="BRX4" s="265"/>
      <c r="BRY4" s="265"/>
      <c r="BRZ4" s="265"/>
      <c r="BSA4" s="265"/>
      <c r="BSB4" s="265"/>
      <c r="BSC4" s="265"/>
      <c r="BSD4" s="265"/>
      <c r="BSE4" s="265"/>
      <c r="BSF4" s="265"/>
      <c r="BSG4" s="265"/>
      <c r="BSH4" s="265"/>
      <c r="BSI4" s="265"/>
      <c r="BSJ4" s="265"/>
      <c r="BSK4" s="265"/>
      <c r="BSL4" s="265"/>
      <c r="BSM4" s="265"/>
      <c r="BSN4" s="265"/>
      <c r="BSO4" s="265"/>
      <c r="BSP4" s="265"/>
      <c r="BSQ4" s="265"/>
      <c r="BSR4" s="265"/>
      <c r="BSS4" s="265"/>
      <c r="BST4" s="265"/>
      <c r="BSU4" s="265"/>
      <c r="BSV4" s="265"/>
      <c r="BSW4" s="265"/>
      <c r="BSX4" s="265"/>
      <c r="BSY4" s="265"/>
      <c r="BSZ4" s="265"/>
      <c r="BTA4" s="265"/>
      <c r="BTB4" s="265"/>
      <c r="BTC4" s="265"/>
      <c r="BTD4" s="265"/>
      <c r="BTE4" s="265"/>
      <c r="BTF4" s="265"/>
      <c r="BTG4" s="265"/>
      <c r="BTH4" s="265"/>
      <c r="BTI4" s="265"/>
      <c r="BTJ4" s="265"/>
      <c r="BTK4" s="265"/>
      <c r="BTL4" s="265"/>
      <c r="BTM4" s="265"/>
      <c r="BTN4" s="265"/>
      <c r="BTO4" s="265"/>
      <c r="BTP4" s="265"/>
      <c r="BTQ4" s="265"/>
      <c r="BTR4" s="265"/>
      <c r="BTS4" s="265"/>
      <c r="BTT4" s="265"/>
      <c r="BTU4" s="265"/>
      <c r="BTV4" s="265"/>
      <c r="BTW4" s="265"/>
      <c r="BTX4" s="265"/>
      <c r="BTY4" s="265"/>
      <c r="BTZ4" s="265"/>
      <c r="BUA4" s="265"/>
      <c r="BUB4" s="265"/>
      <c r="BUC4" s="265"/>
      <c r="BUD4" s="265"/>
      <c r="BUE4" s="265"/>
      <c r="BUF4" s="265"/>
      <c r="BUG4" s="265"/>
      <c r="BUH4" s="265"/>
      <c r="BUI4" s="265"/>
      <c r="BUJ4" s="265"/>
      <c r="BUK4" s="265"/>
      <c r="BUL4" s="265"/>
      <c r="BUM4" s="265"/>
      <c r="BUN4" s="265"/>
      <c r="BUO4" s="265"/>
      <c r="BUP4" s="265"/>
      <c r="BUQ4" s="265"/>
      <c r="BUR4" s="265"/>
      <c r="BUS4" s="265"/>
      <c r="BUT4" s="265"/>
      <c r="BUU4" s="265"/>
      <c r="BUV4" s="265"/>
      <c r="BUW4" s="265"/>
      <c r="BUX4" s="265"/>
      <c r="BUY4" s="265"/>
      <c r="BUZ4" s="265"/>
      <c r="BVA4" s="265"/>
      <c r="BVB4" s="265"/>
      <c r="BVC4" s="265"/>
      <c r="BVD4" s="265"/>
      <c r="BVE4" s="265"/>
      <c r="BVF4" s="265"/>
      <c r="BVG4" s="265"/>
      <c r="BVH4" s="265"/>
      <c r="BVI4" s="265"/>
      <c r="BVJ4" s="265"/>
      <c r="BVK4" s="265"/>
      <c r="BVL4" s="265"/>
      <c r="BVM4" s="265"/>
      <c r="BVN4" s="265"/>
      <c r="BVO4" s="265"/>
      <c r="BVP4" s="265"/>
      <c r="BVQ4" s="265"/>
      <c r="BVR4" s="265"/>
      <c r="BVS4" s="265"/>
      <c r="BVT4" s="265"/>
      <c r="BVU4" s="265"/>
      <c r="BVV4" s="265"/>
      <c r="BVW4" s="265"/>
      <c r="BVX4" s="265"/>
      <c r="BVY4" s="265"/>
      <c r="BVZ4" s="265"/>
      <c r="BWA4" s="265"/>
      <c r="BWB4" s="265"/>
      <c r="BWC4" s="265"/>
      <c r="BWD4" s="265"/>
      <c r="BWE4" s="265"/>
      <c r="BWF4" s="265"/>
      <c r="BWG4" s="265"/>
      <c r="BWH4" s="265"/>
      <c r="BWI4" s="265"/>
      <c r="BWJ4" s="265"/>
      <c r="BWK4" s="265"/>
      <c r="BWL4" s="265"/>
      <c r="BWM4" s="265"/>
      <c r="BWN4" s="265"/>
      <c r="BWO4" s="265"/>
      <c r="BWP4" s="265"/>
      <c r="BWQ4" s="265"/>
      <c r="BWR4" s="265"/>
      <c r="BWS4" s="265"/>
      <c r="BWT4" s="265"/>
      <c r="BWU4" s="265"/>
      <c r="BWV4" s="265"/>
      <c r="BWW4" s="265"/>
      <c r="BWX4" s="265"/>
      <c r="BWY4" s="265"/>
      <c r="BWZ4" s="265"/>
      <c r="BXA4" s="265"/>
      <c r="BXB4" s="265"/>
      <c r="BXC4" s="265"/>
      <c r="BXD4" s="265"/>
      <c r="BXE4" s="265"/>
      <c r="BXF4" s="265"/>
      <c r="BXG4" s="265"/>
      <c r="BXH4" s="265"/>
      <c r="BXI4" s="265"/>
      <c r="BXJ4" s="265"/>
      <c r="BXK4" s="265"/>
      <c r="BXL4" s="265"/>
      <c r="BXM4" s="265"/>
      <c r="BXN4" s="265"/>
      <c r="BXO4" s="265"/>
      <c r="BXP4" s="265"/>
      <c r="BXQ4" s="265"/>
      <c r="BXR4" s="265"/>
      <c r="BXS4" s="265"/>
      <c r="BXT4" s="265"/>
      <c r="BXU4" s="265"/>
      <c r="BXV4" s="265"/>
      <c r="BXW4" s="265"/>
      <c r="BXX4" s="265"/>
      <c r="BXY4" s="265"/>
      <c r="BXZ4" s="265"/>
      <c r="BYA4" s="265"/>
      <c r="BYB4" s="265"/>
      <c r="BYC4" s="265"/>
      <c r="BYD4" s="265"/>
      <c r="BYE4" s="265"/>
      <c r="BYF4" s="265"/>
      <c r="BYG4" s="265"/>
      <c r="BYH4" s="265"/>
      <c r="BYI4" s="265"/>
      <c r="BYJ4" s="265"/>
      <c r="BYK4" s="265"/>
      <c r="BYL4" s="265"/>
      <c r="BYM4" s="265"/>
      <c r="BYN4" s="265"/>
      <c r="BYO4" s="265"/>
      <c r="BYP4" s="265"/>
      <c r="BYQ4" s="265"/>
      <c r="BYR4" s="265"/>
      <c r="BYS4" s="265"/>
      <c r="BYT4" s="265"/>
      <c r="BYU4" s="265"/>
      <c r="BYV4" s="265"/>
      <c r="BYW4" s="265"/>
      <c r="BYX4" s="265"/>
      <c r="BYY4" s="265"/>
      <c r="BYZ4" s="265"/>
      <c r="BZA4" s="265"/>
      <c r="BZB4" s="265"/>
      <c r="BZC4" s="265"/>
      <c r="BZD4" s="265"/>
      <c r="BZE4" s="265"/>
      <c r="BZF4" s="265"/>
      <c r="BZG4" s="265"/>
      <c r="BZH4" s="265"/>
      <c r="BZI4" s="265"/>
      <c r="BZJ4" s="265"/>
      <c r="BZK4" s="265"/>
      <c r="BZL4" s="265"/>
      <c r="BZM4" s="265"/>
      <c r="BZN4" s="265"/>
      <c r="BZO4" s="265"/>
      <c r="BZP4" s="265"/>
      <c r="BZQ4" s="265"/>
      <c r="BZR4" s="265"/>
      <c r="BZS4" s="265"/>
      <c r="BZT4" s="265"/>
      <c r="BZU4" s="265"/>
      <c r="BZV4" s="265"/>
      <c r="BZW4" s="265"/>
      <c r="BZX4" s="265"/>
      <c r="BZY4" s="265"/>
      <c r="BZZ4" s="265"/>
      <c r="CAA4" s="265"/>
      <c r="CAB4" s="265"/>
      <c r="CAC4" s="265"/>
      <c r="CAD4" s="265"/>
      <c r="CAE4" s="265"/>
      <c r="CAF4" s="265"/>
      <c r="CAG4" s="265"/>
      <c r="CAH4" s="265"/>
      <c r="CAI4" s="265"/>
      <c r="CAJ4" s="265"/>
      <c r="CAK4" s="265"/>
      <c r="CAL4" s="265"/>
      <c r="CAM4" s="265"/>
      <c r="CAN4" s="265"/>
      <c r="CAO4" s="265"/>
      <c r="CAP4" s="265"/>
      <c r="CAQ4" s="265"/>
      <c r="CAR4" s="265"/>
      <c r="CAS4" s="265"/>
      <c r="CAT4" s="265"/>
      <c r="CAU4" s="265"/>
      <c r="CAV4" s="265"/>
      <c r="CAW4" s="265"/>
      <c r="CAX4" s="265"/>
      <c r="CAY4" s="265"/>
      <c r="CAZ4" s="265"/>
      <c r="CBA4" s="265"/>
      <c r="CBB4" s="265"/>
      <c r="CBC4" s="265"/>
      <c r="CBD4" s="265"/>
      <c r="CBE4" s="265"/>
      <c r="CBF4" s="265"/>
      <c r="CBG4" s="265"/>
      <c r="CBH4" s="265"/>
      <c r="CBI4" s="265"/>
      <c r="CBJ4" s="265"/>
      <c r="CBK4" s="265"/>
      <c r="CBL4" s="265"/>
      <c r="CBM4" s="265"/>
      <c r="CBN4" s="265"/>
      <c r="CBO4" s="265"/>
      <c r="CBP4" s="265"/>
      <c r="CBQ4" s="265"/>
      <c r="CBR4" s="265"/>
      <c r="CBS4" s="265"/>
      <c r="CBT4" s="265"/>
      <c r="CBU4" s="265"/>
      <c r="CBV4" s="265"/>
      <c r="CBW4" s="265"/>
      <c r="CBX4" s="265"/>
      <c r="CBY4" s="265"/>
      <c r="CBZ4" s="265"/>
      <c r="CCA4" s="265"/>
      <c r="CCB4" s="265"/>
      <c r="CCC4" s="265"/>
      <c r="CCD4" s="265"/>
      <c r="CCE4" s="265"/>
      <c r="CCF4" s="265"/>
      <c r="CCG4" s="265"/>
      <c r="CCH4" s="265"/>
      <c r="CCI4" s="265"/>
      <c r="CCJ4" s="265"/>
      <c r="CCK4" s="265"/>
      <c r="CCL4" s="265"/>
      <c r="CCM4" s="265"/>
      <c r="CCN4" s="265"/>
      <c r="CCO4" s="265"/>
      <c r="CCP4" s="265"/>
      <c r="CCQ4" s="265"/>
      <c r="CCR4" s="265"/>
      <c r="CCS4" s="265"/>
      <c r="CCT4" s="265"/>
      <c r="CCU4" s="265"/>
      <c r="CCV4" s="265"/>
      <c r="CCW4" s="265"/>
      <c r="CCX4" s="265"/>
      <c r="CCY4" s="265"/>
      <c r="CCZ4" s="265"/>
      <c r="CDA4" s="265"/>
      <c r="CDB4" s="265"/>
      <c r="CDC4" s="265"/>
      <c r="CDD4" s="265"/>
      <c r="CDE4" s="265"/>
      <c r="CDF4" s="265"/>
      <c r="CDG4" s="265"/>
      <c r="CDH4" s="265"/>
      <c r="CDI4" s="265"/>
      <c r="CDJ4" s="265"/>
      <c r="CDK4" s="265"/>
      <c r="CDL4" s="265"/>
      <c r="CDM4" s="265"/>
      <c r="CDN4" s="265"/>
      <c r="CDO4" s="265"/>
      <c r="CDP4" s="265"/>
      <c r="CDQ4" s="265"/>
      <c r="CDR4" s="265"/>
      <c r="CDS4" s="265"/>
      <c r="CDT4" s="265"/>
      <c r="CDU4" s="265"/>
      <c r="CDV4" s="265"/>
      <c r="CDW4" s="265"/>
      <c r="CDX4" s="265"/>
      <c r="CDY4" s="265"/>
      <c r="CDZ4" s="265"/>
      <c r="CEA4" s="265"/>
      <c r="CEB4" s="265"/>
      <c r="CEC4" s="265"/>
      <c r="CED4" s="265"/>
      <c r="CEE4" s="265"/>
      <c r="CEF4" s="265"/>
      <c r="CEG4" s="265"/>
      <c r="CEH4" s="265"/>
      <c r="CEI4" s="265"/>
      <c r="CEJ4" s="265"/>
      <c r="CEK4" s="265"/>
      <c r="CEL4" s="265"/>
      <c r="CEM4" s="265"/>
      <c r="CEN4" s="265"/>
      <c r="CEO4" s="265"/>
      <c r="CEP4" s="265"/>
      <c r="CEQ4" s="265"/>
      <c r="CER4" s="265"/>
      <c r="CES4" s="265"/>
      <c r="CET4" s="265"/>
      <c r="CEU4" s="265"/>
      <c r="CEV4" s="265"/>
      <c r="CEW4" s="265"/>
      <c r="CEX4" s="265"/>
      <c r="CEY4" s="265"/>
      <c r="CEZ4" s="265"/>
      <c r="CFA4" s="265"/>
      <c r="CFB4" s="265"/>
      <c r="CFC4" s="265"/>
      <c r="CFD4" s="265"/>
      <c r="CFE4" s="265"/>
      <c r="CFF4" s="265"/>
      <c r="CFG4" s="265"/>
      <c r="CFH4" s="265"/>
      <c r="CFI4" s="265"/>
      <c r="CFJ4" s="265"/>
      <c r="CFK4" s="265"/>
      <c r="CFL4" s="265"/>
      <c r="CFM4" s="265"/>
      <c r="CFN4" s="265"/>
      <c r="CFO4" s="265"/>
      <c r="CFP4" s="265"/>
      <c r="CFQ4" s="265"/>
      <c r="CFR4" s="265"/>
      <c r="CFS4" s="265"/>
      <c r="CFT4" s="265"/>
      <c r="CFU4" s="265"/>
      <c r="CFV4" s="265"/>
      <c r="CFW4" s="265"/>
      <c r="CFX4" s="265"/>
      <c r="CFY4" s="265"/>
      <c r="CFZ4" s="265"/>
      <c r="CGA4" s="265"/>
      <c r="CGB4" s="265"/>
      <c r="CGC4" s="265"/>
      <c r="CGD4" s="265"/>
      <c r="CGE4" s="265"/>
      <c r="CGF4" s="265"/>
      <c r="CGG4" s="265"/>
      <c r="CGH4" s="265"/>
      <c r="CGI4" s="265"/>
      <c r="CGJ4" s="265"/>
      <c r="CGK4" s="265"/>
      <c r="CGL4" s="265"/>
      <c r="CGM4" s="265"/>
      <c r="CGN4" s="265"/>
      <c r="CGO4" s="265"/>
      <c r="CGP4" s="265"/>
      <c r="CGQ4" s="265"/>
      <c r="CGR4" s="265"/>
      <c r="CGS4" s="265"/>
      <c r="CGT4" s="265"/>
      <c r="CGU4" s="265"/>
      <c r="CGV4" s="265"/>
      <c r="CGW4" s="265"/>
      <c r="CGX4" s="265"/>
      <c r="CGY4" s="265"/>
      <c r="CGZ4" s="265"/>
      <c r="CHA4" s="265"/>
      <c r="CHB4" s="265"/>
      <c r="CHC4" s="265"/>
      <c r="CHD4" s="265"/>
      <c r="CHE4" s="265"/>
      <c r="CHF4" s="265"/>
      <c r="CHG4" s="265"/>
      <c r="CHH4" s="265"/>
      <c r="CHI4" s="265"/>
      <c r="CHJ4" s="265"/>
      <c r="CHK4" s="265"/>
      <c r="CHL4" s="265"/>
      <c r="CHM4" s="265"/>
      <c r="CHN4" s="265"/>
      <c r="CHO4" s="265"/>
      <c r="CHP4" s="265"/>
      <c r="CHQ4" s="265"/>
      <c r="CHR4" s="265"/>
      <c r="CHS4" s="265"/>
      <c r="CHT4" s="265"/>
      <c r="CHU4" s="265"/>
      <c r="CHV4" s="265"/>
      <c r="CHW4" s="265"/>
      <c r="CHX4" s="265"/>
      <c r="CHY4" s="265"/>
      <c r="CHZ4" s="265"/>
      <c r="CIA4" s="265"/>
      <c r="CIB4" s="265"/>
      <c r="CIC4" s="265"/>
      <c r="CID4" s="265"/>
      <c r="CIE4" s="265"/>
      <c r="CIF4" s="265"/>
      <c r="CIG4" s="265"/>
      <c r="CIH4" s="265"/>
      <c r="CII4" s="265"/>
      <c r="CIJ4" s="265"/>
      <c r="CIK4" s="265"/>
      <c r="CIL4" s="265"/>
      <c r="CIM4" s="265"/>
      <c r="CIN4" s="265"/>
      <c r="CIO4" s="265"/>
      <c r="CIP4" s="265"/>
      <c r="CIQ4" s="265"/>
      <c r="CIR4" s="265"/>
      <c r="CIS4" s="265"/>
      <c r="CIT4" s="265"/>
      <c r="CIU4" s="265"/>
      <c r="CIV4" s="265"/>
      <c r="CIW4" s="265"/>
      <c r="CIX4" s="265"/>
      <c r="CIY4" s="265"/>
      <c r="CIZ4" s="265"/>
      <c r="CJA4" s="265"/>
      <c r="CJB4" s="265"/>
      <c r="CJC4" s="265"/>
      <c r="CJD4" s="265"/>
      <c r="CJE4" s="265"/>
      <c r="CJF4" s="265"/>
      <c r="CJG4" s="265"/>
      <c r="CJH4" s="265"/>
      <c r="CJI4" s="265"/>
      <c r="CJJ4" s="265"/>
      <c r="CJK4" s="265"/>
      <c r="CJL4" s="265"/>
      <c r="CJM4" s="265"/>
      <c r="CJN4" s="265"/>
      <c r="CJO4" s="265"/>
      <c r="CJP4" s="265"/>
      <c r="CJQ4" s="265"/>
      <c r="CJR4" s="265"/>
      <c r="CJS4" s="265"/>
      <c r="CJT4" s="265"/>
      <c r="CJU4" s="265"/>
      <c r="CJV4" s="265"/>
      <c r="CJW4" s="265"/>
      <c r="CJX4" s="265"/>
      <c r="CJY4" s="265"/>
      <c r="CJZ4" s="265"/>
      <c r="CKA4" s="265"/>
      <c r="CKB4" s="265"/>
      <c r="CKC4" s="265"/>
      <c r="CKD4" s="265"/>
      <c r="CKE4" s="265"/>
      <c r="CKF4" s="265"/>
      <c r="CKG4" s="265"/>
      <c r="CKH4" s="265"/>
      <c r="CKI4" s="265"/>
      <c r="CKJ4" s="265"/>
      <c r="CKK4" s="265"/>
      <c r="CKL4" s="265"/>
      <c r="CKM4" s="265"/>
      <c r="CKN4" s="265"/>
      <c r="CKO4" s="265"/>
      <c r="CKP4" s="265"/>
      <c r="CKQ4" s="265"/>
      <c r="CKR4" s="265"/>
      <c r="CKS4" s="265"/>
      <c r="CKT4" s="265"/>
      <c r="CKU4" s="265"/>
      <c r="CKV4" s="265"/>
      <c r="CKW4" s="265"/>
      <c r="CKX4" s="265"/>
      <c r="CKY4" s="265"/>
      <c r="CKZ4" s="265"/>
      <c r="CLA4" s="265"/>
      <c r="CLB4" s="265"/>
      <c r="CLC4" s="265"/>
      <c r="CLD4" s="265"/>
      <c r="CLE4" s="265"/>
      <c r="CLF4" s="265"/>
      <c r="CLG4" s="265"/>
      <c r="CLH4" s="265"/>
      <c r="CLI4" s="265"/>
      <c r="CLJ4" s="265"/>
      <c r="CLK4" s="265"/>
      <c r="CLL4" s="265"/>
      <c r="CLM4" s="265"/>
      <c r="CLN4" s="265"/>
      <c r="CLO4" s="265"/>
      <c r="CLP4" s="265"/>
      <c r="CLQ4" s="265"/>
      <c r="CLR4" s="265"/>
      <c r="CLS4" s="265"/>
      <c r="CLT4" s="265"/>
      <c r="CLU4" s="265"/>
      <c r="CLV4" s="265"/>
      <c r="CLW4" s="265"/>
      <c r="CLX4" s="265"/>
      <c r="CLY4" s="265"/>
      <c r="CLZ4" s="265"/>
      <c r="CMA4" s="265"/>
      <c r="CMB4" s="265"/>
      <c r="CMC4" s="265"/>
      <c r="CMD4" s="265"/>
      <c r="CME4" s="265"/>
      <c r="CMF4" s="265"/>
      <c r="CMG4" s="265"/>
      <c r="CMH4" s="265"/>
      <c r="CMI4" s="265"/>
      <c r="CMJ4" s="265"/>
      <c r="CMK4" s="265"/>
      <c r="CML4" s="265"/>
      <c r="CMM4" s="265"/>
      <c r="CMN4" s="265"/>
      <c r="CMO4" s="265"/>
      <c r="CMP4" s="265"/>
      <c r="CMQ4" s="265"/>
      <c r="CMR4" s="265"/>
      <c r="CMS4" s="265"/>
      <c r="CMT4" s="265"/>
      <c r="CMU4" s="265"/>
      <c r="CMV4" s="265"/>
      <c r="CMW4" s="265"/>
      <c r="CMX4" s="265"/>
      <c r="CMY4" s="265"/>
      <c r="CMZ4" s="265"/>
      <c r="CNA4" s="265"/>
      <c r="CNB4" s="265"/>
      <c r="CNC4" s="265"/>
      <c r="CND4" s="265"/>
      <c r="CNE4" s="265"/>
      <c r="CNF4" s="265"/>
      <c r="CNG4" s="265"/>
      <c r="CNH4" s="265"/>
      <c r="CNI4" s="265"/>
      <c r="CNJ4" s="265"/>
      <c r="CNK4" s="265"/>
      <c r="CNL4" s="265"/>
      <c r="CNM4" s="265"/>
      <c r="CNN4" s="265"/>
      <c r="CNO4" s="265"/>
      <c r="CNP4" s="265"/>
      <c r="CNQ4" s="265"/>
      <c r="CNR4" s="265"/>
      <c r="CNS4" s="265"/>
      <c r="CNT4" s="265"/>
      <c r="CNU4" s="265"/>
      <c r="CNV4" s="265"/>
      <c r="CNW4" s="265"/>
      <c r="CNX4" s="265"/>
      <c r="CNY4" s="265"/>
      <c r="CNZ4" s="265"/>
      <c r="COA4" s="265"/>
      <c r="COB4" s="265"/>
      <c r="COC4" s="265"/>
      <c r="COD4" s="265"/>
      <c r="COE4" s="265"/>
      <c r="COF4" s="265"/>
      <c r="COG4" s="265"/>
      <c r="COH4" s="265"/>
      <c r="COI4" s="265"/>
      <c r="COJ4" s="265"/>
      <c r="COK4" s="265"/>
      <c r="COL4" s="265"/>
      <c r="COM4" s="265"/>
      <c r="CON4" s="265"/>
      <c r="COO4" s="265"/>
      <c r="COP4" s="265"/>
      <c r="COQ4" s="265"/>
      <c r="COR4" s="265"/>
      <c r="COS4" s="265"/>
      <c r="COT4" s="265"/>
      <c r="COU4" s="265"/>
      <c r="COV4" s="265"/>
      <c r="COW4" s="265"/>
      <c r="COX4" s="265"/>
      <c r="COY4" s="265"/>
      <c r="COZ4" s="265"/>
      <c r="CPA4" s="265"/>
      <c r="CPB4" s="265"/>
      <c r="CPC4" s="265"/>
      <c r="CPD4" s="265"/>
      <c r="CPE4" s="265"/>
      <c r="CPF4" s="265"/>
      <c r="CPG4" s="265"/>
      <c r="CPH4" s="265"/>
      <c r="CPI4" s="265"/>
      <c r="CPJ4" s="265"/>
      <c r="CPK4" s="265"/>
      <c r="CPL4" s="265"/>
      <c r="CPM4" s="265"/>
      <c r="CPN4" s="265"/>
      <c r="CPO4" s="265"/>
      <c r="CPP4" s="265"/>
      <c r="CPQ4" s="265"/>
      <c r="CPR4" s="265"/>
      <c r="CPS4" s="265"/>
      <c r="CPT4" s="265"/>
      <c r="CPU4" s="265"/>
      <c r="CPV4" s="265"/>
      <c r="CPW4" s="265"/>
      <c r="CPX4" s="265"/>
      <c r="CPY4" s="265"/>
      <c r="CPZ4" s="265"/>
      <c r="CQA4" s="265"/>
      <c r="CQB4" s="265"/>
      <c r="CQC4" s="265"/>
      <c r="CQD4" s="265"/>
      <c r="CQE4" s="265"/>
      <c r="CQF4" s="265"/>
      <c r="CQG4" s="265"/>
      <c r="CQH4" s="265"/>
      <c r="CQI4" s="265"/>
      <c r="CQJ4" s="265"/>
      <c r="CQK4" s="265"/>
      <c r="CQL4" s="265"/>
      <c r="CQM4" s="265"/>
      <c r="CQN4" s="265"/>
      <c r="CQO4" s="265"/>
      <c r="CQP4" s="265"/>
      <c r="CQQ4" s="265"/>
      <c r="CQR4" s="265"/>
      <c r="CQS4" s="265"/>
      <c r="CQT4" s="265"/>
      <c r="CQU4" s="265"/>
      <c r="CQV4" s="265"/>
      <c r="CQW4" s="265"/>
      <c r="CQX4" s="265"/>
      <c r="CQY4" s="265"/>
      <c r="CQZ4" s="265"/>
      <c r="CRA4" s="265"/>
      <c r="CRB4" s="265"/>
      <c r="CRC4" s="265"/>
      <c r="CRD4" s="265"/>
      <c r="CRE4" s="265"/>
      <c r="CRF4" s="265"/>
      <c r="CRG4" s="265"/>
      <c r="CRH4" s="265"/>
      <c r="CRI4" s="265"/>
      <c r="CRJ4" s="265"/>
      <c r="CRK4" s="265"/>
      <c r="CRL4" s="265"/>
      <c r="CRM4" s="265"/>
      <c r="CRN4" s="265"/>
      <c r="CRO4" s="265"/>
      <c r="CRP4" s="265"/>
      <c r="CRQ4" s="265"/>
      <c r="CRR4" s="265"/>
      <c r="CRS4" s="265"/>
      <c r="CRT4" s="265"/>
      <c r="CRU4" s="265"/>
      <c r="CRV4" s="265"/>
      <c r="CRW4" s="265"/>
      <c r="CRX4" s="265"/>
      <c r="CRY4" s="265"/>
      <c r="CRZ4" s="265"/>
      <c r="CSA4" s="265"/>
      <c r="CSB4" s="265"/>
      <c r="CSC4" s="265"/>
      <c r="CSD4" s="265"/>
      <c r="CSE4" s="265"/>
      <c r="CSF4" s="265"/>
      <c r="CSG4" s="265"/>
      <c r="CSH4" s="265"/>
      <c r="CSI4" s="265"/>
      <c r="CSJ4" s="265"/>
      <c r="CSK4" s="265"/>
      <c r="CSL4" s="265"/>
      <c r="CSM4" s="265"/>
      <c r="CSN4" s="265"/>
      <c r="CSO4" s="265"/>
      <c r="CSP4" s="265"/>
      <c r="CSQ4" s="265"/>
      <c r="CSR4" s="265"/>
      <c r="CSS4" s="265"/>
      <c r="CST4" s="265"/>
      <c r="CSU4" s="265"/>
      <c r="CSV4" s="265"/>
      <c r="CSW4" s="265"/>
      <c r="CSX4" s="265"/>
      <c r="CSY4" s="265"/>
      <c r="CSZ4" s="265"/>
      <c r="CTA4" s="265"/>
      <c r="CTB4" s="265"/>
      <c r="CTC4" s="265"/>
      <c r="CTD4" s="265"/>
      <c r="CTE4" s="265"/>
      <c r="CTF4" s="265"/>
      <c r="CTG4" s="265"/>
      <c r="CTH4" s="265"/>
      <c r="CTI4" s="265"/>
      <c r="CTJ4" s="265"/>
      <c r="CTK4" s="265"/>
      <c r="CTL4" s="265"/>
      <c r="CTM4" s="265"/>
      <c r="CTN4" s="265"/>
      <c r="CTO4" s="265"/>
      <c r="CTP4" s="265"/>
      <c r="CTQ4" s="265"/>
      <c r="CTR4" s="265"/>
      <c r="CTS4" s="265"/>
      <c r="CTT4" s="265"/>
      <c r="CTU4" s="265"/>
      <c r="CTV4" s="265"/>
      <c r="CTW4" s="265"/>
      <c r="CTX4" s="265"/>
      <c r="CTY4" s="265"/>
      <c r="CTZ4" s="265"/>
      <c r="CUA4" s="265"/>
      <c r="CUB4" s="265"/>
      <c r="CUC4" s="265"/>
      <c r="CUD4" s="265"/>
      <c r="CUE4" s="265"/>
      <c r="CUF4" s="265"/>
      <c r="CUG4" s="265"/>
      <c r="CUH4" s="265"/>
      <c r="CUI4" s="265"/>
      <c r="CUJ4" s="265"/>
      <c r="CUK4" s="265"/>
      <c r="CUL4" s="265"/>
      <c r="CUM4" s="265"/>
      <c r="CUN4" s="265"/>
      <c r="CUO4" s="265"/>
      <c r="CUP4" s="265"/>
      <c r="CUQ4" s="265"/>
      <c r="CUR4" s="265"/>
      <c r="CUS4" s="265"/>
      <c r="CUT4" s="265"/>
      <c r="CUU4" s="265"/>
      <c r="CUV4" s="265"/>
      <c r="CUW4" s="265"/>
      <c r="CUX4" s="265"/>
      <c r="CUY4" s="265"/>
      <c r="CUZ4" s="265"/>
      <c r="CVA4" s="265"/>
      <c r="CVB4" s="265"/>
      <c r="CVC4" s="265"/>
      <c r="CVD4" s="265"/>
      <c r="CVE4" s="265"/>
      <c r="CVF4" s="265"/>
      <c r="CVG4" s="265"/>
      <c r="CVH4" s="265"/>
      <c r="CVI4" s="265"/>
      <c r="CVJ4" s="265"/>
      <c r="CVK4" s="265"/>
      <c r="CVL4" s="265"/>
      <c r="CVM4" s="265"/>
      <c r="CVN4" s="265"/>
      <c r="CVO4" s="265"/>
      <c r="CVP4" s="265"/>
      <c r="CVQ4" s="265"/>
      <c r="CVR4" s="265"/>
      <c r="CVS4" s="265"/>
      <c r="CVT4" s="265"/>
      <c r="CVU4" s="265"/>
      <c r="CVV4" s="265"/>
      <c r="CVW4" s="265"/>
      <c r="CVX4" s="265"/>
      <c r="CVY4" s="265"/>
      <c r="CVZ4" s="265"/>
      <c r="CWA4" s="265"/>
      <c r="CWB4" s="265"/>
      <c r="CWC4" s="265"/>
      <c r="CWD4" s="265"/>
      <c r="CWE4" s="265"/>
      <c r="CWF4" s="265"/>
      <c r="CWG4" s="265"/>
      <c r="CWH4" s="265"/>
      <c r="CWI4" s="265"/>
      <c r="CWJ4" s="265"/>
      <c r="CWK4" s="265"/>
      <c r="CWL4" s="265"/>
      <c r="CWM4" s="265"/>
      <c r="CWN4" s="265"/>
      <c r="CWO4" s="265"/>
      <c r="CWP4" s="265"/>
      <c r="CWQ4" s="265"/>
      <c r="CWR4" s="265"/>
      <c r="CWS4" s="265"/>
      <c r="CWT4" s="265"/>
      <c r="CWU4" s="265"/>
      <c r="CWV4" s="265"/>
      <c r="CWW4" s="265"/>
      <c r="CWX4" s="265"/>
      <c r="CWY4" s="265"/>
      <c r="CWZ4" s="265"/>
      <c r="CXA4" s="265"/>
      <c r="CXB4" s="265"/>
      <c r="CXC4" s="265"/>
      <c r="CXD4" s="265"/>
      <c r="CXE4" s="265"/>
      <c r="CXF4" s="265"/>
      <c r="CXG4" s="265"/>
      <c r="CXH4" s="265"/>
      <c r="CXI4" s="265"/>
      <c r="CXJ4" s="265"/>
      <c r="CXK4" s="265"/>
      <c r="CXL4" s="265"/>
      <c r="CXM4" s="265"/>
      <c r="CXN4" s="265"/>
      <c r="CXO4" s="265"/>
      <c r="CXP4" s="265"/>
      <c r="CXQ4" s="265"/>
      <c r="CXR4" s="265"/>
      <c r="CXS4" s="265"/>
      <c r="CXT4" s="265"/>
      <c r="CXU4" s="265"/>
      <c r="CXV4" s="265"/>
      <c r="CXW4" s="265"/>
      <c r="CXX4" s="265"/>
      <c r="CXY4" s="265"/>
      <c r="CXZ4" s="265"/>
      <c r="CYA4" s="265"/>
      <c r="CYB4" s="265"/>
      <c r="CYC4" s="265"/>
      <c r="CYD4" s="265"/>
      <c r="CYE4" s="265"/>
      <c r="CYF4" s="265"/>
      <c r="CYG4" s="265"/>
      <c r="CYH4" s="265"/>
      <c r="CYI4" s="265"/>
      <c r="CYJ4" s="265"/>
      <c r="CYK4" s="265"/>
      <c r="CYL4" s="265"/>
      <c r="CYM4" s="265"/>
      <c r="CYN4" s="265"/>
      <c r="CYO4" s="265"/>
      <c r="CYP4" s="265"/>
      <c r="CYQ4" s="265"/>
      <c r="CYR4" s="265"/>
      <c r="CYS4" s="265"/>
      <c r="CYT4" s="265"/>
      <c r="CYU4" s="265"/>
      <c r="CYV4" s="265"/>
      <c r="CYW4" s="265"/>
      <c r="CYX4" s="265"/>
      <c r="CYY4" s="265"/>
      <c r="CYZ4" s="265"/>
      <c r="CZA4" s="265"/>
      <c r="CZB4" s="265"/>
      <c r="CZC4" s="265"/>
      <c r="CZD4" s="265"/>
      <c r="CZE4" s="265"/>
      <c r="CZF4" s="265"/>
      <c r="CZG4" s="265"/>
      <c r="CZH4" s="265"/>
      <c r="CZI4" s="265"/>
      <c r="CZJ4" s="265"/>
      <c r="CZK4" s="265"/>
      <c r="CZL4" s="265"/>
      <c r="CZM4" s="265"/>
      <c r="CZN4" s="265"/>
      <c r="CZO4" s="265"/>
      <c r="CZP4" s="265"/>
      <c r="CZQ4" s="265"/>
      <c r="CZR4" s="265"/>
      <c r="CZS4" s="265"/>
      <c r="CZT4" s="265"/>
      <c r="CZU4" s="265"/>
      <c r="CZV4" s="265"/>
      <c r="CZW4" s="265"/>
      <c r="CZX4" s="265"/>
      <c r="CZY4" s="265"/>
      <c r="CZZ4" s="265"/>
      <c r="DAA4" s="265"/>
      <c r="DAB4" s="265"/>
      <c r="DAC4" s="265"/>
      <c r="DAD4" s="265"/>
      <c r="DAE4" s="265"/>
      <c r="DAF4" s="265"/>
      <c r="DAG4" s="265"/>
      <c r="DAH4" s="265"/>
      <c r="DAI4" s="265"/>
      <c r="DAJ4" s="265"/>
      <c r="DAK4" s="265"/>
      <c r="DAL4" s="265"/>
      <c r="DAM4" s="265"/>
      <c r="DAN4" s="265"/>
      <c r="DAO4" s="265"/>
      <c r="DAP4" s="265"/>
      <c r="DAQ4" s="265"/>
      <c r="DAR4" s="265"/>
      <c r="DAS4" s="265"/>
      <c r="DAT4" s="265"/>
      <c r="DAU4" s="265"/>
      <c r="DAV4" s="265"/>
      <c r="DAW4" s="265"/>
      <c r="DAX4" s="265"/>
      <c r="DAY4" s="265"/>
      <c r="DAZ4" s="265"/>
      <c r="DBA4" s="265"/>
      <c r="DBB4" s="265"/>
      <c r="DBC4" s="265"/>
      <c r="DBD4" s="265"/>
      <c r="DBE4" s="265"/>
      <c r="DBF4" s="265"/>
      <c r="DBG4" s="265"/>
      <c r="DBH4" s="265"/>
      <c r="DBI4" s="265"/>
      <c r="DBJ4" s="265"/>
      <c r="DBK4" s="265"/>
      <c r="DBL4" s="265"/>
      <c r="DBM4" s="265"/>
      <c r="DBN4" s="265"/>
      <c r="DBO4" s="265"/>
      <c r="DBP4" s="265"/>
      <c r="DBQ4" s="265"/>
      <c r="DBR4" s="265"/>
      <c r="DBS4" s="265"/>
      <c r="DBT4" s="265"/>
      <c r="DBU4" s="265"/>
      <c r="DBV4" s="265"/>
      <c r="DBW4" s="265"/>
      <c r="DBX4" s="265"/>
      <c r="DBY4" s="265"/>
      <c r="DBZ4" s="265"/>
      <c r="DCA4" s="265"/>
      <c r="DCB4" s="265"/>
      <c r="DCC4" s="265"/>
      <c r="DCD4" s="265"/>
      <c r="DCE4" s="265"/>
      <c r="DCF4" s="265"/>
      <c r="DCG4" s="265"/>
      <c r="DCH4" s="265"/>
      <c r="DCI4" s="265"/>
      <c r="DCJ4" s="265"/>
      <c r="DCK4" s="265"/>
      <c r="DCL4" s="265"/>
      <c r="DCM4" s="265"/>
      <c r="DCN4" s="265"/>
      <c r="DCO4" s="265"/>
      <c r="DCP4" s="265"/>
      <c r="DCQ4" s="265"/>
      <c r="DCR4" s="265"/>
      <c r="DCS4" s="265"/>
      <c r="DCT4" s="265"/>
      <c r="DCU4" s="265"/>
      <c r="DCV4" s="265"/>
      <c r="DCW4" s="265"/>
      <c r="DCX4" s="265"/>
      <c r="DCY4" s="265"/>
      <c r="DCZ4" s="265"/>
      <c r="DDA4" s="265"/>
      <c r="DDB4" s="265"/>
      <c r="DDC4" s="265"/>
      <c r="DDD4" s="265"/>
      <c r="DDE4" s="265"/>
      <c r="DDF4" s="265"/>
      <c r="DDG4" s="265"/>
      <c r="DDH4" s="265"/>
      <c r="DDI4" s="265"/>
      <c r="DDJ4" s="265"/>
      <c r="DDK4" s="265"/>
      <c r="DDL4" s="265"/>
      <c r="DDM4" s="265"/>
      <c r="DDN4" s="265"/>
      <c r="DDO4" s="265"/>
      <c r="DDP4" s="265"/>
      <c r="DDQ4" s="265"/>
      <c r="DDR4" s="265"/>
      <c r="DDS4" s="265"/>
      <c r="DDT4" s="265"/>
      <c r="DDU4" s="265"/>
      <c r="DDV4" s="265"/>
      <c r="DDW4" s="265"/>
      <c r="DDX4" s="265"/>
      <c r="DDY4" s="265"/>
      <c r="DDZ4" s="265"/>
      <c r="DEA4" s="265"/>
      <c r="DEB4" s="265"/>
      <c r="DEC4" s="265"/>
      <c r="DED4" s="265"/>
      <c r="DEE4" s="265"/>
      <c r="DEF4" s="265"/>
      <c r="DEG4" s="265"/>
      <c r="DEH4" s="265"/>
      <c r="DEI4" s="265"/>
      <c r="DEJ4" s="265"/>
      <c r="DEK4" s="265"/>
      <c r="DEL4" s="265"/>
      <c r="DEM4" s="265"/>
      <c r="DEN4" s="265"/>
      <c r="DEO4" s="265"/>
      <c r="DEP4" s="265"/>
      <c r="DEQ4" s="265"/>
      <c r="DER4" s="265"/>
      <c r="DES4" s="265"/>
      <c r="DET4" s="265"/>
      <c r="DEU4" s="265"/>
      <c r="DEV4" s="265"/>
      <c r="DEW4" s="265"/>
      <c r="DEX4" s="265"/>
      <c r="DEY4" s="265"/>
      <c r="DEZ4" s="265"/>
      <c r="DFA4" s="265"/>
      <c r="DFB4" s="265"/>
      <c r="DFC4" s="265"/>
      <c r="DFD4" s="265"/>
      <c r="DFE4" s="265"/>
      <c r="DFF4" s="265"/>
      <c r="DFG4" s="265"/>
      <c r="DFH4" s="265"/>
      <c r="DFI4" s="265"/>
      <c r="DFJ4" s="265"/>
      <c r="DFK4" s="265"/>
      <c r="DFL4" s="265"/>
      <c r="DFM4" s="265"/>
      <c r="DFN4" s="265"/>
      <c r="DFO4" s="265"/>
      <c r="DFP4" s="265"/>
      <c r="DFQ4" s="265"/>
      <c r="DFR4" s="265"/>
      <c r="DFS4" s="265"/>
      <c r="DFT4" s="265"/>
      <c r="DFU4" s="265"/>
      <c r="DFV4" s="265"/>
      <c r="DFW4" s="265"/>
      <c r="DFX4" s="265"/>
      <c r="DFY4" s="265"/>
      <c r="DFZ4" s="265"/>
      <c r="DGA4" s="265"/>
      <c r="DGB4" s="265"/>
      <c r="DGC4" s="265"/>
      <c r="DGD4" s="265"/>
      <c r="DGE4" s="265"/>
      <c r="DGF4" s="265"/>
      <c r="DGG4" s="265"/>
      <c r="DGH4" s="265"/>
      <c r="DGI4" s="265"/>
      <c r="DGJ4" s="265"/>
      <c r="DGK4" s="265"/>
      <c r="DGL4" s="265"/>
      <c r="DGM4" s="265"/>
      <c r="DGN4" s="265"/>
      <c r="DGO4" s="265"/>
      <c r="DGP4" s="265"/>
      <c r="DGQ4" s="265"/>
      <c r="DGR4" s="265"/>
      <c r="DGS4" s="265"/>
      <c r="DGT4" s="265"/>
      <c r="DGU4" s="265"/>
      <c r="DGV4" s="265"/>
      <c r="DGW4" s="265"/>
      <c r="DGX4" s="265"/>
      <c r="DGY4" s="265"/>
      <c r="DGZ4" s="265"/>
      <c r="DHA4" s="265"/>
      <c r="DHB4" s="265"/>
      <c r="DHC4" s="265"/>
      <c r="DHD4" s="265"/>
      <c r="DHE4" s="265"/>
      <c r="DHF4" s="265"/>
      <c r="DHG4" s="265"/>
      <c r="DHH4" s="265"/>
      <c r="DHI4" s="265"/>
      <c r="DHJ4" s="265"/>
      <c r="DHK4" s="265"/>
      <c r="DHL4" s="265"/>
      <c r="DHM4" s="265"/>
      <c r="DHN4" s="265"/>
      <c r="DHO4" s="265"/>
      <c r="DHP4" s="265"/>
      <c r="DHQ4" s="265"/>
      <c r="DHR4" s="265"/>
      <c r="DHS4" s="265"/>
      <c r="DHT4" s="265"/>
      <c r="DHU4" s="265"/>
      <c r="DHV4" s="265"/>
      <c r="DHW4" s="265"/>
      <c r="DHX4" s="265"/>
      <c r="DHY4" s="265"/>
      <c r="DHZ4" s="265"/>
      <c r="DIA4" s="265"/>
      <c r="DIB4" s="265"/>
      <c r="DIC4" s="265"/>
      <c r="DID4" s="265"/>
      <c r="DIE4" s="265"/>
      <c r="DIF4" s="265"/>
      <c r="DIG4" s="265"/>
      <c r="DIH4" s="265"/>
      <c r="DII4" s="265"/>
      <c r="DIJ4" s="265"/>
      <c r="DIK4" s="265"/>
      <c r="DIL4" s="265"/>
      <c r="DIM4" s="265"/>
      <c r="DIN4" s="265"/>
      <c r="DIO4" s="265"/>
      <c r="DIP4" s="265"/>
      <c r="DIQ4" s="265"/>
      <c r="DIR4" s="265"/>
      <c r="DIS4" s="265"/>
      <c r="DIT4" s="265"/>
      <c r="DIU4" s="265"/>
      <c r="DIV4" s="265"/>
      <c r="DIW4" s="265"/>
      <c r="DIX4" s="265"/>
      <c r="DIY4" s="265"/>
      <c r="DIZ4" s="265"/>
      <c r="DJA4" s="265"/>
      <c r="DJB4" s="265"/>
      <c r="DJC4" s="265"/>
      <c r="DJD4" s="265"/>
      <c r="DJE4" s="265"/>
      <c r="DJF4" s="265"/>
      <c r="DJG4" s="265"/>
      <c r="DJH4" s="265"/>
      <c r="DJI4" s="265"/>
      <c r="DJJ4" s="265"/>
      <c r="DJK4" s="265"/>
      <c r="DJL4" s="265"/>
      <c r="DJM4" s="265"/>
      <c r="DJN4" s="265"/>
      <c r="DJO4" s="265"/>
      <c r="DJP4" s="265"/>
      <c r="DJQ4" s="265"/>
      <c r="DJR4" s="265"/>
      <c r="DJS4" s="265"/>
      <c r="DJT4" s="265"/>
      <c r="DJU4" s="265"/>
      <c r="DJV4" s="265"/>
      <c r="DJW4" s="265"/>
      <c r="DJX4" s="265"/>
      <c r="DJY4" s="265"/>
      <c r="DJZ4" s="265"/>
      <c r="DKA4" s="265"/>
      <c r="DKB4" s="265"/>
      <c r="DKC4" s="265"/>
      <c r="DKD4" s="265"/>
      <c r="DKE4" s="265"/>
      <c r="DKF4" s="265"/>
      <c r="DKG4" s="265"/>
      <c r="DKH4" s="265"/>
      <c r="DKI4" s="265"/>
      <c r="DKJ4" s="265"/>
      <c r="DKK4" s="265"/>
      <c r="DKL4" s="265"/>
      <c r="DKM4" s="265"/>
      <c r="DKN4" s="265"/>
      <c r="DKO4" s="265"/>
      <c r="DKP4" s="265"/>
      <c r="DKQ4" s="265"/>
      <c r="DKR4" s="265"/>
      <c r="DKS4" s="265"/>
      <c r="DKT4" s="265"/>
      <c r="DKU4" s="265"/>
      <c r="DKV4" s="265"/>
      <c r="DKW4" s="265"/>
      <c r="DKX4" s="265"/>
      <c r="DKY4" s="265"/>
      <c r="DKZ4" s="265"/>
      <c r="DLA4" s="265"/>
      <c r="DLB4" s="265"/>
      <c r="DLC4" s="265"/>
      <c r="DLD4" s="265"/>
      <c r="DLE4" s="265"/>
      <c r="DLF4" s="265"/>
      <c r="DLG4" s="265"/>
      <c r="DLH4" s="265"/>
      <c r="DLI4" s="265"/>
      <c r="DLJ4" s="265"/>
      <c r="DLK4" s="265"/>
      <c r="DLL4" s="265"/>
      <c r="DLM4" s="265"/>
      <c r="DLN4" s="265"/>
      <c r="DLO4" s="265"/>
      <c r="DLP4" s="265"/>
      <c r="DLQ4" s="265"/>
      <c r="DLR4" s="265"/>
      <c r="DLS4" s="265"/>
      <c r="DLT4" s="265"/>
      <c r="DLU4" s="265"/>
      <c r="DLV4" s="265"/>
      <c r="DLW4" s="265"/>
      <c r="DLX4" s="265"/>
      <c r="DLY4" s="265"/>
      <c r="DLZ4" s="265"/>
      <c r="DMA4" s="265"/>
      <c r="DMB4" s="265"/>
      <c r="DMC4" s="265"/>
      <c r="DMD4" s="265"/>
      <c r="DME4" s="265"/>
      <c r="DMF4" s="265"/>
      <c r="DMG4" s="265"/>
      <c r="DMH4" s="265"/>
      <c r="DMI4" s="265"/>
      <c r="DMJ4" s="265"/>
      <c r="DMK4" s="265"/>
      <c r="DML4" s="265"/>
      <c r="DMM4" s="265"/>
      <c r="DMN4" s="265"/>
      <c r="DMO4" s="265"/>
      <c r="DMP4" s="265"/>
      <c r="DMQ4" s="265"/>
      <c r="DMR4" s="265"/>
      <c r="DMS4" s="265"/>
      <c r="DMT4" s="265"/>
      <c r="DMU4" s="265"/>
      <c r="DMV4" s="265"/>
      <c r="DMW4" s="265"/>
      <c r="DMX4" s="265"/>
      <c r="DMY4" s="265"/>
      <c r="DMZ4" s="265"/>
      <c r="DNA4" s="265"/>
      <c r="DNB4" s="265"/>
      <c r="DNC4" s="265"/>
      <c r="DND4" s="265"/>
      <c r="DNE4" s="265"/>
      <c r="DNF4" s="265"/>
      <c r="DNG4" s="265"/>
      <c r="DNH4" s="265"/>
      <c r="DNI4" s="265"/>
      <c r="DNJ4" s="265"/>
      <c r="DNK4" s="265"/>
      <c r="DNL4" s="265"/>
      <c r="DNM4" s="265"/>
      <c r="DNN4" s="265"/>
      <c r="DNO4" s="265"/>
      <c r="DNP4" s="265"/>
      <c r="DNQ4" s="265"/>
      <c r="DNR4" s="265"/>
      <c r="DNS4" s="265"/>
      <c r="DNT4" s="265"/>
      <c r="DNU4" s="265"/>
      <c r="DNV4" s="265"/>
      <c r="DNW4" s="265"/>
      <c r="DNX4" s="265"/>
      <c r="DNY4" s="265"/>
      <c r="DNZ4" s="265"/>
      <c r="DOA4" s="265"/>
      <c r="DOB4" s="265"/>
      <c r="DOC4" s="265"/>
      <c r="DOD4" s="265"/>
      <c r="DOE4" s="265"/>
      <c r="DOF4" s="265"/>
      <c r="DOG4" s="265"/>
      <c r="DOH4" s="265"/>
      <c r="DOI4" s="265"/>
      <c r="DOJ4" s="265"/>
      <c r="DOK4" s="265"/>
      <c r="DOL4" s="265"/>
      <c r="DOM4" s="265"/>
      <c r="DON4" s="265"/>
      <c r="DOO4" s="265"/>
      <c r="DOP4" s="265"/>
      <c r="DOQ4" s="265"/>
      <c r="DOR4" s="265"/>
      <c r="DOS4" s="265"/>
      <c r="DOT4" s="265"/>
      <c r="DOU4" s="265"/>
      <c r="DOV4" s="265"/>
      <c r="DOW4" s="265"/>
      <c r="DOX4" s="265"/>
      <c r="DOY4" s="265"/>
      <c r="DOZ4" s="265"/>
      <c r="DPA4" s="265"/>
      <c r="DPB4" s="265"/>
      <c r="DPC4" s="265"/>
      <c r="DPD4" s="265"/>
      <c r="DPE4" s="265"/>
      <c r="DPF4" s="265"/>
      <c r="DPG4" s="265"/>
      <c r="DPH4" s="265"/>
      <c r="DPI4" s="265"/>
      <c r="DPJ4" s="265"/>
      <c r="DPK4" s="265"/>
      <c r="DPL4" s="265"/>
      <c r="DPM4" s="265"/>
      <c r="DPN4" s="265"/>
      <c r="DPO4" s="265"/>
      <c r="DPP4" s="265"/>
      <c r="DPQ4" s="265"/>
      <c r="DPR4" s="265"/>
      <c r="DPS4" s="265"/>
      <c r="DPT4" s="265"/>
      <c r="DPU4" s="265"/>
      <c r="DPV4" s="265"/>
      <c r="DPW4" s="265"/>
      <c r="DPX4" s="265"/>
      <c r="DPY4" s="265"/>
      <c r="DPZ4" s="265"/>
      <c r="DQA4" s="265"/>
      <c r="DQB4" s="265"/>
      <c r="DQC4" s="265"/>
      <c r="DQD4" s="265"/>
      <c r="DQE4" s="265"/>
      <c r="DQF4" s="265"/>
      <c r="DQG4" s="265"/>
      <c r="DQH4" s="265"/>
      <c r="DQI4" s="265"/>
      <c r="DQJ4" s="265"/>
      <c r="DQK4" s="265"/>
      <c r="DQL4" s="265"/>
      <c r="DQM4" s="265"/>
      <c r="DQN4" s="265"/>
      <c r="DQO4" s="265"/>
      <c r="DQP4" s="265"/>
      <c r="DQQ4" s="265"/>
      <c r="DQR4" s="265"/>
      <c r="DQS4" s="265"/>
      <c r="DQT4" s="265"/>
      <c r="DQU4" s="265"/>
      <c r="DQV4" s="265"/>
      <c r="DQW4" s="265"/>
      <c r="DQX4" s="265"/>
      <c r="DQY4" s="265"/>
      <c r="DQZ4" s="265"/>
      <c r="DRA4" s="265"/>
      <c r="DRB4" s="265"/>
      <c r="DRC4" s="265"/>
      <c r="DRD4" s="265"/>
      <c r="DRE4" s="265"/>
      <c r="DRF4" s="265"/>
      <c r="DRG4" s="265"/>
      <c r="DRH4" s="265"/>
      <c r="DRI4" s="265"/>
      <c r="DRJ4" s="265"/>
      <c r="DRK4" s="265"/>
      <c r="DRL4" s="265"/>
      <c r="DRM4" s="265"/>
      <c r="DRN4" s="265"/>
      <c r="DRO4" s="265"/>
      <c r="DRP4" s="265"/>
      <c r="DRQ4" s="265"/>
      <c r="DRR4" s="265"/>
      <c r="DRS4" s="265"/>
      <c r="DRT4" s="265"/>
      <c r="DRU4" s="265"/>
      <c r="DRV4" s="265"/>
      <c r="DRW4" s="265"/>
      <c r="DRX4" s="265"/>
      <c r="DRY4" s="265"/>
      <c r="DRZ4" s="265"/>
      <c r="DSA4" s="265"/>
      <c r="DSB4" s="265"/>
      <c r="DSC4" s="265"/>
      <c r="DSD4" s="265"/>
      <c r="DSE4" s="265"/>
      <c r="DSF4" s="265"/>
      <c r="DSG4" s="265"/>
      <c r="DSH4" s="265"/>
      <c r="DSI4" s="265"/>
      <c r="DSJ4" s="265"/>
      <c r="DSK4" s="265"/>
      <c r="DSL4" s="265"/>
      <c r="DSM4" s="265"/>
      <c r="DSN4" s="265"/>
      <c r="DSO4" s="265"/>
      <c r="DSP4" s="265"/>
      <c r="DSQ4" s="265"/>
      <c r="DSR4" s="265"/>
      <c r="DSS4" s="265"/>
      <c r="DST4" s="265"/>
      <c r="DSU4" s="265"/>
      <c r="DSV4" s="265"/>
      <c r="DSW4" s="265"/>
      <c r="DSX4" s="265"/>
      <c r="DSY4" s="265"/>
      <c r="DSZ4" s="265"/>
      <c r="DTA4" s="265"/>
      <c r="DTB4" s="265"/>
      <c r="DTC4" s="265"/>
      <c r="DTD4" s="265"/>
      <c r="DTE4" s="265"/>
      <c r="DTF4" s="265"/>
      <c r="DTG4" s="265"/>
      <c r="DTH4" s="265"/>
      <c r="DTI4" s="265"/>
      <c r="DTJ4" s="265"/>
      <c r="DTK4" s="265"/>
      <c r="DTL4" s="265"/>
      <c r="DTM4" s="265"/>
      <c r="DTN4" s="265"/>
      <c r="DTO4" s="265"/>
      <c r="DTP4" s="265"/>
      <c r="DTQ4" s="265"/>
      <c r="DTR4" s="265"/>
      <c r="DTS4" s="265"/>
      <c r="DTT4" s="265"/>
      <c r="DTU4" s="265"/>
      <c r="DTV4" s="265"/>
      <c r="DTW4" s="265"/>
      <c r="DTX4" s="265"/>
      <c r="DTY4" s="265"/>
      <c r="DTZ4" s="265"/>
      <c r="DUA4" s="265"/>
      <c r="DUB4" s="265"/>
      <c r="DUC4" s="265"/>
      <c r="DUD4" s="265"/>
      <c r="DUE4" s="265"/>
      <c r="DUF4" s="265"/>
      <c r="DUG4" s="265"/>
      <c r="DUH4" s="265"/>
      <c r="DUI4" s="265"/>
      <c r="DUJ4" s="265"/>
      <c r="DUK4" s="265"/>
      <c r="DUL4" s="265"/>
      <c r="DUM4" s="265"/>
      <c r="DUN4" s="265"/>
      <c r="DUO4" s="265"/>
      <c r="DUP4" s="265"/>
      <c r="DUQ4" s="265"/>
      <c r="DUR4" s="265"/>
      <c r="DUS4" s="265"/>
      <c r="DUT4" s="265"/>
      <c r="DUU4" s="265"/>
      <c r="DUV4" s="265"/>
      <c r="DUW4" s="265"/>
      <c r="DUX4" s="265"/>
      <c r="DUY4" s="265"/>
      <c r="DUZ4" s="265"/>
      <c r="DVA4" s="265"/>
      <c r="DVB4" s="265"/>
      <c r="DVC4" s="265"/>
      <c r="DVD4" s="265"/>
      <c r="DVE4" s="265"/>
      <c r="DVF4" s="265"/>
      <c r="DVG4" s="265"/>
      <c r="DVH4" s="265"/>
      <c r="DVI4" s="265"/>
      <c r="DVJ4" s="265"/>
      <c r="DVK4" s="265"/>
      <c r="DVL4" s="265"/>
      <c r="DVM4" s="265"/>
      <c r="DVN4" s="265"/>
      <c r="DVO4" s="265"/>
      <c r="DVP4" s="265"/>
      <c r="DVQ4" s="265"/>
      <c r="DVR4" s="265"/>
      <c r="DVS4" s="265"/>
      <c r="DVT4" s="265"/>
      <c r="DVU4" s="265"/>
      <c r="DVV4" s="265"/>
      <c r="DVW4" s="265"/>
      <c r="DVX4" s="265"/>
      <c r="DVY4" s="265"/>
      <c r="DVZ4" s="265"/>
      <c r="DWA4" s="265"/>
      <c r="DWB4" s="265"/>
      <c r="DWC4" s="265"/>
      <c r="DWD4" s="265"/>
      <c r="DWE4" s="265"/>
      <c r="DWF4" s="265"/>
      <c r="DWG4" s="265"/>
      <c r="DWH4" s="265"/>
      <c r="DWI4" s="265"/>
      <c r="DWJ4" s="265"/>
      <c r="DWK4" s="265"/>
      <c r="DWL4" s="265"/>
      <c r="DWM4" s="265"/>
      <c r="DWN4" s="265"/>
      <c r="DWO4" s="265"/>
      <c r="DWP4" s="265"/>
      <c r="DWQ4" s="265"/>
      <c r="DWR4" s="265"/>
      <c r="DWS4" s="265"/>
      <c r="DWT4" s="265"/>
      <c r="DWU4" s="265"/>
      <c r="DWV4" s="265"/>
      <c r="DWW4" s="265"/>
      <c r="DWX4" s="265"/>
      <c r="DWY4" s="265"/>
      <c r="DWZ4" s="265"/>
      <c r="DXA4" s="265"/>
      <c r="DXB4" s="265"/>
      <c r="DXC4" s="265"/>
      <c r="DXD4" s="265"/>
      <c r="DXE4" s="265"/>
      <c r="DXF4" s="265"/>
      <c r="DXG4" s="265"/>
      <c r="DXH4" s="265"/>
      <c r="DXI4" s="265"/>
      <c r="DXJ4" s="265"/>
      <c r="DXK4" s="265"/>
      <c r="DXL4" s="265"/>
      <c r="DXM4" s="265"/>
      <c r="DXN4" s="265"/>
      <c r="DXO4" s="265"/>
      <c r="DXP4" s="265"/>
      <c r="DXQ4" s="265"/>
      <c r="DXR4" s="265"/>
      <c r="DXS4" s="265"/>
      <c r="DXT4" s="265"/>
      <c r="DXU4" s="265"/>
      <c r="DXV4" s="265"/>
      <c r="DXW4" s="265"/>
      <c r="DXX4" s="265"/>
      <c r="DXY4" s="265"/>
      <c r="DXZ4" s="265"/>
      <c r="DYA4" s="265"/>
      <c r="DYB4" s="265"/>
      <c r="DYC4" s="265"/>
      <c r="DYD4" s="265"/>
      <c r="DYE4" s="265"/>
      <c r="DYF4" s="265"/>
      <c r="DYG4" s="265"/>
      <c r="DYH4" s="265"/>
      <c r="DYI4" s="265"/>
      <c r="DYJ4" s="265"/>
      <c r="DYK4" s="265"/>
      <c r="DYL4" s="265"/>
      <c r="DYM4" s="265"/>
      <c r="DYN4" s="265"/>
      <c r="DYO4" s="265"/>
      <c r="DYP4" s="265"/>
      <c r="DYQ4" s="265"/>
      <c r="DYR4" s="265"/>
      <c r="DYS4" s="265"/>
      <c r="DYT4" s="265"/>
      <c r="DYU4" s="265"/>
      <c r="DYV4" s="265"/>
      <c r="DYW4" s="265"/>
      <c r="DYX4" s="265"/>
      <c r="DYY4" s="265"/>
      <c r="DYZ4" s="265"/>
      <c r="DZA4" s="265"/>
      <c r="DZB4" s="265"/>
      <c r="DZC4" s="265"/>
      <c r="DZD4" s="265"/>
      <c r="DZE4" s="265"/>
      <c r="DZF4" s="265"/>
      <c r="DZG4" s="265"/>
      <c r="DZH4" s="265"/>
      <c r="DZI4" s="265"/>
      <c r="DZJ4" s="265"/>
      <c r="DZK4" s="265"/>
      <c r="DZL4" s="265"/>
      <c r="DZM4" s="265"/>
      <c r="DZN4" s="265"/>
      <c r="DZO4" s="265"/>
      <c r="DZP4" s="265"/>
      <c r="DZQ4" s="265"/>
      <c r="DZR4" s="265"/>
      <c r="DZS4" s="265"/>
      <c r="DZT4" s="265"/>
      <c r="DZU4" s="265"/>
      <c r="DZV4" s="265"/>
      <c r="DZW4" s="265"/>
      <c r="DZX4" s="265"/>
      <c r="DZY4" s="265"/>
      <c r="DZZ4" s="265"/>
      <c r="EAA4" s="265"/>
      <c r="EAB4" s="265"/>
      <c r="EAC4" s="265"/>
      <c r="EAD4" s="265"/>
      <c r="EAE4" s="265"/>
      <c r="EAF4" s="265"/>
      <c r="EAG4" s="265"/>
      <c r="EAH4" s="265"/>
      <c r="EAI4" s="265"/>
      <c r="EAJ4" s="265"/>
      <c r="EAK4" s="265"/>
      <c r="EAL4" s="265"/>
      <c r="EAM4" s="265"/>
      <c r="EAN4" s="265"/>
      <c r="EAO4" s="265"/>
      <c r="EAP4" s="265"/>
      <c r="EAQ4" s="265"/>
      <c r="EAR4" s="265"/>
      <c r="EAS4" s="265"/>
      <c r="EAT4" s="265"/>
      <c r="EAU4" s="265"/>
      <c r="EAV4" s="265"/>
      <c r="EAW4" s="265"/>
      <c r="EAX4" s="265"/>
      <c r="EAY4" s="265"/>
      <c r="EAZ4" s="265"/>
      <c r="EBA4" s="265"/>
      <c r="EBB4" s="265"/>
      <c r="EBC4" s="265"/>
      <c r="EBD4" s="265"/>
      <c r="EBE4" s="265"/>
      <c r="EBF4" s="265"/>
      <c r="EBG4" s="265"/>
      <c r="EBH4" s="265"/>
      <c r="EBI4" s="265"/>
      <c r="EBJ4" s="265"/>
      <c r="EBK4" s="265"/>
      <c r="EBL4" s="265"/>
      <c r="EBM4" s="265"/>
      <c r="EBN4" s="265"/>
      <c r="EBO4" s="265"/>
      <c r="EBP4" s="265"/>
      <c r="EBQ4" s="265"/>
      <c r="EBR4" s="265"/>
      <c r="EBS4" s="265"/>
      <c r="EBT4" s="265"/>
      <c r="EBU4" s="265"/>
      <c r="EBV4" s="265"/>
      <c r="EBW4" s="265"/>
      <c r="EBX4" s="265"/>
      <c r="EBY4" s="265"/>
      <c r="EBZ4" s="265"/>
      <c r="ECA4" s="265"/>
      <c r="ECB4" s="265"/>
      <c r="ECC4" s="265"/>
      <c r="ECD4" s="265"/>
      <c r="ECE4" s="265"/>
      <c r="ECF4" s="265"/>
      <c r="ECG4" s="265"/>
      <c r="ECH4" s="265"/>
      <c r="ECI4" s="265"/>
      <c r="ECJ4" s="265"/>
      <c r="ECK4" s="265"/>
      <c r="ECL4" s="265"/>
      <c r="ECM4" s="265"/>
      <c r="ECN4" s="265"/>
      <c r="ECO4" s="265"/>
      <c r="ECP4" s="265"/>
      <c r="ECQ4" s="265"/>
      <c r="ECR4" s="265"/>
      <c r="ECS4" s="265"/>
      <c r="ECT4" s="265"/>
      <c r="ECU4" s="265"/>
      <c r="ECV4" s="265"/>
      <c r="ECW4" s="265"/>
      <c r="ECX4" s="265"/>
      <c r="ECY4" s="265"/>
      <c r="ECZ4" s="265"/>
      <c r="EDA4" s="265"/>
      <c r="EDB4" s="265"/>
      <c r="EDC4" s="265"/>
      <c r="EDD4" s="265"/>
      <c r="EDE4" s="265"/>
      <c r="EDF4" s="265"/>
      <c r="EDG4" s="265"/>
      <c r="EDH4" s="265"/>
      <c r="EDI4" s="265"/>
      <c r="EDJ4" s="265"/>
      <c r="EDK4" s="265"/>
      <c r="EDL4" s="265"/>
      <c r="EDM4" s="265"/>
      <c r="EDN4" s="265"/>
      <c r="EDO4" s="265"/>
      <c r="EDP4" s="265"/>
      <c r="EDQ4" s="265"/>
      <c r="EDR4" s="265"/>
      <c r="EDS4" s="265"/>
      <c r="EDT4" s="265"/>
      <c r="EDU4" s="265"/>
      <c r="EDV4" s="265"/>
      <c r="EDW4" s="265"/>
      <c r="EDX4" s="265"/>
      <c r="EDY4" s="265"/>
      <c r="EDZ4" s="265"/>
      <c r="EEA4" s="265"/>
      <c r="EEB4" s="265"/>
      <c r="EEC4" s="265"/>
      <c r="EED4" s="265"/>
      <c r="EEE4" s="265"/>
      <c r="EEF4" s="265"/>
      <c r="EEG4" s="265"/>
      <c r="EEH4" s="265"/>
      <c r="EEI4" s="265"/>
      <c r="EEJ4" s="265"/>
      <c r="EEK4" s="265"/>
      <c r="EEL4" s="265"/>
      <c r="EEM4" s="265"/>
      <c r="EEN4" s="265"/>
      <c r="EEO4" s="265"/>
      <c r="EEP4" s="265"/>
      <c r="EEQ4" s="265"/>
      <c r="EER4" s="265"/>
      <c r="EES4" s="265"/>
      <c r="EET4" s="265"/>
      <c r="EEU4" s="265"/>
      <c r="EEV4" s="265"/>
      <c r="EEW4" s="265"/>
      <c r="EEX4" s="265"/>
      <c r="EEY4" s="265"/>
      <c r="EEZ4" s="265"/>
      <c r="EFA4" s="265"/>
      <c r="EFB4" s="265"/>
      <c r="EFC4" s="265"/>
      <c r="EFD4" s="265"/>
      <c r="EFE4" s="265"/>
      <c r="EFF4" s="265"/>
      <c r="EFG4" s="265"/>
      <c r="EFH4" s="265"/>
      <c r="EFI4" s="265"/>
      <c r="EFJ4" s="265"/>
      <c r="EFK4" s="265"/>
      <c r="EFL4" s="265"/>
      <c r="EFM4" s="265"/>
      <c r="EFN4" s="265"/>
      <c r="EFO4" s="265"/>
      <c r="EFP4" s="265"/>
      <c r="EFQ4" s="265"/>
      <c r="EFR4" s="265"/>
      <c r="EFS4" s="265"/>
      <c r="EFT4" s="265"/>
      <c r="EFU4" s="265"/>
      <c r="EFV4" s="265"/>
      <c r="EFW4" s="265"/>
      <c r="EFX4" s="265"/>
      <c r="EFY4" s="265"/>
      <c r="EFZ4" s="265"/>
      <c r="EGA4" s="265"/>
      <c r="EGB4" s="265"/>
      <c r="EGC4" s="265"/>
      <c r="EGD4" s="265"/>
      <c r="EGE4" s="265"/>
      <c r="EGF4" s="265"/>
      <c r="EGG4" s="265"/>
      <c r="EGH4" s="265"/>
      <c r="EGI4" s="265"/>
      <c r="EGJ4" s="265"/>
      <c r="EGK4" s="265"/>
      <c r="EGL4" s="265"/>
      <c r="EGM4" s="265"/>
      <c r="EGN4" s="265"/>
      <c r="EGO4" s="265"/>
      <c r="EGP4" s="265"/>
      <c r="EGQ4" s="265"/>
      <c r="EGR4" s="265"/>
      <c r="EGS4" s="265"/>
      <c r="EGT4" s="265"/>
      <c r="EGU4" s="265"/>
      <c r="EGV4" s="265"/>
      <c r="EGW4" s="265"/>
      <c r="EGX4" s="265"/>
      <c r="EGY4" s="265"/>
      <c r="EGZ4" s="265"/>
      <c r="EHA4" s="265"/>
      <c r="EHB4" s="265"/>
      <c r="EHC4" s="265"/>
      <c r="EHD4" s="265"/>
      <c r="EHE4" s="265"/>
      <c r="EHF4" s="265"/>
      <c r="EHG4" s="265"/>
      <c r="EHH4" s="265"/>
      <c r="EHI4" s="265"/>
      <c r="EHJ4" s="265"/>
      <c r="EHK4" s="265"/>
      <c r="EHL4" s="265"/>
      <c r="EHM4" s="265"/>
      <c r="EHN4" s="265"/>
      <c r="EHO4" s="265"/>
      <c r="EHP4" s="265"/>
      <c r="EHQ4" s="265"/>
      <c r="EHR4" s="265"/>
      <c r="EHS4" s="265"/>
      <c r="EHT4" s="265"/>
      <c r="EHU4" s="265"/>
      <c r="EHV4" s="265"/>
      <c r="EHW4" s="265"/>
      <c r="EHX4" s="265"/>
      <c r="EHY4" s="265"/>
      <c r="EHZ4" s="265"/>
      <c r="EIA4" s="265"/>
      <c r="EIB4" s="265"/>
      <c r="EIC4" s="265"/>
      <c r="EID4" s="265"/>
      <c r="EIE4" s="265"/>
      <c r="EIF4" s="265"/>
      <c r="EIG4" s="265"/>
      <c r="EIH4" s="265"/>
      <c r="EII4" s="265"/>
      <c r="EIJ4" s="265"/>
      <c r="EIK4" s="265"/>
      <c r="EIL4" s="265"/>
      <c r="EIM4" s="265"/>
      <c r="EIN4" s="265"/>
      <c r="EIO4" s="265"/>
      <c r="EIP4" s="265"/>
      <c r="EIQ4" s="265"/>
      <c r="EIR4" s="265"/>
      <c r="EIS4" s="265"/>
      <c r="EIT4" s="265"/>
      <c r="EIU4" s="265"/>
      <c r="EIV4" s="265"/>
      <c r="EIW4" s="265"/>
      <c r="EIX4" s="265"/>
      <c r="EIY4" s="265"/>
      <c r="EIZ4" s="265"/>
      <c r="EJA4" s="265"/>
      <c r="EJB4" s="265"/>
      <c r="EJC4" s="265"/>
      <c r="EJD4" s="265"/>
      <c r="EJE4" s="265"/>
      <c r="EJF4" s="265"/>
      <c r="EJG4" s="265"/>
      <c r="EJH4" s="265"/>
      <c r="EJI4" s="265"/>
      <c r="EJJ4" s="265"/>
      <c r="EJK4" s="265"/>
      <c r="EJL4" s="265"/>
      <c r="EJM4" s="265"/>
      <c r="EJN4" s="265"/>
      <c r="EJO4" s="265"/>
      <c r="EJP4" s="265"/>
      <c r="EJQ4" s="265"/>
      <c r="EJR4" s="265"/>
      <c r="EJS4" s="265"/>
      <c r="EJT4" s="265"/>
      <c r="EJU4" s="265"/>
      <c r="EJV4" s="265"/>
      <c r="EJW4" s="265"/>
      <c r="EJX4" s="265"/>
      <c r="EJY4" s="265"/>
      <c r="EJZ4" s="265"/>
      <c r="EKA4" s="265"/>
      <c r="EKB4" s="265"/>
      <c r="EKC4" s="265"/>
      <c r="EKD4" s="265"/>
      <c r="EKE4" s="265"/>
      <c r="EKF4" s="265"/>
      <c r="EKG4" s="265"/>
      <c r="EKH4" s="265"/>
      <c r="EKI4" s="265"/>
      <c r="EKJ4" s="265"/>
      <c r="EKK4" s="265"/>
      <c r="EKL4" s="265"/>
      <c r="EKM4" s="265"/>
      <c r="EKN4" s="265"/>
      <c r="EKO4" s="265"/>
      <c r="EKP4" s="265"/>
      <c r="EKQ4" s="265"/>
      <c r="EKR4" s="265"/>
      <c r="EKS4" s="265"/>
      <c r="EKT4" s="265"/>
      <c r="EKU4" s="265"/>
      <c r="EKV4" s="265"/>
      <c r="EKW4" s="265"/>
      <c r="EKX4" s="265"/>
      <c r="EKY4" s="265"/>
      <c r="EKZ4" s="265"/>
      <c r="ELA4" s="265"/>
      <c r="ELB4" s="265"/>
      <c r="ELC4" s="265"/>
      <c r="ELD4" s="265"/>
      <c r="ELE4" s="265"/>
      <c r="ELF4" s="265"/>
      <c r="ELG4" s="265"/>
      <c r="ELH4" s="265"/>
      <c r="ELI4" s="265"/>
      <c r="ELJ4" s="265"/>
      <c r="ELK4" s="265"/>
      <c r="ELL4" s="265"/>
      <c r="ELM4" s="265"/>
      <c r="ELN4" s="265"/>
      <c r="ELO4" s="265"/>
      <c r="ELP4" s="265"/>
      <c r="ELQ4" s="265"/>
      <c r="ELR4" s="265"/>
      <c r="ELS4" s="265"/>
      <c r="ELT4" s="265"/>
      <c r="ELU4" s="265"/>
      <c r="ELV4" s="265"/>
      <c r="ELW4" s="265"/>
      <c r="ELX4" s="265"/>
      <c r="ELY4" s="265"/>
      <c r="ELZ4" s="265"/>
      <c r="EMA4" s="265"/>
      <c r="EMB4" s="265"/>
      <c r="EMC4" s="265"/>
      <c r="EMD4" s="265"/>
      <c r="EME4" s="265"/>
      <c r="EMF4" s="265"/>
      <c r="EMG4" s="265"/>
      <c r="EMH4" s="265"/>
      <c r="EMI4" s="265"/>
      <c r="EMJ4" s="265"/>
      <c r="EMK4" s="265"/>
      <c r="EML4" s="265"/>
      <c r="EMM4" s="265"/>
      <c r="EMN4" s="265"/>
      <c r="EMO4" s="265"/>
      <c r="EMP4" s="265"/>
      <c r="EMQ4" s="265"/>
      <c r="EMR4" s="265"/>
      <c r="EMS4" s="265"/>
      <c r="EMT4" s="265"/>
      <c r="EMU4" s="265"/>
      <c r="EMV4" s="265"/>
      <c r="EMW4" s="265"/>
      <c r="EMX4" s="265"/>
      <c r="EMY4" s="265"/>
      <c r="EMZ4" s="265"/>
      <c r="ENA4" s="265"/>
      <c r="ENB4" s="265"/>
      <c r="ENC4" s="265"/>
      <c r="END4" s="265"/>
      <c r="ENE4" s="265"/>
      <c r="ENF4" s="265"/>
      <c r="ENG4" s="265"/>
      <c r="ENH4" s="265"/>
      <c r="ENI4" s="265"/>
      <c r="ENJ4" s="265"/>
      <c r="ENK4" s="265"/>
      <c r="ENL4" s="265"/>
      <c r="ENM4" s="265"/>
      <c r="ENN4" s="265"/>
      <c r="ENO4" s="265"/>
      <c r="ENP4" s="265"/>
      <c r="ENQ4" s="265"/>
      <c r="ENR4" s="265"/>
      <c r="ENS4" s="265"/>
      <c r="ENT4" s="265"/>
      <c r="ENU4" s="265"/>
      <c r="ENV4" s="265"/>
      <c r="ENW4" s="265"/>
      <c r="ENX4" s="265"/>
      <c r="ENY4" s="265"/>
      <c r="ENZ4" s="265"/>
      <c r="EOA4" s="265"/>
      <c r="EOB4" s="265"/>
      <c r="EOC4" s="265"/>
      <c r="EOD4" s="265"/>
      <c r="EOE4" s="265"/>
      <c r="EOF4" s="265"/>
      <c r="EOG4" s="265"/>
      <c r="EOH4" s="265"/>
      <c r="EOI4" s="265"/>
      <c r="EOJ4" s="265"/>
      <c r="EOK4" s="265"/>
      <c r="EOL4" s="265"/>
      <c r="EOM4" s="265"/>
      <c r="EON4" s="265"/>
      <c r="EOO4" s="265"/>
      <c r="EOP4" s="265"/>
      <c r="EOQ4" s="265"/>
      <c r="EOR4" s="265"/>
      <c r="EOS4" s="265"/>
      <c r="EOT4" s="265"/>
      <c r="EOU4" s="265"/>
      <c r="EOV4" s="265"/>
      <c r="EOW4" s="265"/>
      <c r="EOX4" s="265"/>
      <c r="EOY4" s="265"/>
      <c r="EOZ4" s="265"/>
      <c r="EPA4" s="265"/>
      <c r="EPB4" s="265"/>
      <c r="EPC4" s="265"/>
      <c r="EPD4" s="265"/>
      <c r="EPE4" s="265"/>
      <c r="EPF4" s="265"/>
      <c r="EPG4" s="265"/>
      <c r="EPH4" s="265"/>
      <c r="EPI4" s="265"/>
      <c r="EPJ4" s="265"/>
      <c r="EPK4" s="265"/>
      <c r="EPL4" s="265"/>
      <c r="EPM4" s="265"/>
      <c r="EPN4" s="265"/>
      <c r="EPO4" s="265"/>
      <c r="EPP4" s="265"/>
      <c r="EPQ4" s="265"/>
      <c r="EPR4" s="265"/>
      <c r="EPS4" s="265"/>
      <c r="EPT4" s="265"/>
      <c r="EPU4" s="265"/>
      <c r="EPV4" s="265"/>
      <c r="EPW4" s="265"/>
      <c r="EPX4" s="265"/>
      <c r="EPY4" s="265"/>
      <c r="EPZ4" s="265"/>
      <c r="EQA4" s="265"/>
      <c r="EQB4" s="265"/>
      <c r="EQC4" s="265"/>
      <c r="EQD4" s="265"/>
      <c r="EQE4" s="265"/>
      <c r="EQF4" s="265"/>
      <c r="EQG4" s="265"/>
      <c r="EQH4" s="265"/>
      <c r="EQI4" s="265"/>
      <c r="EQJ4" s="265"/>
      <c r="EQK4" s="265"/>
      <c r="EQL4" s="265"/>
      <c r="EQM4" s="265"/>
      <c r="EQN4" s="265"/>
      <c r="EQO4" s="265"/>
      <c r="EQP4" s="265"/>
      <c r="EQQ4" s="265"/>
      <c r="EQR4" s="265"/>
      <c r="EQS4" s="265"/>
      <c r="EQT4" s="265"/>
      <c r="EQU4" s="265"/>
      <c r="EQV4" s="265"/>
      <c r="EQW4" s="265"/>
      <c r="EQX4" s="265"/>
      <c r="EQY4" s="265"/>
      <c r="EQZ4" s="265"/>
      <c r="ERA4" s="265"/>
      <c r="ERB4" s="265"/>
      <c r="ERC4" s="265"/>
      <c r="ERD4" s="265"/>
      <c r="ERE4" s="265"/>
      <c r="ERF4" s="265"/>
      <c r="ERG4" s="265"/>
      <c r="ERH4" s="265"/>
      <c r="ERI4" s="265"/>
      <c r="ERJ4" s="265"/>
      <c r="ERK4" s="265"/>
      <c r="ERL4" s="265"/>
      <c r="ERM4" s="265"/>
      <c r="ERN4" s="265"/>
      <c r="ERO4" s="265"/>
      <c r="ERP4" s="265"/>
      <c r="ERQ4" s="265"/>
      <c r="ERR4" s="265"/>
      <c r="ERS4" s="265"/>
      <c r="ERT4" s="265"/>
      <c r="ERU4" s="265"/>
      <c r="ERV4" s="265"/>
      <c r="ERW4" s="265"/>
      <c r="ERX4" s="265"/>
      <c r="ERY4" s="265"/>
      <c r="ERZ4" s="265"/>
      <c r="ESA4" s="265"/>
      <c r="ESB4" s="265"/>
      <c r="ESC4" s="265"/>
      <c r="ESD4" s="265"/>
      <c r="ESE4" s="265"/>
      <c r="ESF4" s="265"/>
      <c r="ESG4" s="265"/>
      <c r="ESH4" s="265"/>
      <c r="ESI4" s="265"/>
      <c r="ESJ4" s="265"/>
      <c r="ESK4" s="265"/>
      <c r="ESL4" s="265"/>
      <c r="ESM4" s="265"/>
      <c r="ESN4" s="265"/>
      <c r="ESO4" s="265"/>
      <c r="ESP4" s="265"/>
      <c r="ESQ4" s="265"/>
      <c r="ESR4" s="265"/>
      <c r="ESS4" s="265"/>
      <c r="EST4" s="265"/>
      <c r="ESU4" s="265"/>
      <c r="ESV4" s="265"/>
      <c r="ESW4" s="265"/>
      <c r="ESX4" s="265"/>
      <c r="ESY4" s="265"/>
      <c r="ESZ4" s="265"/>
      <c r="ETA4" s="265"/>
      <c r="ETB4" s="265"/>
      <c r="ETC4" s="265"/>
      <c r="ETD4" s="265"/>
      <c r="ETE4" s="265"/>
      <c r="ETF4" s="265"/>
      <c r="ETG4" s="265"/>
      <c r="ETH4" s="265"/>
      <c r="ETI4" s="265"/>
      <c r="ETJ4" s="265"/>
      <c r="ETK4" s="265"/>
      <c r="ETL4" s="265"/>
      <c r="ETM4" s="265"/>
      <c r="ETN4" s="265"/>
      <c r="ETO4" s="265"/>
      <c r="ETP4" s="265"/>
      <c r="ETQ4" s="265"/>
      <c r="ETR4" s="265"/>
      <c r="ETS4" s="265"/>
      <c r="ETT4" s="265"/>
      <c r="ETU4" s="265"/>
      <c r="ETV4" s="265"/>
      <c r="ETW4" s="265"/>
      <c r="ETX4" s="265"/>
      <c r="ETY4" s="265"/>
      <c r="ETZ4" s="265"/>
      <c r="EUA4" s="265"/>
      <c r="EUB4" s="265"/>
      <c r="EUC4" s="265"/>
      <c r="EUD4" s="265"/>
      <c r="EUE4" s="265"/>
      <c r="EUF4" s="265"/>
      <c r="EUG4" s="265"/>
      <c r="EUH4" s="265"/>
      <c r="EUI4" s="265"/>
      <c r="EUJ4" s="265"/>
      <c r="EUK4" s="265"/>
      <c r="EUL4" s="265"/>
      <c r="EUM4" s="265"/>
      <c r="EUN4" s="265"/>
      <c r="EUO4" s="265"/>
      <c r="EUP4" s="265"/>
      <c r="EUQ4" s="265"/>
      <c r="EUR4" s="265"/>
      <c r="EUS4" s="265"/>
      <c r="EUT4" s="265"/>
      <c r="EUU4" s="265"/>
      <c r="EUV4" s="265"/>
      <c r="EUW4" s="265"/>
      <c r="EUX4" s="265"/>
      <c r="EUY4" s="265"/>
      <c r="EUZ4" s="265"/>
      <c r="EVA4" s="265"/>
      <c r="EVB4" s="265"/>
      <c r="EVC4" s="265"/>
      <c r="EVD4" s="265"/>
      <c r="EVE4" s="265"/>
      <c r="EVF4" s="265"/>
      <c r="EVG4" s="265"/>
      <c r="EVH4" s="265"/>
      <c r="EVI4" s="265"/>
      <c r="EVJ4" s="265"/>
      <c r="EVK4" s="265"/>
      <c r="EVL4" s="265"/>
      <c r="EVM4" s="265"/>
      <c r="EVN4" s="265"/>
      <c r="EVO4" s="265"/>
      <c r="EVP4" s="265"/>
      <c r="EVQ4" s="265"/>
      <c r="EVR4" s="265"/>
      <c r="EVS4" s="265"/>
      <c r="EVT4" s="265"/>
      <c r="EVU4" s="265"/>
      <c r="EVV4" s="265"/>
      <c r="EVW4" s="265"/>
      <c r="EVX4" s="265"/>
      <c r="EVY4" s="265"/>
      <c r="EVZ4" s="265"/>
      <c r="EWA4" s="265"/>
      <c r="EWB4" s="265"/>
      <c r="EWC4" s="265"/>
      <c r="EWD4" s="265"/>
      <c r="EWE4" s="265"/>
      <c r="EWF4" s="265"/>
      <c r="EWG4" s="265"/>
      <c r="EWH4" s="265"/>
      <c r="EWI4" s="265"/>
      <c r="EWJ4" s="265"/>
      <c r="EWK4" s="265"/>
      <c r="EWL4" s="265"/>
      <c r="EWM4" s="265"/>
      <c r="EWN4" s="265"/>
      <c r="EWO4" s="265"/>
      <c r="EWP4" s="265"/>
      <c r="EWQ4" s="265"/>
      <c r="EWR4" s="265"/>
      <c r="EWS4" s="265"/>
      <c r="EWT4" s="265"/>
      <c r="EWU4" s="265"/>
      <c r="EWV4" s="265"/>
      <c r="EWW4" s="265"/>
      <c r="EWX4" s="265"/>
      <c r="EWY4" s="265"/>
      <c r="EWZ4" s="265"/>
      <c r="EXA4" s="265"/>
      <c r="EXB4" s="265"/>
      <c r="EXC4" s="265"/>
      <c r="EXD4" s="265"/>
      <c r="EXE4" s="265"/>
      <c r="EXF4" s="265"/>
      <c r="EXG4" s="265"/>
      <c r="EXH4" s="265"/>
      <c r="EXI4" s="265"/>
      <c r="EXJ4" s="265"/>
      <c r="EXK4" s="265"/>
      <c r="EXL4" s="265"/>
      <c r="EXM4" s="265"/>
      <c r="EXN4" s="265"/>
      <c r="EXO4" s="265"/>
      <c r="EXP4" s="265"/>
      <c r="EXQ4" s="265"/>
      <c r="EXR4" s="265"/>
      <c r="EXS4" s="265"/>
      <c r="EXT4" s="265"/>
      <c r="EXU4" s="265"/>
      <c r="EXV4" s="265"/>
      <c r="EXW4" s="265"/>
      <c r="EXX4" s="265"/>
      <c r="EXY4" s="265"/>
      <c r="EXZ4" s="265"/>
      <c r="EYA4" s="265"/>
      <c r="EYB4" s="265"/>
      <c r="EYC4" s="265"/>
      <c r="EYD4" s="265"/>
      <c r="EYE4" s="265"/>
      <c r="EYF4" s="265"/>
      <c r="EYG4" s="265"/>
      <c r="EYH4" s="265"/>
      <c r="EYI4" s="265"/>
      <c r="EYJ4" s="265"/>
      <c r="EYK4" s="265"/>
      <c r="EYL4" s="265"/>
      <c r="EYM4" s="265"/>
      <c r="EYN4" s="265"/>
      <c r="EYO4" s="265"/>
      <c r="EYP4" s="265"/>
      <c r="EYQ4" s="265"/>
      <c r="EYR4" s="265"/>
      <c r="EYS4" s="265"/>
      <c r="EYT4" s="265"/>
      <c r="EYU4" s="265"/>
      <c r="EYV4" s="265"/>
      <c r="EYW4" s="265"/>
      <c r="EYX4" s="265"/>
      <c r="EYY4" s="265"/>
      <c r="EYZ4" s="265"/>
      <c r="EZA4" s="265"/>
      <c r="EZB4" s="265"/>
      <c r="EZC4" s="265"/>
      <c r="EZD4" s="265"/>
      <c r="EZE4" s="265"/>
      <c r="EZF4" s="265"/>
      <c r="EZG4" s="265"/>
      <c r="EZH4" s="265"/>
      <c r="EZI4" s="265"/>
      <c r="EZJ4" s="265"/>
      <c r="EZK4" s="265"/>
      <c r="EZL4" s="265"/>
      <c r="EZM4" s="265"/>
      <c r="EZN4" s="265"/>
      <c r="EZO4" s="265"/>
      <c r="EZP4" s="265"/>
      <c r="EZQ4" s="265"/>
      <c r="EZR4" s="265"/>
      <c r="EZS4" s="265"/>
      <c r="EZT4" s="265"/>
      <c r="EZU4" s="265"/>
      <c r="EZV4" s="265"/>
      <c r="EZW4" s="265"/>
      <c r="EZX4" s="265"/>
      <c r="EZY4" s="265"/>
      <c r="EZZ4" s="265"/>
      <c r="FAA4" s="265"/>
      <c r="FAB4" s="265"/>
      <c r="FAC4" s="265"/>
      <c r="FAD4" s="265"/>
      <c r="FAE4" s="265"/>
      <c r="FAF4" s="265"/>
      <c r="FAG4" s="265"/>
      <c r="FAH4" s="265"/>
      <c r="FAI4" s="265"/>
      <c r="FAJ4" s="265"/>
      <c r="FAK4" s="265"/>
      <c r="FAL4" s="265"/>
      <c r="FAM4" s="265"/>
      <c r="FAN4" s="265"/>
      <c r="FAO4" s="265"/>
      <c r="FAP4" s="265"/>
      <c r="FAQ4" s="265"/>
      <c r="FAR4" s="265"/>
      <c r="FAS4" s="265"/>
      <c r="FAT4" s="265"/>
      <c r="FAU4" s="265"/>
      <c r="FAV4" s="265"/>
      <c r="FAW4" s="265"/>
      <c r="FAX4" s="265"/>
      <c r="FAY4" s="265"/>
      <c r="FAZ4" s="265"/>
      <c r="FBA4" s="265"/>
      <c r="FBB4" s="265"/>
      <c r="FBC4" s="265"/>
      <c r="FBD4" s="265"/>
      <c r="FBE4" s="265"/>
      <c r="FBF4" s="265"/>
      <c r="FBG4" s="265"/>
      <c r="FBH4" s="265"/>
      <c r="FBI4" s="265"/>
      <c r="FBJ4" s="265"/>
      <c r="FBK4" s="265"/>
      <c r="FBL4" s="265"/>
      <c r="FBM4" s="265"/>
      <c r="FBN4" s="265"/>
      <c r="FBO4" s="265"/>
      <c r="FBP4" s="265"/>
      <c r="FBQ4" s="265"/>
      <c r="FBR4" s="265"/>
      <c r="FBS4" s="265"/>
      <c r="FBT4" s="265"/>
      <c r="FBU4" s="265"/>
      <c r="FBV4" s="265"/>
      <c r="FBW4" s="265"/>
      <c r="FBX4" s="265"/>
      <c r="FBY4" s="265"/>
      <c r="FBZ4" s="265"/>
      <c r="FCA4" s="265"/>
      <c r="FCB4" s="265"/>
      <c r="FCC4" s="265"/>
      <c r="FCD4" s="265"/>
      <c r="FCE4" s="265"/>
      <c r="FCF4" s="265"/>
      <c r="FCG4" s="265"/>
      <c r="FCH4" s="265"/>
      <c r="FCI4" s="265"/>
      <c r="FCJ4" s="265"/>
      <c r="FCK4" s="265"/>
      <c r="FCL4" s="265"/>
      <c r="FCM4" s="265"/>
      <c r="FCN4" s="265"/>
      <c r="FCO4" s="265"/>
      <c r="FCP4" s="265"/>
      <c r="FCQ4" s="265"/>
      <c r="FCR4" s="265"/>
      <c r="FCS4" s="265"/>
      <c r="FCT4" s="265"/>
      <c r="FCU4" s="265"/>
      <c r="FCV4" s="265"/>
      <c r="FCW4" s="265"/>
      <c r="FCX4" s="265"/>
      <c r="FCY4" s="265"/>
      <c r="FCZ4" s="265"/>
      <c r="FDA4" s="265"/>
      <c r="FDB4" s="265"/>
      <c r="FDC4" s="265"/>
      <c r="FDD4" s="265"/>
      <c r="FDE4" s="265"/>
      <c r="FDF4" s="265"/>
      <c r="FDG4" s="265"/>
      <c r="FDH4" s="265"/>
      <c r="FDI4" s="265"/>
      <c r="FDJ4" s="265"/>
      <c r="FDK4" s="265"/>
      <c r="FDL4" s="265"/>
      <c r="FDM4" s="265"/>
      <c r="FDN4" s="265"/>
      <c r="FDO4" s="265"/>
      <c r="FDP4" s="265"/>
      <c r="FDQ4" s="265"/>
      <c r="FDR4" s="265"/>
      <c r="FDS4" s="265"/>
      <c r="FDT4" s="265"/>
      <c r="FDU4" s="265"/>
      <c r="FDV4" s="265"/>
      <c r="FDW4" s="265"/>
      <c r="FDX4" s="265"/>
      <c r="FDY4" s="265"/>
      <c r="FDZ4" s="265"/>
      <c r="FEA4" s="265"/>
      <c r="FEB4" s="265"/>
      <c r="FEC4" s="265"/>
      <c r="FED4" s="265"/>
      <c r="FEE4" s="265"/>
      <c r="FEF4" s="265"/>
      <c r="FEG4" s="265"/>
      <c r="FEH4" s="265"/>
      <c r="FEI4" s="265"/>
      <c r="FEJ4" s="265"/>
      <c r="FEK4" s="265"/>
      <c r="FEL4" s="265"/>
      <c r="FEM4" s="265"/>
      <c r="FEN4" s="265"/>
      <c r="FEO4" s="265"/>
      <c r="FEP4" s="265"/>
      <c r="FEQ4" s="265"/>
      <c r="FER4" s="265"/>
      <c r="FES4" s="265"/>
      <c r="FET4" s="265"/>
      <c r="FEU4" s="265"/>
      <c r="FEV4" s="265"/>
      <c r="FEW4" s="265"/>
      <c r="FEX4" s="265"/>
      <c r="FEY4" s="265"/>
      <c r="FEZ4" s="265"/>
      <c r="FFA4" s="265"/>
      <c r="FFB4" s="265"/>
      <c r="FFC4" s="265"/>
      <c r="FFD4" s="265"/>
      <c r="FFE4" s="265"/>
      <c r="FFF4" s="265"/>
      <c r="FFG4" s="265"/>
      <c r="FFH4" s="265"/>
      <c r="FFI4" s="265"/>
      <c r="FFJ4" s="265"/>
      <c r="FFK4" s="265"/>
      <c r="FFL4" s="265"/>
      <c r="FFM4" s="265"/>
      <c r="FFN4" s="265"/>
      <c r="FFO4" s="265"/>
      <c r="FFP4" s="265"/>
      <c r="FFQ4" s="265"/>
      <c r="FFR4" s="265"/>
      <c r="FFS4" s="265"/>
      <c r="FFT4" s="265"/>
      <c r="FFU4" s="265"/>
      <c r="FFV4" s="265"/>
      <c r="FFW4" s="265"/>
      <c r="FFX4" s="265"/>
      <c r="FFY4" s="265"/>
      <c r="FFZ4" s="265"/>
      <c r="FGA4" s="265"/>
      <c r="FGB4" s="265"/>
      <c r="FGC4" s="265"/>
      <c r="FGD4" s="265"/>
      <c r="FGE4" s="265"/>
      <c r="FGF4" s="265"/>
      <c r="FGG4" s="265"/>
      <c r="FGH4" s="265"/>
      <c r="FGI4" s="265"/>
      <c r="FGJ4" s="265"/>
      <c r="FGK4" s="265"/>
      <c r="FGL4" s="265"/>
      <c r="FGM4" s="265"/>
      <c r="FGN4" s="265"/>
      <c r="FGO4" s="265"/>
      <c r="FGP4" s="265"/>
      <c r="FGQ4" s="265"/>
      <c r="FGR4" s="265"/>
      <c r="FGS4" s="265"/>
      <c r="FGT4" s="265"/>
      <c r="FGU4" s="265"/>
      <c r="FGV4" s="265"/>
      <c r="FGW4" s="265"/>
      <c r="FGX4" s="265"/>
      <c r="FGY4" s="265"/>
      <c r="FGZ4" s="265"/>
      <c r="FHA4" s="265"/>
      <c r="FHB4" s="265"/>
      <c r="FHC4" s="265"/>
      <c r="FHD4" s="265"/>
      <c r="FHE4" s="265"/>
      <c r="FHF4" s="265"/>
      <c r="FHG4" s="265"/>
      <c r="FHH4" s="265"/>
      <c r="FHI4" s="265"/>
      <c r="FHJ4" s="265"/>
      <c r="FHK4" s="265"/>
      <c r="FHL4" s="265"/>
      <c r="FHM4" s="265"/>
      <c r="FHN4" s="265"/>
      <c r="FHO4" s="265"/>
      <c r="FHP4" s="265"/>
      <c r="FHQ4" s="265"/>
      <c r="FHR4" s="265"/>
      <c r="FHS4" s="265"/>
      <c r="FHT4" s="265"/>
      <c r="FHU4" s="265"/>
      <c r="FHV4" s="265"/>
      <c r="FHW4" s="265"/>
      <c r="FHX4" s="265"/>
      <c r="FHY4" s="265"/>
      <c r="FHZ4" s="265"/>
      <c r="FIA4" s="265"/>
      <c r="FIB4" s="265"/>
      <c r="FIC4" s="265"/>
      <c r="FID4" s="265"/>
      <c r="FIE4" s="265"/>
      <c r="FIF4" s="265"/>
      <c r="FIG4" s="265"/>
      <c r="FIH4" s="265"/>
      <c r="FII4" s="265"/>
      <c r="FIJ4" s="265"/>
      <c r="FIK4" s="265"/>
      <c r="FIL4" s="265"/>
      <c r="FIM4" s="265"/>
      <c r="FIN4" s="265"/>
      <c r="FIO4" s="265"/>
      <c r="FIP4" s="265"/>
      <c r="FIQ4" s="265"/>
      <c r="FIR4" s="265"/>
      <c r="FIS4" s="265"/>
      <c r="FIT4" s="265"/>
      <c r="FIU4" s="265"/>
      <c r="FIV4" s="265"/>
      <c r="FIW4" s="265"/>
      <c r="FIX4" s="265"/>
      <c r="FIY4" s="265"/>
      <c r="FIZ4" s="265"/>
      <c r="FJA4" s="265"/>
      <c r="FJB4" s="265"/>
      <c r="FJC4" s="265"/>
      <c r="FJD4" s="265"/>
      <c r="FJE4" s="265"/>
      <c r="FJF4" s="265"/>
      <c r="FJG4" s="265"/>
      <c r="FJH4" s="265"/>
      <c r="FJI4" s="265"/>
      <c r="FJJ4" s="265"/>
      <c r="FJK4" s="265"/>
      <c r="FJL4" s="265"/>
      <c r="FJM4" s="265"/>
      <c r="FJN4" s="265"/>
      <c r="FJO4" s="265"/>
      <c r="FJP4" s="265"/>
      <c r="FJQ4" s="265"/>
      <c r="FJR4" s="265"/>
      <c r="FJS4" s="265"/>
      <c r="FJT4" s="265"/>
      <c r="FJU4" s="265"/>
      <c r="FJV4" s="265"/>
      <c r="FJW4" s="265"/>
      <c r="FJX4" s="265"/>
      <c r="FJY4" s="265"/>
      <c r="FJZ4" s="265"/>
      <c r="FKA4" s="265"/>
      <c r="FKB4" s="265"/>
      <c r="FKC4" s="265"/>
      <c r="FKD4" s="265"/>
      <c r="FKE4" s="265"/>
      <c r="FKF4" s="265"/>
      <c r="FKG4" s="265"/>
      <c r="FKH4" s="265"/>
      <c r="FKI4" s="265"/>
      <c r="FKJ4" s="265"/>
      <c r="FKK4" s="265"/>
      <c r="FKL4" s="265"/>
      <c r="FKM4" s="265"/>
      <c r="FKN4" s="265"/>
      <c r="FKO4" s="265"/>
      <c r="FKP4" s="265"/>
      <c r="FKQ4" s="265"/>
      <c r="FKR4" s="265"/>
      <c r="FKS4" s="265"/>
      <c r="FKT4" s="265"/>
      <c r="FKU4" s="265"/>
      <c r="FKV4" s="265"/>
      <c r="FKW4" s="265"/>
      <c r="FKX4" s="265"/>
      <c r="FKY4" s="265"/>
      <c r="FKZ4" s="265"/>
      <c r="FLA4" s="265"/>
      <c r="FLB4" s="265"/>
      <c r="FLC4" s="265"/>
      <c r="FLD4" s="265"/>
      <c r="FLE4" s="265"/>
      <c r="FLF4" s="265"/>
      <c r="FLG4" s="265"/>
      <c r="FLH4" s="265"/>
      <c r="FLI4" s="265"/>
      <c r="FLJ4" s="265"/>
      <c r="FLK4" s="265"/>
      <c r="FLL4" s="265"/>
      <c r="FLM4" s="265"/>
      <c r="FLN4" s="265"/>
      <c r="FLO4" s="265"/>
      <c r="FLP4" s="265"/>
      <c r="FLQ4" s="265"/>
      <c r="FLR4" s="265"/>
      <c r="FLS4" s="265"/>
      <c r="FLT4" s="265"/>
      <c r="FLU4" s="265"/>
      <c r="FLV4" s="265"/>
      <c r="FLW4" s="265"/>
      <c r="FLX4" s="265"/>
      <c r="FLY4" s="265"/>
      <c r="FLZ4" s="265"/>
      <c r="FMA4" s="265"/>
      <c r="FMB4" s="265"/>
      <c r="FMC4" s="265"/>
      <c r="FMD4" s="265"/>
      <c r="FME4" s="265"/>
      <c r="FMF4" s="265"/>
      <c r="FMG4" s="265"/>
      <c r="FMH4" s="265"/>
      <c r="FMI4" s="265"/>
      <c r="FMJ4" s="265"/>
      <c r="FMK4" s="265"/>
      <c r="FML4" s="265"/>
      <c r="FMM4" s="265"/>
      <c r="FMN4" s="265"/>
      <c r="FMO4" s="265"/>
      <c r="FMP4" s="265"/>
      <c r="FMQ4" s="265"/>
      <c r="FMR4" s="265"/>
      <c r="FMS4" s="265"/>
      <c r="FMT4" s="265"/>
      <c r="FMU4" s="265"/>
      <c r="FMV4" s="265"/>
      <c r="FMW4" s="265"/>
      <c r="FMX4" s="265"/>
      <c r="FMY4" s="265"/>
      <c r="FMZ4" s="265"/>
      <c r="FNA4" s="265"/>
      <c r="FNB4" s="265"/>
      <c r="FNC4" s="265"/>
      <c r="FND4" s="265"/>
      <c r="FNE4" s="265"/>
      <c r="FNF4" s="265"/>
      <c r="FNG4" s="265"/>
      <c r="FNH4" s="265"/>
      <c r="FNI4" s="265"/>
      <c r="FNJ4" s="265"/>
      <c r="FNK4" s="265"/>
      <c r="FNL4" s="265"/>
      <c r="FNM4" s="265"/>
      <c r="FNN4" s="265"/>
      <c r="FNO4" s="265"/>
      <c r="FNP4" s="265"/>
      <c r="FNQ4" s="265"/>
      <c r="FNR4" s="265"/>
      <c r="FNS4" s="265"/>
      <c r="FNT4" s="265"/>
      <c r="FNU4" s="265"/>
      <c r="FNV4" s="265"/>
      <c r="FNW4" s="265"/>
      <c r="FNX4" s="265"/>
      <c r="FNY4" s="265"/>
      <c r="FNZ4" s="265"/>
      <c r="FOA4" s="265"/>
      <c r="FOB4" s="265"/>
      <c r="FOC4" s="265"/>
      <c r="FOD4" s="265"/>
      <c r="FOE4" s="265"/>
      <c r="FOF4" s="265"/>
      <c r="FOG4" s="265"/>
      <c r="FOH4" s="265"/>
      <c r="FOI4" s="265"/>
      <c r="FOJ4" s="265"/>
      <c r="FOK4" s="265"/>
      <c r="FOL4" s="265"/>
      <c r="FOM4" s="265"/>
      <c r="FON4" s="265"/>
      <c r="FOO4" s="265"/>
      <c r="FOP4" s="265"/>
      <c r="FOQ4" s="265"/>
      <c r="FOR4" s="265"/>
      <c r="FOS4" s="265"/>
      <c r="FOT4" s="265"/>
      <c r="FOU4" s="265"/>
      <c r="FOV4" s="265"/>
      <c r="FOW4" s="265"/>
      <c r="FOX4" s="265"/>
      <c r="FOY4" s="265"/>
      <c r="FOZ4" s="265"/>
      <c r="FPA4" s="265"/>
      <c r="FPB4" s="265"/>
      <c r="FPC4" s="265"/>
      <c r="FPD4" s="265"/>
      <c r="FPE4" s="265"/>
      <c r="FPF4" s="265"/>
      <c r="FPG4" s="265"/>
      <c r="FPH4" s="265"/>
      <c r="FPI4" s="265"/>
      <c r="FPJ4" s="265"/>
      <c r="FPK4" s="265"/>
      <c r="FPL4" s="265"/>
      <c r="FPM4" s="265"/>
      <c r="FPN4" s="265"/>
      <c r="FPO4" s="265"/>
      <c r="FPP4" s="265"/>
      <c r="FPQ4" s="265"/>
      <c r="FPR4" s="265"/>
      <c r="FPS4" s="265"/>
      <c r="FPT4" s="265"/>
      <c r="FPU4" s="265"/>
      <c r="FPV4" s="265"/>
      <c r="FPW4" s="265"/>
      <c r="FPX4" s="265"/>
      <c r="FPY4" s="265"/>
      <c r="FPZ4" s="265"/>
      <c r="FQA4" s="265"/>
      <c r="FQB4" s="265"/>
      <c r="FQC4" s="265"/>
      <c r="FQD4" s="265"/>
      <c r="FQE4" s="265"/>
      <c r="FQF4" s="265"/>
      <c r="FQG4" s="265"/>
      <c r="FQH4" s="265"/>
      <c r="FQI4" s="265"/>
      <c r="FQJ4" s="265"/>
      <c r="FQK4" s="265"/>
      <c r="FQL4" s="265"/>
      <c r="FQM4" s="265"/>
      <c r="FQN4" s="265"/>
      <c r="FQO4" s="265"/>
      <c r="FQP4" s="265"/>
      <c r="FQQ4" s="265"/>
      <c r="FQR4" s="265"/>
      <c r="FQS4" s="265"/>
      <c r="FQT4" s="265"/>
      <c r="FQU4" s="265"/>
      <c r="FQV4" s="265"/>
      <c r="FQW4" s="265"/>
      <c r="FQX4" s="265"/>
      <c r="FQY4" s="265"/>
      <c r="FQZ4" s="265"/>
      <c r="FRA4" s="265"/>
      <c r="FRB4" s="265"/>
      <c r="FRC4" s="265"/>
      <c r="FRD4" s="265"/>
      <c r="FRE4" s="265"/>
      <c r="FRF4" s="265"/>
      <c r="FRG4" s="265"/>
      <c r="FRH4" s="265"/>
      <c r="FRI4" s="265"/>
      <c r="FRJ4" s="265"/>
      <c r="FRK4" s="265"/>
      <c r="FRL4" s="265"/>
      <c r="FRM4" s="265"/>
      <c r="FRN4" s="265"/>
      <c r="FRO4" s="265"/>
      <c r="FRP4" s="265"/>
      <c r="FRQ4" s="265"/>
      <c r="FRR4" s="265"/>
      <c r="FRS4" s="265"/>
      <c r="FRT4" s="265"/>
      <c r="FRU4" s="265"/>
      <c r="FRV4" s="265"/>
      <c r="FRW4" s="265"/>
      <c r="FRX4" s="265"/>
      <c r="FRY4" s="265"/>
      <c r="FRZ4" s="265"/>
      <c r="FSA4" s="265"/>
      <c r="FSB4" s="265"/>
      <c r="FSC4" s="265"/>
      <c r="FSD4" s="265"/>
      <c r="FSE4" s="265"/>
      <c r="FSF4" s="265"/>
      <c r="FSG4" s="265"/>
      <c r="FSH4" s="265"/>
      <c r="FSI4" s="265"/>
      <c r="FSJ4" s="265"/>
      <c r="FSK4" s="265"/>
      <c r="FSL4" s="265"/>
      <c r="FSM4" s="265"/>
      <c r="FSN4" s="265"/>
      <c r="FSO4" s="265"/>
      <c r="FSP4" s="265"/>
      <c r="FSQ4" s="265"/>
      <c r="FSR4" s="265"/>
      <c r="FSS4" s="265"/>
      <c r="FST4" s="265"/>
      <c r="FSU4" s="265"/>
      <c r="FSV4" s="265"/>
      <c r="FSW4" s="265"/>
      <c r="FSX4" s="265"/>
      <c r="FSY4" s="265"/>
      <c r="FSZ4" s="265"/>
      <c r="FTA4" s="265"/>
      <c r="FTB4" s="265"/>
      <c r="FTC4" s="265"/>
      <c r="FTD4" s="265"/>
      <c r="FTE4" s="265"/>
      <c r="FTF4" s="265"/>
      <c r="FTG4" s="265"/>
      <c r="FTH4" s="265"/>
      <c r="FTI4" s="265"/>
      <c r="FTJ4" s="265"/>
      <c r="FTK4" s="265"/>
      <c r="FTL4" s="265"/>
      <c r="FTM4" s="265"/>
      <c r="FTN4" s="265"/>
      <c r="FTO4" s="265"/>
      <c r="FTP4" s="265"/>
      <c r="FTQ4" s="265"/>
      <c r="FTR4" s="265"/>
      <c r="FTS4" s="265"/>
      <c r="FTT4" s="265"/>
      <c r="FTU4" s="265"/>
      <c r="FTV4" s="265"/>
      <c r="FTW4" s="265"/>
      <c r="FTX4" s="265"/>
      <c r="FTY4" s="265"/>
      <c r="FTZ4" s="265"/>
      <c r="FUA4" s="265"/>
      <c r="FUB4" s="265"/>
      <c r="FUC4" s="265"/>
      <c r="FUD4" s="265"/>
      <c r="FUE4" s="265"/>
      <c r="FUF4" s="265"/>
      <c r="FUG4" s="265"/>
      <c r="FUH4" s="265"/>
      <c r="FUI4" s="265"/>
      <c r="FUJ4" s="265"/>
      <c r="FUK4" s="265"/>
      <c r="FUL4" s="265"/>
      <c r="FUM4" s="265"/>
      <c r="FUN4" s="265"/>
      <c r="FUO4" s="265"/>
      <c r="FUP4" s="265"/>
      <c r="FUQ4" s="265"/>
      <c r="FUR4" s="265"/>
      <c r="FUS4" s="265"/>
      <c r="FUT4" s="265"/>
      <c r="FUU4" s="265"/>
      <c r="FUV4" s="265"/>
      <c r="FUW4" s="265"/>
      <c r="FUX4" s="265"/>
      <c r="FUY4" s="265"/>
      <c r="FUZ4" s="265"/>
      <c r="FVA4" s="265"/>
      <c r="FVB4" s="265"/>
      <c r="FVC4" s="265"/>
      <c r="FVD4" s="265"/>
      <c r="FVE4" s="265"/>
      <c r="FVF4" s="265"/>
      <c r="FVG4" s="265"/>
      <c r="FVH4" s="265"/>
      <c r="FVI4" s="265"/>
      <c r="FVJ4" s="265"/>
      <c r="FVK4" s="265"/>
      <c r="FVL4" s="265"/>
      <c r="FVM4" s="265"/>
      <c r="FVN4" s="265"/>
      <c r="FVO4" s="265"/>
      <c r="FVP4" s="265"/>
      <c r="FVQ4" s="265"/>
      <c r="FVR4" s="265"/>
      <c r="FVS4" s="265"/>
      <c r="FVT4" s="265"/>
      <c r="FVU4" s="265"/>
      <c r="FVV4" s="265"/>
      <c r="FVW4" s="265"/>
      <c r="FVX4" s="265"/>
      <c r="FVY4" s="265"/>
      <c r="FVZ4" s="265"/>
      <c r="FWA4" s="265"/>
      <c r="FWB4" s="265"/>
      <c r="FWC4" s="265"/>
      <c r="FWD4" s="265"/>
      <c r="FWE4" s="265"/>
      <c r="FWF4" s="265"/>
      <c r="FWG4" s="265"/>
      <c r="FWH4" s="265"/>
      <c r="FWI4" s="265"/>
      <c r="FWJ4" s="265"/>
      <c r="FWK4" s="265"/>
      <c r="FWL4" s="265"/>
      <c r="FWM4" s="265"/>
      <c r="FWN4" s="265"/>
      <c r="FWO4" s="265"/>
      <c r="FWP4" s="265"/>
      <c r="FWQ4" s="265"/>
      <c r="FWR4" s="265"/>
      <c r="FWS4" s="265"/>
      <c r="FWT4" s="265"/>
      <c r="FWU4" s="265"/>
      <c r="FWV4" s="265"/>
      <c r="FWW4" s="265"/>
      <c r="FWX4" s="265"/>
      <c r="FWY4" s="265"/>
      <c r="FWZ4" s="265"/>
      <c r="FXA4" s="265"/>
      <c r="FXB4" s="265"/>
      <c r="FXC4" s="265"/>
      <c r="FXD4" s="265"/>
      <c r="FXE4" s="265"/>
      <c r="FXF4" s="265"/>
      <c r="FXG4" s="265"/>
      <c r="FXH4" s="265"/>
      <c r="FXI4" s="265"/>
      <c r="FXJ4" s="265"/>
      <c r="FXK4" s="265"/>
      <c r="FXL4" s="265"/>
      <c r="FXM4" s="265"/>
      <c r="FXN4" s="265"/>
      <c r="FXO4" s="265"/>
      <c r="FXP4" s="265"/>
      <c r="FXQ4" s="265"/>
      <c r="FXR4" s="265"/>
      <c r="FXS4" s="265"/>
      <c r="FXT4" s="265"/>
      <c r="FXU4" s="265"/>
      <c r="FXV4" s="265"/>
      <c r="FXW4" s="265"/>
      <c r="FXX4" s="265"/>
      <c r="FXY4" s="265"/>
      <c r="FXZ4" s="265"/>
      <c r="FYA4" s="265"/>
      <c r="FYB4" s="265"/>
      <c r="FYC4" s="265"/>
      <c r="FYD4" s="265"/>
      <c r="FYE4" s="265"/>
      <c r="FYF4" s="265"/>
      <c r="FYG4" s="265"/>
      <c r="FYH4" s="265"/>
      <c r="FYI4" s="265"/>
      <c r="FYJ4" s="265"/>
      <c r="FYK4" s="265"/>
      <c r="FYL4" s="265"/>
      <c r="FYM4" s="265"/>
      <c r="FYN4" s="265"/>
      <c r="FYO4" s="265"/>
      <c r="FYP4" s="265"/>
      <c r="FYQ4" s="265"/>
      <c r="FYR4" s="265"/>
      <c r="FYS4" s="265"/>
      <c r="FYT4" s="265"/>
      <c r="FYU4" s="265"/>
      <c r="FYV4" s="265"/>
      <c r="FYW4" s="265"/>
      <c r="FYX4" s="265"/>
      <c r="FYY4" s="265"/>
      <c r="FYZ4" s="265"/>
      <c r="FZA4" s="265"/>
      <c r="FZB4" s="265"/>
      <c r="FZC4" s="265"/>
      <c r="FZD4" s="265"/>
      <c r="FZE4" s="265"/>
      <c r="FZF4" s="265"/>
      <c r="FZG4" s="265"/>
      <c r="FZH4" s="265"/>
      <c r="FZI4" s="265"/>
      <c r="FZJ4" s="265"/>
      <c r="FZK4" s="265"/>
      <c r="FZL4" s="265"/>
      <c r="FZM4" s="265"/>
      <c r="FZN4" s="265"/>
      <c r="FZO4" s="265"/>
      <c r="FZP4" s="265"/>
      <c r="FZQ4" s="265"/>
      <c r="FZR4" s="265"/>
      <c r="FZS4" s="265"/>
      <c r="FZT4" s="265"/>
      <c r="FZU4" s="265"/>
      <c r="FZV4" s="265"/>
      <c r="FZW4" s="265"/>
      <c r="FZX4" s="265"/>
      <c r="FZY4" s="265"/>
      <c r="FZZ4" s="265"/>
      <c r="GAA4" s="265"/>
      <c r="GAB4" s="265"/>
      <c r="GAC4" s="265"/>
      <c r="GAD4" s="265"/>
      <c r="GAE4" s="265"/>
      <c r="GAF4" s="265"/>
      <c r="GAG4" s="265"/>
      <c r="GAH4" s="265"/>
      <c r="GAI4" s="265"/>
      <c r="GAJ4" s="265"/>
      <c r="GAK4" s="265"/>
      <c r="GAL4" s="265"/>
      <c r="GAM4" s="265"/>
      <c r="GAN4" s="265"/>
      <c r="GAO4" s="265"/>
      <c r="GAP4" s="265"/>
      <c r="GAQ4" s="265"/>
      <c r="GAR4" s="265"/>
      <c r="GAS4" s="265"/>
      <c r="GAT4" s="265"/>
      <c r="GAU4" s="265"/>
      <c r="GAV4" s="265"/>
      <c r="GAW4" s="265"/>
      <c r="GAX4" s="265"/>
      <c r="GAY4" s="265"/>
      <c r="GAZ4" s="265"/>
      <c r="GBA4" s="265"/>
      <c r="GBB4" s="265"/>
      <c r="GBC4" s="265"/>
      <c r="GBD4" s="265"/>
      <c r="GBE4" s="265"/>
      <c r="GBF4" s="265"/>
      <c r="GBG4" s="265"/>
      <c r="GBH4" s="265"/>
      <c r="GBI4" s="265"/>
      <c r="GBJ4" s="265"/>
      <c r="GBK4" s="265"/>
      <c r="GBL4" s="265"/>
      <c r="GBM4" s="265"/>
      <c r="GBN4" s="265"/>
      <c r="GBO4" s="265"/>
      <c r="GBP4" s="265"/>
      <c r="GBQ4" s="265"/>
      <c r="GBR4" s="265"/>
      <c r="GBS4" s="265"/>
      <c r="GBT4" s="265"/>
      <c r="GBU4" s="265"/>
      <c r="GBV4" s="265"/>
      <c r="GBW4" s="265"/>
      <c r="GBX4" s="265"/>
      <c r="GBY4" s="265"/>
      <c r="GBZ4" s="265"/>
      <c r="GCA4" s="265"/>
      <c r="GCB4" s="265"/>
      <c r="GCC4" s="265"/>
      <c r="GCD4" s="265"/>
      <c r="GCE4" s="265"/>
      <c r="GCF4" s="265"/>
      <c r="GCG4" s="265"/>
      <c r="GCH4" s="265"/>
      <c r="GCI4" s="265"/>
      <c r="GCJ4" s="265"/>
      <c r="GCK4" s="265"/>
      <c r="GCL4" s="265"/>
      <c r="GCM4" s="265"/>
      <c r="GCN4" s="265"/>
      <c r="GCO4" s="265"/>
      <c r="GCP4" s="265"/>
      <c r="GCQ4" s="265"/>
      <c r="GCR4" s="265"/>
      <c r="GCS4" s="265"/>
      <c r="GCT4" s="265"/>
      <c r="GCU4" s="265"/>
      <c r="GCV4" s="265"/>
      <c r="GCW4" s="265"/>
      <c r="GCX4" s="265"/>
      <c r="GCY4" s="265"/>
      <c r="GCZ4" s="265"/>
      <c r="GDA4" s="265"/>
      <c r="GDB4" s="265"/>
      <c r="GDC4" s="265"/>
      <c r="GDD4" s="265"/>
      <c r="GDE4" s="265"/>
      <c r="GDF4" s="265"/>
      <c r="GDG4" s="265"/>
      <c r="GDH4" s="265"/>
      <c r="GDI4" s="265"/>
      <c r="GDJ4" s="265"/>
      <c r="GDK4" s="265"/>
      <c r="GDL4" s="265"/>
      <c r="GDM4" s="265"/>
      <c r="GDN4" s="265"/>
      <c r="GDO4" s="265"/>
      <c r="GDP4" s="265"/>
      <c r="GDQ4" s="265"/>
      <c r="GDR4" s="265"/>
      <c r="GDS4" s="265"/>
      <c r="GDT4" s="265"/>
      <c r="GDU4" s="265"/>
      <c r="GDV4" s="265"/>
      <c r="GDW4" s="265"/>
      <c r="GDX4" s="265"/>
      <c r="GDY4" s="265"/>
      <c r="GDZ4" s="265"/>
      <c r="GEA4" s="265"/>
      <c r="GEB4" s="265"/>
      <c r="GEC4" s="265"/>
      <c r="GED4" s="265"/>
      <c r="GEE4" s="265"/>
      <c r="GEF4" s="265"/>
      <c r="GEG4" s="265"/>
      <c r="GEH4" s="265"/>
      <c r="GEI4" s="265"/>
      <c r="GEJ4" s="265"/>
      <c r="GEK4" s="265"/>
      <c r="GEL4" s="265"/>
      <c r="GEM4" s="265"/>
      <c r="GEN4" s="265"/>
      <c r="GEO4" s="265"/>
      <c r="GEP4" s="265"/>
      <c r="GEQ4" s="265"/>
      <c r="GER4" s="265"/>
      <c r="GES4" s="265"/>
      <c r="GET4" s="265"/>
      <c r="GEU4" s="265"/>
      <c r="GEV4" s="265"/>
      <c r="GEW4" s="265"/>
      <c r="GEX4" s="265"/>
      <c r="GEY4" s="265"/>
      <c r="GEZ4" s="265"/>
      <c r="GFA4" s="265"/>
      <c r="GFB4" s="265"/>
      <c r="GFC4" s="265"/>
      <c r="GFD4" s="265"/>
      <c r="GFE4" s="265"/>
      <c r="GFF4" s="265"/>
      <c r="GFG4" s="265"/>
      <c r="GFH4" s="265"/>
      <c r="GFI4" s="265"/>
      <c r="GFJ4" s="265"/>
      <c r="GFK4" s="265"/>
      <c r="GFL4" s="265"/>
      <c r="GFM4" s="265"/>
      <c r="GFN4" s="265"/>
      <c r="GFO4" s="265"/>
      <c r="GFP4" s="265"/>
      <c r="GFQ4" s="265"/>
      <c r="GFR4" s="265"/>
      <c r="GFS4" s="265"/>
      <c r="GFT4" s="265"/>
      <c r="GFU4" s="265"/>
      <c r="GFV4" s="265"/>
      <c r="GFW4" s="265"/>
      <c r="GFX4" s="265"/>
      <c r="GFY4" s="265"/>
      <c r="GFZ4" s="265"/>
      <c r="GGA4" s="265"/>
      <c r="GGB4" s="265"/>
      <c r="GGC4" s="265"/>
      <c r="GGD4" s="265"/>
      <c r="GGE4" s="265"/>
      <c r="GGF4" s="265"/>
      <c r="GGG4" s="265"/>
      <c r="GGH4" s="265"/>
      <c r="GGI4" s="265"/>
      <c r="GGJ4" s="265"/>
      <c r="GGK4" s="265"/>
      <c r="GGL4" s="265"/>
      <c r="GGM4" s="265"/>
      <c r="GGN4" s="265"/>
      <c r="GGO4" s="265"/>
      <c r="GGP4" s="265"/>
      <c r="GGQ4" s="265"/>
      <c r="GGR4" s="265"/>
      <c r="GGS4" s="265"/>
      <c r="GGT4" s="265"/>
      <c r="GGU4" s="265"/>
      <c r="GGV4" s="265"/>
      <c r="GGW4" s="265"/>
      <c r="GGX4" s="265"/>
      <c r="GGY4" s="265"/>
      <c r="GGZ4" s="265"/>
      <c r="GHA4" s="265"/>
      <c r="GHB4" s="265"/>
      <c r="GHC4" s="265"/>
      <c r="GHD4" s="265"/>
      <c r="GHE4" s="265"/>
      <c r="GHF4" s="265"/>
      <c r="GHG4" s="265"/>
      <c r="GHH4" s="265"/>
      <c r="GHI4" s="265"/>
      <c r="GHJ4" s="265"/>
      <c r="GHK4" s="265"/>
      <c r="GHL4" s="265"/>
      <c r="GHM4" s="265"/>
      <c r="GHN4" s="265"/>
      <c r="GHO4" s="265"/>
      <c r="GHP4" s="265"/>
      <c r="GHQ4" s="265"/>
      <c r="GHR4" s="265"/>
      <c r="GHS4" s="265"/>
      <c r="GHT4" s="265"/>
      <c r="GHU4" s="265"/>
      <c r="GHV4" s="265"/>
      <c r="GHW4" s="265"/>
      <c r="GHX4" s="265"/>
      <c r="GHY4" s="265"/>
      <c r="GHZ4" s="265"/>
      <c r="GIA4" s="265"/>
      <c r="GIB4" s="265"/>
      <c r="GIC4" s="265"/>
      <c r="GID4" s="265"/>
      <c r="GIE4" s="265"/>
      <c r="GIF4" s="265"/>
      <c r="GIG4" s="265"/>
      <c r="GIH4" s="265"/>
      <c r="GII4" s="265"/>
      <c r="GIJ4" s="265"/>
      <c r="GIK4" s="265"/>
      <c r="GIL4" s="265"/>
      <c r="GIM4" s="265"/>
      <c r="GIN4" s="265"/>
      <c r="GIO4" s="265"/>
      <c r="GIP4" s="265"/>
      <c r="GIQ4" s="265"/>
      <c r="GIR4" s="265"/>
      <c r="GIS4" s="265"/>
      <c r="GIT4" s="265"/>
      <c r="GIU4" s="265"/>
      <c r="GIV4" s="265"/>
      <c r="GIW4" s="265"/>
      <c r="GIX4" s="265"/>
      <c r="GIY4" s="265"/>
      <c r="GIZ4" s="265"/>
      <c r="GJA4" s="265"/>
      <c r="GJB4" s="265"/>
      <c r="GJC4" s="265"/>
      <c r="GJD4" s="265"/>
      <c r="GJE4" s="265"/>
      <c r="GJF4" s="265"/>
      <c r="GJG4" s="265"/>
      <c r="GJH4" s="265"/>
      <c r="GJI4" s="265"/>
      <c r="GJJ4" s="265"/>
      <c r="GJK4" s="265"/>
      <c r="GJL4" s="265"/>
      <c r="GJM4" s="265"/>
      <c r="GJN4" s="265"/>
      <c r="GJO4" s="265"/>
      <c r="GJP4" s="265"/>
      <c r="GJQ4" s="265"/>
      <c r="GJR4" s="265"/>
      <c r="GJS4" s="265"/>
      <c r="GJT4" s="265"/>
      <c r="GJU4" s="265"/>
      <c r="GJV4" s="265"/>
      <c r="GJW4" s="265"/>
      <c r="GJX4" s="265"/>
      <c r="GJY4" s="265"/>
      <c r="GJZ4" s="265"/>
      <c r="GKA4" s="265"/>
      <c r="GKB4" s="265"/>
      <c r="GKC4" s="265"/>
      <c r="GKD4" s="265"/>
      <c r="GKE4" s="265"/>
      <c r="GKF4" s="265"/>
      <c r="GKG4" s="265"/>
      <c r="GKH4" s="265"/>
      <c r="GKI4" s="265"/>
      <c r="GKJ4" s="265"/>
      <c r="GKK4" s="265"/>
      <c r="GKL4" s="265"/>
      <c r="GKM4" s="265"/>
      <c r="GKN4" s="265"/>
      <c r="GKO4" s="265"/>
      <c r="GKP4" s="265"/>
      <c r="GKQ4" s="265"/>
      <c r="GKR4" s="265"/>
      <c r="GKS4" s="265"/>
      <c r="GKT4" s="265"/>
      <c r="GKU4" s="265"/>
      <c r="GKV4" s="265"/>
      <c r="GKW4" s="265"/>
      <c r="GKX4" s="265"/>
      <c r="GKY4" s="265"/>
      <c r="GKZ4" s="265"/>
      <c r="GLA4" s="265"/>
      <c r="GLB4" s="265"/>
      <c r="GLC4" s="265"/>
      <c r="GLD4" s="265"/>
      <c r="GLE4" s="265"/>
      <c r="GLF4" s="265"/>
      <c r="GLG4" s="265"/>
      <c r="GLH4" s="265"/>
      <c r="GLI4" s="265"/>
      <c r="GLJ4" s="265"/>
      <c r="GLK4" s="265"/>
      <c r="GLL4" s="265"/>
      <c r="GLM4" s="265"/>
      <c r="GLN4" s="265"/>
      <c r="GLO4" s="265"/>
      <c r="GLP4" s="265"/>
      <c r="GLQ4" s="265"/>
      <c r="GLR4" s="265"/>
      <c r="GLS4" s="265"/>
      <c r="GLT4" s="265"/>
      <c r="GLU4" s="265"/>
      <c r="GLV4" s="265"/>
      <c r="GLW4" s="265"/>
      <c r="GLX4" s="265"/>
      <c r="GLY4" s="265"/>
      <c r="GLZ4" s="265"/>
      <c r="GMA4" s="265"/>
      <c r="GMB4" s="265"/>
      <c r="GMC4" s="265"/>
      <c r="GMD4" s="265"/>
      <c r="GME4" s="265"/>
      <c r="GMF4" s="265"/>
      <c r="GMG4" s="265"/>
      <c r="GMH4" s="265"/>
      <c r="GMI4" s="265"/>
      <c r="GMJ4" s="265"/>
      <c r="GMK4" s="265"/>
      <c r="GML4" s="265"/>
      <c r="GMM4" s="265"/>
      <c r="GMN4" s="265"/>
      <c r="GMO4" s="265"/>
      <c r="GMP4" s="265"/>
      <c r="GMQ4" s="265"/>
      <c r="GMR4" s="265"/>
      <c r="GMS4" s="265"/>
      <c r="GMT4" s="265"/>
      <c r="GMU4" s="265"/>
      <c r="GMV4" s="265"/>
      <c r="GMW4" s="265"/>
      <c r="GMX4" s="265"/>
      <c r="GMY4" s="265"/>
      <c r="GMZ4" s="265"/>
      <c r="GNA4" s="265"/>
      <c r="GNB4" s="265"/>
      <c r="GNC4" s="265"/>
      <c r="GND4" s="265"/>
      <c r="GNE4" s="265"/>
      <c r="GNF4" s="265"/>
      <c r="GNG4" s="265"/>
      <c r="GNH4" s="265"/>
      <c r="GNI4" s="265"/>
      <c r="GNJ4" s="265"/>
      <c r="GNK4" s="265"/>
      <c r="GNL4" s="265"/>
      <c r="GNM4" s="265"/>
      <c r="GNN4" s="265"/>
      <c r="GNO4" s="265"/>
      <c r="GNP4" s="265"/>
      <c r="GNQ4" s="265"/>
      <c r="GNR4" s="265"/>
      <c r="GNS4" s="265"/>
      <c r="GNT4" s="265"/>
      <c r="GNU4" s="265"/>
      <c r="GNV4" s="265"/>
      <c r="GNW4" s="265"/>
      <c r="GNX4" s="265"/>
      <c r="GNY4" s="265"/>
      <c r="GNZ4" s="265"/>
      <c r="GOA4" s="265"/>
      <c r="GOB4" s="265"/>
      <c r="GOC4" s="265"/>
      <c r="GOD4" s="265"/>
      <c r="GOE4" s="265"/>
      <c r="GOF4" s="265"/>
      <c r="GOG4" s="265"/>
      <c r="GOH4" s="265"/>
      <c r="GOI4" s="265"/>
      <c r="GOJ4" s="265"/>
      <c r="GOK4" s="265"/>
      <c r="GOL4" s="265"/>
      <c r="GOM4" s="265"/>
      <c r="GON4" s="265"/>
      <c r="GOO4" s="265"/>
      <c r="GOP4" s="265"/>
      <c r="GOQ4" s="265"/>
      <c r="GOR4" s="265"/>
      <c r="GOS4" s="265"/>
      <c r="GOT4" s="265"/>
      <c r="GOU4" s="265"/>
      <c r="GOV4" s="265"/>
      <c r="GOW4" s="265"/>
      <c r="GOX4" s="265"/>
      <c r="GOY4" s="265"/>
      <c r="GOZ4" s="265"/>
      <c r="GPA4" s="265"/>
      <c r="GPB4" s="265"/>
      <c r="GPC4" s="265"/>
      <c r="GPD4" s="265"/>
      <c r="GPE4" s="265"/>
      <c r="GPF4" s="265"/>
      <c r="GPG4" s="265"/>
      <c r="GPH4" s="265"/>
      <c r="GPI4" s="265"/>
      <c r="GPJ4" s="265"/>
      <c r="GPK4" s="265"/>
      <c r="GPL4" s="265"/>
      <c r="GPM4" s="265"/>
      <c r="GPN4" s="265"/>
      <c r="GPO4" s="265"/>
      <c r="GPP4" s="265"/>
      <c r="GPQ4" s="265"/>
      <c r="GPR4" s="265"/>
      <c r="GPS4" s="265"/>
      <c r="GPT4" s="265"/>
      <c r="GPU4" s="265"/>
      <c r="GPV4" s="265"/>
      <c r="GPW4" s="265"/>
      <c r="GPX4" s="265"/>
      <c r="GPY4" s="265"/>
      <c r="GPZ4" s="265"/>
      <c r="GQA4" s="265"/>
      <c r="GQB4" s="265"/>
      <c r="GQC4" s="265"/>
      <c r="GQD4" s="265"/>
      <c r="GQE4" s="265"/>
      <c r="GQF4" s="265"/>
      <c r="GQG4" s="265"/>
      <c r="GQH4" s="265"/>
      <c r="GQI4" s="265"/>
      <c r="GQJ4" s="265"/>
      <c r="GQK4" s="265"/>
      <c r="GQL4" s="265"/>
      <c r="GQM4" s="265"/>
      <c r="GQN4" s="265"/>
      <c r="GQO4" s="265"/>
      <c r="GQP4" s="265"/>
      <c r="GQQ4" s="265"/>
      <c r="GQR4" s="265"/>
      <c r="GQS4" s="265"/>
      <c r="GQT4" s="265"/>
      <c r="GQU4" s="265"/>
      <c r="GQV4" s="265"/>
      <c r="GQW4" s="265"/>
      <c r="GQX4" s="265"/>
      <c r="GQY4" s="265"/>
      <c r="GQZ4" s="265"/>
      <c r="GRA4" s="265"/>
      <c r="GRB4" s="265"/>
      <c r="GRC4" s="265"/>
      <c r="GRD4" s="265"/>
      <c r="GRE4" s="265"/>
      <c r="GRF4" s="265"/>
      <c r="GRG4" s="265"/>
      <c r="GRH4" s="265"/>
      <c r="GRI4" s="265"/>
      <c r="GRJ4" s="265"/>
      <c r="GRK4" s="265"/>
      <c r="GRL4" s="265"/>
      <c r="GRM4" s="265"/>
      <c r="GRN4" s="265"/>
      <c r="GRO4" s="265"/>
      <c r="GRP4" s="265"/>
      <c r="GRQ4" s="265"/>
      <c r="GRR4" s="265"/>
      <c r="GRS4" s="265"/>
      <c r="GRT4" s="265"/>
      <c r="GRU4" s="265"/>
      <c r="GRV4" s="265"/>
      <c r="GRW4" s="265"/>
      <c r="GRX4" s="265"/>
      <c r="GRY4" s="265"/>
      <c r="GRZ4" s="265"/>
      <c r="GSA4" s="265"/>
      <c r="GSB4" s="265"/>
      <c r="GSC4" s="265"/>
      <c r="GSD4" s="265"/>
      <c r="GSE4" s="265"/>
      <c r="GSF4" s="265"/>
      <c r="GSG4" s="265"/>
      <c r="GSH4" s="265"/>
      <c r="GSI4" s="265"/>
      <c r="GSJ4" s="265"/>
      <c r="GSK4" s="265"/>
      <c r="GSL4" s="265"/>
      <c r="GSM4" s="265"/>
      <c r="GSN4" s="265"/>
      <c r="GSO4" s="265"/>
      <c r="GSP4" s="265"/>
      <c r="GSQ4" s="265"/>
      <c r="GSR4" s="265"/>
      <c r="GSS4" s="265"/>
      <c r="GST4" s="265"/>
      <c r="GSU4" s="265"/>
      <c r="GSV4" s="265"/>
      <c r="GSW4" s="265"/>
      <c r="GSX4" s="265"/>
      <c r="GSY4" s="265"/>
      <c r="GSZ4" s="265"/>
      <c r="GTA4" s="265"/>
      <c r="GTB4" s="265"/>
      <c r="GTC4" s="265"/>
      <c r="GTD4" s="265"/>
      <c r="GTE4" s="265"/>
      <c r="GTF4" s="265"/>
      <c r="GTG4" s="265"/>
      <c r="GTH4" s="265"/>
      <c r="GTI4" s="265"/>
      <c r="GTJ4" s="265"/>
      <c r="GTK4" s="265"/>
      <c r="GTL4" s="265"/>
      <c r="GTM4" s="265"/>
      <c r="GTN4" s="265"/>
      <c r="GTO4" s="265"/>
      <c r="GTP4" s="265"/>
      <c r="GTQ4" s="265"/>
      <c r="GTR4" s="265"/>
      <c r="GTS4" s="265"/>
      <c r="GTT4" s="265"/>
      <c r="GTU4" s="265"/>
      <c r="GTV4" s="265"/>
      <c r="GTW4" s="265"/>
      <c r="GTX4" s="265"/>
      <c r="GTY4" s="265"/>
      <c r="GTZ4" s="265"/>
      <c r="GUA4" s="265"/>
      <c r="GUB4" s="265"/>
      <c r="GUC4" s="265"/>
      <c r="GUD4" s="265"/>
      <c r="GUE4" s="265"/>
      <c r="GUF4" s="265"/>
      <c r="GUG4" s="265"/>
      <c r="GUH4" s="265"/>
      <c r="GUI4" s="265"/>
      <c r="GUJ4" s="265"/>
      <c r="GUK4" s="265"/>
      <c r="GUL4" s="265"/>
      <c r="GUM4" s="265"/>
      <c r="GUN4" s="265"/>
      <c r="GUO4" s="265"/>
      <c r="GUP4" s="265"/>
      <c r="GUQ4" s="265"/>
      <c r="GUR4" s="265"/>
      <c r="GUS4" s="265"/>
      <c r="GUT4" s="265"/>
      <c r="GUU4" s="265"/>
      <c r="GUV4" s="265"/>
      <c r="GUW4" s="265"/>
      <c r="GUX4" s="265"/>
      <c r="GUY4" s="265"/>
      <c r="GUZ4" s="265"/>
      <c r="GVA4" s="265"/>
      <c r="GVB4" s="265"/>
      <c r="GVC4" s="265"/>
      <c r="GVD4" s="265"/>
      <c r="GVE4" s="265"/>
      <c r="GVF4" s="265"/>
      <c r="GVG4" s="265"/>
      <c r="GVH4" s="265"/>
      <c r="GVI4" s="265"/>
      <c r="GVJ4" s="265"/>
      <c r="GVK4" s="265"/>
      <c r="GVL4" s="265"/>
      <c r="GVM4" s="265"/>
      <c r="GVN4" s="265"/>
      <c r="GVO4" s="265"/>
      <c r="GVP4" s="265"/>
      <c r="GVQ4" s="265"/>
      <c r="GVR4" s="265"/>
      <c r="GVS4" s="265"/>
      <c r="GVT4" s="265"/>
      <c r="GVU4" s="265"/>
      <c r="GVV4" s="265"/>
      <c r="GVW4" s="265"/>
      <c r="GVX4" s="265"/>
      <c r="GVY4" s="265"/>
      <c r="GVZ4" s="265"/>
      <c r="GWA4" s="265"/>
      <c r="GWB4" s="265"/>
      <c r="GWC4" s="265"/>
      <c r="GWD4" s="265"/>
      <c r="GWE4" s="265"/>
      <c r="GWF4" s="265"/>
      <c r="GWG4" s="265"/>
      <c r="GWH4" s="265"/>
      <c r="GWI4" s="265"/>
      <c r="GWJ4" s="265"/>
      <c r="GWK4" s="265"/>
      <c r="GWL4" s="265"/>
      <c r="GWM4" s="265"/>
      <c r="GWN4" s="265"/>
      <c r="GWO4" s="265"/>
      <c r="GWP4" s="265"/>
      <c r="GWQ4" s="265"/>
      <c r="GWR4" s="265"/>
      <c r="GWS4" s="265"/>
      <c r="GWT4" s="265"/>
      <c r="GWU4" s="265"/>
      <c r="GWV4" s="265"/>
      <c r="GWW4" s="265"/>
      <c r="GWX4" s="265"/>
      <c r="GWY4" s="265"/>
      <c r="GWZ4" s="265"/>
      <c r="GXA4" s="265"/>
      <c r="GXB4" s="265"/>
      <c r="GXC4" s="265"/>
      <c r="GXD4" s="265"/>
      <c r="GXE4" s="265"/>
      <c r="GXF4" s="265"/>
      <c r="GXG4" s="265"/>
      <c r="GXH4" s="265"/>
      <c r="GXI4" s="265"/>
      <c r="GXJ4" s="265"/>
      <c r="GXK4" s="265"/>
      <c r="GXL4" s="265"/>
      <c r="GXM4" s="265"/>
      <c r="GXN4" s="265"/>
      <c r="GXO4" s="265"/>
      <c r="GXP4" s="265"/>
      <c r="GXQ4" s="265"/>
      <c r="GXR4" s="265"/>
      <c r="GXS4" s="265"/>
      <c r="GXT4" s="265"/>
      <c r="GXU4" s="265"/>
      <c r="GXV4" s="265"/>
      <c r="GXW4" s="265"/>
      <c r="GXX4" s="265"/>
      <c r="GXY4" s="265"/>
      <c r="GXZ4" s="265"/>
      <c r="GYA4" s="265"/>
      <c r="GYB4" s="265"/>
      <c r="GYC4" s="265"/>
      <c r="GYD4" s="265"/>
      <c r="GYE4" s="265"/>
      <c r="GYF4" s="265"/>
      <c r="GYG4" s="265"/>
      <c r="GYH4" s="265"/>
      <c r="GYI4" s="265"/>
      <c r="GYJ4" s="265"/>
      <c r="GYK4" s="265"/>
      <c r="GYL4" s="265"/>
      <c r="GYM4" s="265"/>
      <c r="GYN4" s="265"/>
      <c r="GYO4" s="265"/>
      <c r="GYP4" s="265"/>
      <c r="GYQ4" s="265"/>
      <c r="GYR4" s="265"/>
      <c r="GYS4" s="265"/>
      <c r="GYT4" s="265"/>
      <c r="GYU4" s="265"/>
      <c r="GYV4" s="265"/>
      <c r="GYW4" s="265"/>
      <c r="GYX4" s="265"/>
      <c r="GYY4" s="265"/>
      <c r="GYZ4" s="265"/>
      <c r="GZA4" s="265"/>
      <c r="GZB4" s="265"/>
      <c r="GZC4" s="265"/>
      <c r="GZD4" s="265"/>
      <c r="GZE4" s="265"/>
      <c r="GZF4" s="265"/>
      <c r="GZG4" s="265"/>
      <c r="GZH4" s="265"/>
      <c r="GZI4" s="265"/>
      <c r="GZJ4" s="265"/>
      <c r="GZK4" s="265"/>
      <c r="GZL4" s="265"/>
      <c r="GZM4" s="265"/>
      <c r="GZN4" s="265"/>
      <c r="GZO4" s="265"/>
      <c r="GZP4" s="265"/>
      <c r="GZQ4" s="265"/>
      <c r="GZR4" s="265"/>
      <c r="GZS4" s="265"/>
      <c r="GZT4" s="265"/>
      <c r="GZU4" s="265"/>
      <c r="GZV4" s="265"/>
      <c r="GZW4" s="265"/>
      <c r="GZX4" s="265"/>
      <c r="GZY4" s="265"/>
      <c r="GZZ4" s="265"/>
      <c r="HAA4" s="265"/>
      <c r="HAB4" s="265"/>
      <c r="HAC4" s="265"/>
      <c r="HAD4" s="265"/>
      <c r="HAE4" s="265"/>
      <c r="HAF4" s="265"/>
      <c r="HAG4" s="265"/>
      <c r="HAH4" s="265"/>
      <c r="HAI4" s="265"/>
      <c r="HAJ4" s="265"/>
      <c r="HAK4" s="265"/>
      <c r="HAL4" s="265"/>
      <c r="HAM4" s="265"/>
      <c r="HAN4" s="265"/>
      <c r="HAO4" s="265"/>
      <c r="HAP4" s="265"/>
      <c r="HAQ4" s="265"/>
      <c r="HAR4" s="265"/>
      <c r="HAS4" s="265"/>
      <c r="HAT4" s="265"/>
      <c r="HAU4" s="265"/>
      <c r="HAV4" s="265"/>
      <c r="HAW4" s="265"/>
      <c r="HAX4" s="265"/>
      <c r="HAY4" s="265"/>
      <c r="HAZ4" s="265"/>
      <c r="HBA4" s="265"/>
      <c r="HBB4" s="265"/>
      <c r="HBC4" s="265"/>
      <c r="HBD4" s="265"/>
      <c r="HBE4" s="265"/>
      <c r="HBF4" s="265"/>
      <c r="HBG4" s="265"/>
      <c r="HBH4" s="265"/>
      <c r="HBI4" s="265"/>
      <c r="HBJ4" s="265"/>
      <c r="HBK4" s="265"/>
      <c r="HBL4" s="265"/>
      <c r="HBM4" s="265"/>
      <c r="HBN4" s="265"/>
      <c r="HBO4" s="265"/>
      <c r="HBP4" s="265"/>
      <c r="HBQ4" s="265"/>
      <c r="HBR4" s="265"/>
      <c r="HBS4" s="265"/>
      <c r="HBT4" s="265"/>
      <c r="HBU4" s="265"/>
      <c r="HBV4" s="265"/>
      <c r="HBW4" s="265"/>
      <c r="HBX4" s="265"/>
      <c r="HBY4" s="265"/>
      <c r="HBZ4" s="265"/>
      <c r="HCA4" s="265"/>
      <c r="HCB4" s="265"/>
      <c r="HCC4" s="265"/>
      <c r="HCD4" s="265"/>
      <c r="HCE4" s="265"/>
      <c r="HCF4" s="265"/>
      <c r="HCG4" s="265"/>
      <c r="HCH4" s="265"/>
      <c r="HCI4" s="265"/>
      <c r="HCJ4" s="265"/>
      <c r="HCK4" s="265"/>
      <c r="HCL4" s="265"/>
      <c r="HCM4" s="265"/>
      <c r="HCN4" s="265"/>
      <c r="HCO4" s="265"/>
      <c r="HCP4" s="265"/>
      <c r="HCQ4" s="265"/>
      <c r="HCR4" s="265"/>
      <c r="HCS4" s="265"/>
      <c r="HCT4" s="265"/>
      <c r="HCU4" s="265"/>
      <c r="HCV4" s="265"/>
      <c r="HCW4" s="265"/>
      <c r="HCX4" s="265"/>
      <c r="HCY4" s="265"/>
      <c r="HCZ4" s="265"/>
      <c r="HDA4" s="265"/>
      <c r="HDB4" s="265"/>
      <c r="HDC4" s="265"/>
      <c r="HDD4" s="265"/>
      <c r="HDE4" s="265"/>
      <c r="HDF4" s="265"/>
      <c r="HDG4" s="265"/>
      <c r="HDH4" s="265"/>
      <c r="HDI4" s="265"/>
      <c r="HDJ4" s="265"/>
      <c r="HDK4" s="265"/>
      <c r="HDL4" s="265"/>
      <c r="HDM4" s="265"/>
      <c r="HDN4" s="265"/>
      <c r="HDO4" s="265"/>
      <c r="HDP4" s="265"/>
      <c r="HDQ4" s="265"/>
      <c r="HDR4" s="265"/>
      <c r="HDS4" s="265"/>
      <c r="HDT4" s="265"/>
      <c r="HDU4" s="265"/>
      <c r="HDV4" s="265"/>
      <c r="HDW4" s="265"/>
      <c r="HDX4" s="265"/>
      <c r="HDY4" s="265"/>
      <c r="HDZ4" s="265"/>
      <c r="HEA4" s="265"/>
      <c r="HEB4" s="265"/>
      <c r="HEC4" s="265"/>
      <c r="HED4" s="265"/>
      <c r="HEE4" s="265"/>
      <c r="HEF4" s="265"/>
      <c r="HEG4" s="265"/>
      <c r="HEH4" s="265"/>
      <c r="HEI4" s="265"/>
      <c r="HEJ4" s="265"/>
      <c r="HEK4" s="265"/>
      <c r="HEL4" s="265"/>
      <c r="HEM4" s="265"/>
      <c r="HEN4" s="265"/>
      <c r="HEO4" s="265"/>
      <c r="HEP4" s="265"/>
      <c r="HEQ4" s="265"/>
      <c r="HER4" s="265"/>
      <c r="HES4" s="265"/>
      <c r="HET4" s="265"/>
      <c r="HEU4" s="265"/>
      <c r="HEV4" s="265"/>
      <c r="HEW4" s="265"/>
      <c r="HEX4" s="265"/>
      <c r="HEY4" s="265"/>
      <c r="HEZ4" s="265"/>
      <c r="HFA4" s="265"/>
      <c r="HFB4" s="265"/>
      <c r="HFC4" s="265"/>
      <c r="HFD4" s="265"/>
      <c r="HFE4" s="265"/>
      <c r="HFF4" s="265"/>
      <c r="HFG4" s="265"/>
      <c r="HFH4" s="265"/>
      <c r="HFI4" s="265"/>
      <c r="HFJ4" s="265"/>
      <c r="HFK4" s="265"/>
      <c r="HFL4" s="265"/>
      <c r="HFM4" s="265"/>
      <c r="HFN4" s="265"/>
      <c r="HFO4" s="265"/>
      <c r="HFP4" s="265"/>
      <c r="HFQ4" s="265"/>
      <c r="HFR4" s="265"/>
      <c r="HFS4" s="265"/>
      <c r="HFT4" s="265"/>
      <c r="HFU4" s="265"/>
      <c r="HFV4" s="265"/>
      <c r="HFW4" s="265"/>
      <c r="HFX4" s="265"/>
      <c r="HFY4" s="265"/>
      <c r="HFZ4" s="265"/>
      <c r="HGA4" s="265"/>
      <c r="HGB4" s="265"/>
      <c r="HGC4" s="265"/>
      <c r="HGD4" s="265"/>
      <c r="HGE4" s="265"/>
      <c r="HGF4" s="265"/>
      <c r="HGG4" s="265"/>
      <c r="HGH4" s="265"/>
      <c r="HGI4" s="265"/>
      <c r="HGJ4" s="265"/>
      <c r="HGK4" s="265"/>
      <c r="HGL4" s="265"/>
      <c r="HGM4" s="265"/>
      <c r="HGN4" s="265"/>
      <c r="HGO4" s="265"/>
      <c r="HGP4" s="265"/>
      <c r="HGQ4" s="265"/>
      <c r="HGR4" s="265"/>
      <c r="HGS4" s="265"/>
      <c r="HGT4" s="265"/>
      <c r="HGU4" s="265"/>
      <c r="HGV4" s="265"/>
      <c r="HGW4" s="265"/>
      <c r="HGX4" s="265"/>
      <c r="HGY4" s="265"/>
      <c r="HGZ4" s="265"/>
      <c r="HHA4" s="265"/>
      <c r="HHB4" s="265"/>
      <c r="HHC4" s="265"/>
      <c r="HHD4" s="265"/>
      <c r="HHE4" s="265"/>
      <c r="HHF4" s="265"/>
      <c r="HHG4" s="265"/>
      <c r="HHH4" s="265"/>
      <c r="HHI4" s="265"/>
      <c r="HHJ4" s="265"/>
      <c r="HHK4" s="265"/>
      <c r="HHL4" s="265"/>
      <c r="HHM4" s="265"/>
      <c r="HHN4" s="265"/>
      <c r="HHO4" s="265"/>
      <c r="HHP4" s="265"/>
      <c r="HHQ4" s="265"/>
      <c r="HHR4" s="265"/>
      <c r="HHS4" s="265"/>
      <c r="HHT4" s="265"/>
      <c r="HHU4" s="265"/>
      <c r="HHV4" s="265"/>
      <c r="HHW4" s="265"/>
      <c r="HHX4" s="265"/>
      <c r="HHY4" s="265"/>
      <c r="HHZ4" s="265"/>
      <c r="HIA4" s="265"/>
      <c r="HIB4" s="265"/>
      <c r="HIC4" s="265"/>
      <c r="HID4" s="265"/>
      <c r="HIE4" s="265"/>
      <c r="HIF4" s="265"/>
      <c r="HIG4" s="265"/>
      <c r="HIH4" s="265"/>
      <c r="HII4" s="265"/>
      <c r="HIJ4" s="265"/>
      <c r="HIK4" s="265"/>
      <c r="HIL4" s="265"/>
      <c r="HIM4" s="265"/>
      <c r="HIN4" s="265"/>
      <c r="HIO4" s="265"/>
      <c r="HIP4" s="265"/>
      <c r="HIQ4" s="265"/>
      <c r="HIR4" s="265"/>
      <c r="HIS4" s="265"/>
      <c r="HIT4" s="265"/>
      <c r="HIU4" s="265"/>
      <c r="HIV4" s="265"/>
      <c r="HIW4" s="265"/>
      <c r="HIX4" s="265"/>
      <c r="HIY4" s="265"/>
      <c r="HIZ4" s="265"/>
      <c r="HJA4" s="265"/>
      <c r="HJB4" s="265"/>
      <c r="HJC4" s="265"/>
      <c r="HJD4" s="265"/>
      <c r="HJE4" s="265"/>
      <c r="HJF4" s="265"/>
      <c r="HJG4" s="265"/>
      <c r="HJH4" s="265"/>
      <c r="HJI4" s="265"/>
      <c r="HJJ4" s="265"/>
      <c r="HJK4" s="265"/>
      <c r="HJL4" s="265"/>
      <c r="HJM4" s="265"/>
      <c r="HJN4" s="265"/>
      <c r="HJO4" s="265"/>
      <c r="HJP4" s="265"/>
      <c r="HJQ4" s="265"/>
      <c r="HJR4" s="265"/>
      <c r="HJS4" s="265"/>
      <c r="HJT4" s="265"/>
      <c r="HJU4" s="265"/>
      <c r="HJV4" s="265"/>
      <c r="HJW4" s="265"/>
      <c r="HJX4" s="265"/>
      <c r="HJY4" s="265"/>
      <c r="HJZ4" s="265"/>
      <c r="HKA4" s="265"/>
      <c r="HKB4" s="265"/>
      <c r="HKC4" s="265"/>
      <c r="HKD4" s="265"/>
      <c r="HKE4" s="265"/>
      <c r="HKF4" s="265"/>
      <c r="HKG4" s="265"/>
      <c r="HKH4" s="265"/>
      <c r="HKI4" s="265"/>
      <c r="HKJ4" s="265"/>
      <c r="HKK4" s="265"/>
      <c r="HKL4" s="265"/>
      <c r="HKM4" s="265"/>
      <c r="HKN4" s="265"/>
      <c r="HKO4" s="265"/>
      <c r="HKP4" s="265"/>
      <c r="HKQ4" s="265"/>
      <c r="HKR4" s="265"/>
      <c r="HKS4" s="265"/>
      <c r="HKT4" s="265"/>
      <c r="HKU4" s="265"/>
      <c r="HKV4" s="265"/>
      <c r="HKW4" s="265"/>
      <c r="HKX4" s="265"/>
      <c r="HKY4" s="265"/>
      <c r="HKZ4" s="265"/>
      <c r="HLA4" s="265"/>
      <c r="HLB4" s="265"/>
      <c r="HLC4" s="265"/>
      <c r="HLD4" s="265"/>
      <c r="HLE4" s="265"/>
      <c r="HLF4" s="265"/>
      <c r="HLG4" s="265"/>
      <c r="HLH4" s="265"/>
      <c r="HLI4" s="265"/>
      <c r="HLJ4" s="265"/>
      <c r="HLK4" s="265"/>
      <c r="HLL4" s="265"/>
      <c r="HLM4" s="265"/>
      <c r="HLN4" s="265"/>
      <c r="HLO4" s="265"/>
      <c r="HLP4" s="265"/>
      <c r="HLQ4" s="265"/>
      <c r="HLR4" s="265"/>
      <c r="HLS4" s="265"/>
      <c r="HLT4" s="265"/>
      <c r="HLU4" s="265"/>
      <c r="HLV4" s="265"/>
      <c r="HLW4" s="265"/>
      <c r="HLX4" s="265"/>
      <c r="HLY4" s="265"/>
      <c r="HLZ4" s="265"/>
      <c r="HMA4" s="265"/>
      <c r="HMB4" s="265"/>
      <c r="HMC4" s="265"/>
      <c r="HMD4" s="265"/>
      <c r="HME4" s="265"/>
      <c r="HMF4" s="265"/>
      <c r="HMG4" s="265"/>
      <c r="HMH4" s="265"/>
      <c r="HMI4" s="265"/>
      <c r="HMJ4" s="265"/>
      <c r="HMK4" s="265"/>
      <c r="HML4" s="265"/>
      <c r="HMM4" s="265"/>
      <c r="HMN4" s="265"/>
      <c r="HMO4" s="265"/>
      <c r="HMP4" s="265"/>
      <c r="HMQ4" s="265"/>
      <c r="HMR4" s="265"/>
      <c r="HMS4" s="265"/>
      <c r="HMT4" s="265"/>
      <c r="HMU4" s="265"/>
      <c r="HMV4" s="265"/>
      <c r="HMW4" s="265"/>
      <c r="HMX4" s="265"/>
      <c r="HMY4" s="265"/>
      <c r="HMZ4" s="265"/>
      <c r="HNA4" s="265"/>
      <c r="HNB4" s="265"/>
      <c r="HNC4" s="265"/>
      <c r="HND4" s="265"/>
      <c r="HNE4" s="265"/>
      <c r="HNF4" s="265"/>
      <c r="HNG4" s="265"/>
      <c r="HNH4" s="265"/>
      <c r="HNI4" s="265"/>
      <c r="HNJ4" s="265"/>
      <c r="HNK4" s="265"/>
      <c r="HNL4" s="265"/>
      <c r="HNM4" s="265"/>
      <c r="HNN4" s="265"/>
      <c r="HNO4" s="265"/>
      <c r="HNP4" s="265"/>
      <c r="HNQ4" s="265"/>
      <c r="HNR4" s="265"/>
      <c r="HNS4" s="265"/>
      <c r="HNT4" s="265"/>
      <c r="HNU4" s="265"/>
      <c r="HNV4" s="265"/>
      <c r="HNW4" s="265"/>
      <c r="HNX4" s="265"/>
      <c r="HNY4" s="265"/>
      <c r="HNZ4" s="265"/>
      <c r="HOA4" s="265"/>
      <c r="HOB4" s="265"/>
      <c r="HOC4" s="265"/>
      <c r="HOD4" s="265"/>
      <c r="HOE4" s="265"/>
      <c r="HOF4" s="265"/>
      <c r="HOG4" s="265"/>
      <c r="HOH4" s="265"/>
      <c r="HOI4" s="265"/>
      <c r="HOJ4" s="265"/>
      <c r="HOK4" s="265"/>
      <c r="HOL4" s="265"/>
      <c r="HOM4" s="265"/>
      <c r="HON4" s="265"/>
      <c r="HOO4" s="265"/>
      <c r="HOP4" s="265"/>
      <c r="HOQ4" s="265"/>
      <c r="HOR4" s="265"/>
      <c r="HOS4" s="265"/>
      <c r="HOT4" s="265"/>
      <c r="HOU4" s="265"/>
      <c r="HOV4" s="265"/>
      <c r="HOW4" s="265"/>
      <c r="HOX4" s="265"/>
      <c r="HOY4" s="265"/>
      <c r="HOZ4" s="265"/>
      <c r="HPA4" s="265"/>
      <c r="HPB4" s="265"/>
      <c r="HPC4" s="265"/>
      <c r="HPD4" s="265"/>
      <c r="HPE4" s="265"/>
      <c r="HPF4" s="265"/>
      <c r="HPG4" s="265"/>
      <c r="HPH4" s="265"/>
      <c r="HPI4" s="265"/>
      <c r="HPJ4" s="265"/>
      <c r="HPK4" s="265"/>
      <c r="HPL4" s="265"/>
      <c r="HPM4" s="265"/>
      <c r="HPN4" s="265"/>
      <c r="HPO4" s="265"/>
      <c r="HPP4" s="265"/>
      <c r="HPQ4" s="265"/>
      <c r="HPR4" s="265"/>
      <c r="HPS4" s="265"/>
      <c r="HPT4" s="265"/>
      <c r="HPU4" s="265"/>
      <c r="HPV4" s="265"/>
      <c r="HPW4" s="265"/>
      <c r="HPX4" s="265"/>
      <c r="HPY4" s="265"/>
      <c r="HPZ4" s="265"/>
      <c r="HQA4" s="265"/>
      <c r="HQB4" s="265"/>
      <c r="HQC4" s="265"/>
      <c r="HQD4" s="265"/>
      <c r="HQE4" s="265"/>
      <c r="HQF4" s="265"/>
      <c r="HQG4" s="265"/>
      <c r="HQH4" s="265"/>
      <c r="HQI4" s="265"/>
      <c r="HQJ4" s="265"/>
      <c r="HQK4" s="265"/>
      <c r="HQL4" s="265"/>
      <c r="HQM4" s="265"/>
      <c r="HQN4" s="265"/>
      <c r="HQO4" s="265"/>
      <c r="HQP4" s="265"/>
      <c r="HQQ4" s="265"/>
      <c r="HQR4" s="265"/>
      <c r="HQS4" s="265"/>
      <c r="HQT4" s="265"/>
      <c r="HQU4" s="265"/>
      <c r="HQV4" s="265"/>
      <c r="HQW4" s="265"/>
      <c r="HQX4" s="265"/>
      <c r="HQY4" s="265"/>
      <c r="HQZ4" s="265"/>
      <c r="HRA4" s="265"/>
      <c r="HRB4" s="265"/>
      <c r="HRC4" s="265"/>
      <c r="HRD4" s="265"/>
      <c r="HRE4" s="265"/>
      <c r="HRF4" s="265"/>
      <c r="HRG4" s="265"/>
      <c r="HRH4" s="265"/>
      <c r="HRI4" s="265"/>
      <c r="HRJ4" s="265"/>
      <c r="HRK4" s="265"/>
      <c r="HRL4" s="265"/>
      <c r="HRM4" s="265"/>
      <c r="HRN4" s="265"/>
      <c r="HRO4" s="265"/>
      <c r="HRP4" s="265"/>
      <c r="HRQ4" s="265"/>
      <c r="HRR4" s="265"/>
      <c r="HRS4" s="265"/>
      <c r="HRT4" s="265"/>
      <c r="HRU4" s="265"/>
      <c r="HRV4" s="265"/>
      <c r="HRW4" s="265"/>
      <c r="HRX4" s="265"/>
      <c r="HRY4" s="265"/>
      <c r="HRZ4" s="265"/>
      <c r="HSA4" s="265"/>
      <c r="HSB4" s="265"/>
      <c r="HSC4" s="265"/>
      <c r="HSD4" s="265"/>
      <c r="HSE4" s="265"/>
      <c r="HSF4" s="265"/>
      <c r="HSG4" s="265"/>
      <c r="HSH4" s="265"/>
      <c r="HSI4" s="265"/>
      <c r="HSJ4" s="265"/>
      <c r="HSK4" s="265"/>
      <c r="HSL4" s="265"/>
      <c r="HSM4" s="265"/>
      <c r="HSN4" s="265"/>
      <c r="HSO4" s="265"/>
      <c r="HSP4" s="265"/>
      <c r="HSQ4" s="265"/>
      <c r="HSR4" s="265"/>
      <c r="HSS4" s="265"/>
      <c r="HST4" s="265"/>
      <c r="HSU4" s="265"/>
      <c r="HSV4" s="265"/>
      <c r="HSW4" s="265"/>
      <c r="HSX4" s="265"/>
      <c r="HSY4" s="265"/>
      <c r="HSZ4" s="265"/>
      <c r="HTA4" s="265"/>
      <c r="HTB4" s="265"/>
      <c r="HTC4" s="265"/>
      <c r="HTD4" s="265"/>
      <c r="HTE4" s="265"/>
      <c r="HTF4" s="265"/>
      <c r="HTG4" s="265"/>
      <c r="HTH4" s="265"/>
      <c r="HTI4" s="265"/>
      <c r="HTJ4" s="265"/>
      <c r="HTK4" s="265"/>
      <c r="HTL4" s="265"/>
      <c r="HTM4" s="265"/>
      <c r="HTN4" s="265"/>
      <c r="HTO4" s="265"/>
      <c r="HTP4" s="265"/>
      <c r="HTQ4" s="265"/>
      <c r="HTR4" s="265"/>
      <c r="HTS4" s="265"/>
      <c r="HTT4" s="265"/>
      <c r="HTU4" s="265"/>
      <c r="HTV4" s="265"/>
      <c r="HTW4" s="265"/>
      <c r="HTX4" s="265"/>
      <c r="HTY4" s="265"/>
      <c r="HTZ4" s="265"/>
      <c r="HUA4" s="265"/>
      <c r="HUB4" s="265"/>
      <c r="HUC4" s="265"/>
      <c r="HUD4" s="265"/>
      <c r="HUE4" s="265"/>
      <c r="HUF4" s="265"/>
      <c r="HUG4" s="265"/>
      <c r="HUH4" s="265"/>
      <c r="HUI4" s="265"/>
      <c r="HUJ4" s="265"/>
      <c r="HUK4" s="265"/>
      <c r="HUL4" s="265"/>
      <c r="HUM4" s="265"/>
      <c r="HUN4" s="265"/>
      <c r="HUO4" s="265"/>
      <c r="HUP4" s="265"/>
      <c r="HUQ4" s="265"/>
      <c r="HUR4" s="265"/>
      <c r="HUS4" s="265"/>
      <c r="HUT4" s="265"/>
      <c r="HUU4" s="265"/>
      <c r="HUV4" s="265"/>
      <c r="HUW4" s="265"/>
      <c r="HUX4" s="265"/>
      <c r="HUY4" s="265"/>
      <c r="HUZ4" s="265"/>
      <c r="HVA4" s="265"/>
      <c r="HVB4" s="265"/>
      <c r="HVC4" s="265"/>
      <c r="HVD4" s="265"/>
      <c r="HVE4" s="265"/>
      <c r="HVF4" s="265"/>
      <c r="HVG4" s="265"/>
      <c r="HVH4" s="265"/>
      <c r="HVI4" s="265"/>
      <c r="HVJ4" s="265"/>
      <c r="HVK4" s="265"/>
      <c r="HVL4" s="265"/>
      <c r="HVM4" s="265"/>
      <c r="HVN4" s="265"/>
      <c r="HVO4" s="265"/>
      <c r="HVP4" s="265"/>
      <c r="HVQ4" s="265"/>
      <c r="HVR4" s="265"/>
      <c r="HVS4" s="265"/>
      <c r="HVT4" s="265"/>
      <c r="HVU4" s="265"/>
      <c r="HVV4" s="265"/>
      <c r="HVW4" s="265"/>
      <c r="HVX4" s="265"/>
      <c r="HVY4" s="265"/>
      <c r="HVZ4" s="265"/>
      <c r="HWA4" s="265"/>
      <c r="HWB4" s="265"/>
      <c r="HWC4" s="265"/>
      <c r="HWD4" s="265"/>
      <c r="HWE4" s="265"/>
      <c r="HWF4" s="265"/>
      <c r="HWG4" s="265"/>
      <c r="HWH4" s="265"/>
      <c r="HWI4" s="265"/>
      <c r="HWJ4" s="265"/>
      <c r="HWK4" s="265"/>
      <c r="HWL4" s="265"/>
      <c r="HWM4" s="265"/>
      <c r="HWN4" s="265"/>
      <c r="HWO4" s="265"/>
      <c r="HWP4" s="265"/>
      <c r="HWQ4" s="265"/>
      <c r="HWR4" s="265"/>
      <c r="HWS4" s="265"/>
      <c r="HWT4" s="265"/>
      <c r="HWU4" s="265"/>
      <c r="HWV4" s="265"/>
      <c r="HWW4" s="265"/>
      <c r="HWX4" s="265"/>
      <c r="HWY4" s="265"/>
      <c r="HWZ4" s="265"/>
      <c r="HXA4" s="265"/>
      <c r="HXB4" s="265"/>
      <c r="HXC4" s="265"/>
      <c r="HXD4" s="265"/>
      <c r="HXE4" s="265"/>
      <c r="HXF4" s="265"/>
      <c r="HXG4" s="265"/>
      <c r="HXH4" s="265"/>
      <c r="HXI4" s="265"/>
      <c r="HXJ4" s="265"/>
      <c r="HXK4" s="265"/>
      <c r="HXL4" s="265"/>
      <c r="HXM4" s="265"/>
      <c r="HXN4" s="265"/>
      <c r="HXO4" s="265"/>
      <c r="HXP4" s="265"/>
      <c r="HXQ4" s="265"/>
      <c r="HXR4" s="265"/>
      <c r="HXS4" s="265"/>
      <c r="HXT4" s="265"/>
      <c r="HXU4" s="265"/>
      <c r="HXV4" s="265"/>
      <c r="HXW4" s="265"/>
      <c r="HXX4" s="265"/>
      <c r="HXY4" s="265"/>
      <c r="HXZ4" s="265"/>
      <c r="HYA4" s="265"/>
      <c r="HYB4" s="265"/>
      <c r="HYC4" s="265"/>
      <c r="HYD4" s="265"/>
      <c r="HYE4" s="265"/>
      <c r="HYF4" s="265"/>
      <c r="HYG4" s="265"/>
      <c r="HYH4" s="265"/>
      <c r="HYI4" s="265"/>
      <c r="HYJ4" s="265"/>
      <c r="HYK4" s="265"/>
      <c r="HYL4" s="265"/>
      <c r="HYM4" s="265"/>
      <c r="HYN4" s="265"/>
      <c r="HYO4" s="265"/>
      <c r="HYP4" s="265"/>
      <c r="HYQ4" s="265"/>
      <c r="HYR4" s="265"/>
      <c r="HYS4" s="265"/>
      <c r="HYT4" s="265"/>
      <c r="HYU4" s="265"/>
      <c r="HYV4" s="265"/>
      <c r="HYW4" s="265"/>
      <c r="HYX4" s="265"/>
      <c r="HYY4" s="265"/>
      <c r="HYZ4" s="265"/>
      <c r="HZA4" s="265"/>
      <c r="HZB4" s="265"/>
      <c r="HZC4" s="265"/>
      <c r="HZD4" s="265"/>
      <c r="HZE4" s="265"/>
      <c r="HZF4" s="265"/>
      <c r="HZG4" s="265"/>
      <c r="HZH4" s="265"/>
      <c r="HZI4" s="265"/>
      <c r="HZJ4" s="265"/>
      <c r="HZK4" s="265"/>
      <c r="HZL4" s="265"/>
      <c r="HZM4" s="265"/>
      <c r="HZN4" s="265"/>
      <c r="HZO4" s="265"/>
      <c r="HZP4" s="265"/>
      <c r="HZQ4" s="265"/>
      <c r="HZR4" s="265"/>
      <c r="HZS4" s="265"/>
      <c r="HZT4" s="265"/>
      <c r="HZU4" s="265"/>
      <c r="HZV4" s="265"/>
      <c r="HZW4" s="265"/>
      <c r="HZX4" s="265"/>
      <c r="HZY4" s="265"/>
      <c r="HZZ4" s="265"/>
      <c r="IAA4" s="265"/>
      <c r="IAB4" s="265"/>
      <c r="IAC4" s="265"/>
      <c r="IAD4" s="265"/>
      <c r="IAE4" s="265"/>
      <c r="IAF4" s="265"/>
      <c r="IAG4" s="265"/>
      <c r="IAH4" s="265"/>
      <c r="IAI4" s="265"/>
      <c r="IAJ4" s="265"/>
      <c r="IAK4" s="265"/>
      <c r="IAL4" s="265"/>
      <c r="IAM4" s="265"/>
      <c r="IAN4" s="265"/>
      <c r="IAO4" s="265"/>
      <c r="IAP4" s="265"/>
      <c r="IAQ4" s="265"/>
      <c r="IAR4" s="265"/>
      <c r="IAS4" s="265"/>
      <c r="IAT4" s="265"/>
      <c r="IAU4" s="265"/>
      <c r="IAV4" s="265"/>
      <c r="IAW4" s="265"/>
      <c r="IAX4" s="265"/>
      <c r="IAY4" s="265"/>
      <c r="IAZ4" s="265"/>
      <c r="IBA4" s="265"/>
      <c r="IBB4" s="265"/>
      <c r="IBC4" s="265"/>
      <c r="IBD4" s="265"/>
      <c r="IBE4" s="265"/>
      <c r="IBF4" s="265"/>
      <c r="IBG4" s="265"/>
      <c r="IBH4" s="265"/>
      <c r="IBI4" s="265"/>
      <c r="IBJ4" s="265"/>
      <c r="IBK4" s="265"/>
      <c r="IBL4" s="265"/>
      <c r="IBM4" s="265"/>
      <c r="IBN4" s="265"/>
      <c r="IBO4" s="265"/>
      <c r="IBP4" s="265"/>
      <c r="IBQ4" s="265"/>
      <c r="IBR4" s="265"/>
      <c r="IBS4" s="265"/>
      <c r="IBT4" s="265"/>
      <c r="IBU4" s="265"/>
      <c r="IBV4" s="265"/>
      <c r="IBW4" s="265"/>
      <c r="IBX4" s="265"/>
      <c r="IBY4" s="265"/>
      <c r="IBZ4" s="265"/>
      <c r="ICA4" s="265"/>
      <c r="ICB4" s="265"/>
      <c r="ICC4" s="265"/>
      <c r="ICD4" s="265"/>
      <c r="ICE4" s="265"/>
      <c r="ICF4" s="265"/>
      <c r="ICG4" s="265"/>
      <c r="ICH4" s="265"/>
      <c r="ICI4" s="265"/>
      <c r="ICJ4" s="265"/>
      <c r="ICK4" s="265"/>
      <c r="ICL4" s="265"/>
      <c r="ICM4" s="265"/>
      <c r="ICN4" s="265"/>
      <c r="ICO4" s="265"/>
      <c r="ICP4" s="265"/>
      <c r="ICQ4" s="265"/>
      <c r="ICR4" s="265"/>
      <c r="ICS4" s="265"/>
      <c r="ICT4" s="265"/>
      <c r="ICU4" s="265"/>
      <c r="ICV4" s="265"/>
      <c r="ICW4" s="265"/>
      <c r="ICX4" s="265"/>
      <c r="ICY4" s="265"/>
      <c r="ICZ4" s="265"/>
      <c r="IDA4" s="265"/>
      <c r="IDB4" s="265"/>
      <c r="IDC4" s="265"/>
      <c r="IDD4" s="265"/>
      <c r="IDE4" s="265"/>
      <c r="IDF4" s="265"/>
      <c r="IDG4" s="265"/>
      <c r="IDH4" s="265"/>
      <c r="IDI4" s="265"/>
      <c r="IDJ4" s="265"/>
      <c r="IDK4" s="265"/>
      <c r="IDL4" s="265"/>
      <c r="IDM4" s="265"/>
      <c r="IDN4" s="265"/>
      <c r="IDO4" s="265"/>
      <c r="IDP4" s="265"/>
      <c r="IDQ4" s="265"/>
      <c r="IDR4" s="265"/>
      <c r="IDS4" s="265"/>
      <c r="IDT4" s="265"/>
      <c r="IDU4" s="265"/>
      <c r="IDV4" s="265"/>
      <c r="IDW4" s="265"/>
      <c r="IDX4" s="265"/>
      <c r="IDY4" s="265"/>
      <c r="IDZ4" s="265"/>
      <c r="IEA4" s="265"/>
      <c r="IEB4" s="265"/>
      <c r="IEC4" s="265"/>
      <c r="IED4" s="265"/>
      <c r="IEE4" s="265"/>
      <c r="IEF4" s="265"/>
      <c r="IEG4" s="265"/>
      <c r="IEH4" s="265"/>
      <c r="IEI4" s="265"/>
      <c r="IEJ4" s="265"/>
      <c r="IEK4" s="265"/>
      <c r="IEL4" s="265"/>
      <c r="IEM4" s="265"/>
      <c r="IEN4" s="265"/>
      <c r="IEO4" s="265"/>
      <c r="IEP4" s="265"/>
      <c r="IEQ4" s="265"/>
      <c r="IER4" s="265"/>
      <c r="IES4" s="265"/>
      <c r="IET4" s="265"/>
      <c r="IEU4" s="265"/>
      <c r="IEV4" s="265"/>
      <c r="IEW4" s="265"/>
      <c r="IEX4" s="265"/>
      <c r="IEY4" s="265"/>
      <c r="IEZ4" s="265"/>
      <c r="IFA4" s="265"/>
      <c r="IFB4" s="265"/>
      <c r="IFC4" s="265"/>
      <c r="IFD4" s="265"/>
      <c r="IFE4" s="265"/>
      <c r="IFF4" s="265"/>
      <c r="IFG4" s="265"/>
      <c r="IFH4" s="265"/>
      <c r="IFI4" s="265"/>
      <c r="IFJ4" s="265"/>
      <c r="IFK4" s="265"/>
      <c r="IFL4" s="265"/>
      <c r="IFM4" s="265"/>
      <c r="IFN4" s="265"/>
      <c r="IFO4" s="265"/>
      <c r="IFP4" s="265"/>
      <c r="IFQ4" s="265"/>
      <c r="IFR4" s="265"/>
      <c r="IFS4" s="265"/>
      <c r="IFT4" s="265"/>
      <c r="IFU4" s="265"/>
      <c r="IFV4" s="265"/>
      <c r="IFW4" s="265"/>
      <c r="IFX4" s="265"/>
      <c r="IFY4" s="265"/>
      <c r="IFZ4" s="265"/>
      <c r="IGA4" s="265"/>
      <c r="IGB4" s="265"/>
      <c r="IGC4" s="265"/>
      <c r="IGD4" s="265"/>
      <c r="IGE4" s="265"/>
      <c r="IGF4" s="265"/>
      <c r="IGG4" s="265"/>
      <c r="IGH4" s="265"/>
      <c r="IGI4" s="265"/>
      <c r="IGJ4" s="265"/>
      <c r="IGK4" s="265"/>
      <c r="IGL4" s="265"/>
      <c r="IGM4" s="265"/>
      <c r="IGN4" s="265"/>
      <c r="IGO4" s="265"/>
      <c r="IGP4" s="265"/>
      <c r="IGQ4" s="265"/>
      <c r="IGR4" s="265"/>
      <c r="IGS4" s="265"/>
      <c r="IGT4" s="265"/>
      <c r="IGU4" s="265"/>
      <c r="IGV4" s="265"/>
      <c r="IGW4" s="265"/>
      <c r="IGX4" s="265"/>
      <c r="IGY4" s="265"/>
      <c r="IGZ4" s="265"/>
      <c r="IHA4" s="265"/>
      <c r="IHB4" s="265"/>
      <c r="IHC4" s="265"/>
      <c r="IHD4" s="265"/>
      <c r="IHE4" s="265"/>
      <c r="IHF4" s="265"/>
      <c r="IHG4" s="265"/>
      <c r="IHH4" s="265"/>
      <c r="IHI4" s="265"/>
      <c r="IHJ4" s="265"/>
      <c r="IHK4" s="265"/>
      <c r="IHL4" s="265"/>
      <c r="IHM4" s="265"/>
      <c r="IHN4" s="265"/>
      <c r="IHO4" s="265"/>
      <c r="IHP4" s="265"/>
      <c r="IHQ4" s="265"/>
      <c r="IHR4" s="265"/>
      <c r="IHS4" s="265"/>
      <c r="IHT4" s="265"/>
      <c r="IHU4" s="265"/>
      <c r="IHV4" s="265"/>
      <c r="IHW4" s="265"/>
      <c r="IHX4" s="265"/>
      <c r="IHY4" s="265"/>
      <c r="IHZ4" s="265"/>
      <c r="IIA4" s="265"/>
      <c r="IIB4" s="265"/>
      <c r="IIC4" s="265"/>
      <c r="IID4" s="265"/>
      <c r="IIE4" s="265"/>
      <c r="IIF4" s="265"/>
      <c r="IIG4" s="265"/>
      <c r="IIH4" s="265"/>
      <c r="III4" s="265"/>
      <c r="IIJ4" s="265"/>
      <c r="IIK4" s="265"/>
      <c r="IIL4" s="265"/>
      <c r="IIM4" s="265"/>
      <c r="IIN4" s="265"/>
      <c r="IIO4" s="265"/>
      <c r="IIP4" s="265"/>
      <c r="IIQ4" s="265"/>
      <c r="IIR4" s="265"/>
      <c r="IIS4" s="265"/>
      <c r="IIT4" s="265"/>
      <c r="IIU4" s="265"/>
      <c r="IIV4" s="265"/>
      <c r="IIW4" s="265"/>
      <c r="IIX4" s="265"/>
      <c r="IIY4" s="265"/>
      <c r="IIZ4" s="265"/>
      <c r="IJA4" s="265"/>
      <c r="IJB4" s="265"/>
      <c r="IJC4" s="265"/>
      <c r="IJD4" s="265"/>
      <c r="IJE4" s="265"/>
      <c r="IJF4" s="265"/>
      <c r="IJG4" s="265"/>
      <c r="IJH4" s="265"/>
      <c r="IJI4" s="265"/>
      <c r="IJJ4" s="265"/>
      <c r="IJK4" s="265"/>
      <c r="IJL4" s="265"/>
      <c r="IJM4" s="265"/>
      <c r="IJN4" s="265"/>
      <c r="IJO4" s="265"/>
      <c r="IJP4" s="265"/>
      <c r="IJQ4" s="265"/>
      <c r="IJR4" s="265"/>
      <c r="IJS4" s="265"/>
      <c r="IJT4" s="265"/>
      <c r="IJU4" s="265"/>
      <c r="IJV4" s="265"/>
      <c r="IJW4" s="265"/>
      <c r="IJX4" s="265"/>
      <c r="IJY4" s="265"/>
      <c r="IJZ4" s="265"/>
      <c r="IKA4" s="265"/>
      <c r="IKB4" s="265"/>
      <c r="IKC4" s="265"/>
      <c r="IKD4" s="265"/>
      <c r="IKE4" s="265"/>
      <c r="IKF4" s="265"/>
      <c r="IKG4" s="265"/>
      <c r="IKH4" s="265"/>
      <c r="IKI4" s="265"/>
      <c r="IKJ4" s="265"/>
      <c r="IKK4" s="265"/>
      <c r="IKL4" s="265"/>
      <c r="IKM4" s="265"/>
      <c r="IKN4" s="265"/>
      <c r="IKO4" s="265"/>
      <c r="IKP4" s="265"/>
      <c r="IKQ4" s="265"/>
      <c r="IKR4" s="265"/>
      <c r="IKS4" s="265"/>
      <c r="IKT4" s="265"/>
      <c r="IKU4" s="265"/>
      <c r="IKV4" s="265"/>
      <c r="IKW4" s="265"/>
      <c r="IKX4" s="265"/>
      <c r="IKY4" s="265"/>
      <c r="IKZ4" s="265"/>
      <c r="ILA4" s="265"/>
      <c r="ILB4" s="265"/>
      <c r="ILC4" s="265"/>
      <c r="ILD4" s="265"/>
      <c r="ILE4" s="265"/>
      <c r="ILF4" s="265"/>
      <c r="ILG4" s="265"/>
      <c r="ILH4" s="265"/>
      <c r="ILI4" s="265"/>
      <c r="ILJ4" s="265"/>
      <c r="ILK4" s="265"/>
      <c r="ILL4" s="265"/>
      <c r="ILM4" s="265"/>
      <c r="ILN4" s="265"/>
      <c r="ILO4" s="265"/>
      <c r="ILP4" s="265"/>
      <c r="ILQ4" s="265"/>
      <c r="ILR4" s="265"/>
      <c r="ILS4" s="265"/>
      <c r="ILT4" s="265"/>
      <c r="ILU4" s="265"/>
      <c r="ILV4" s="265"/>
      <c r="ILW4" s="265"/>
      <c r="ILX4" s="265"/>
      <c r="ILY4" s="265"/>
      <c r="ILZ4" s="265"/>
      <c r="IMA4" s="265"/>
      <c r="IMB4" s="265"/>
      <c r="IMC4" s="265"/>
      <c r="IMD4" s="265"/>
      <c r="IME4" s="265"/>
      <c r="IMF4" s="265"/>
      <c r="IMG4" s="265"/>
      <c r="IMH4" s="265"/>
      <c r="IMI4" s="265"/>
      <c r="IMJ4" s="265"/>
      <c r="IMK4" s="265"/>
      <c r="IML4" s="265"/>
      <c r="IMM4" s="265"/>
      <c r="IMN4" s="265"/>
      <c r="IMO4" s="265"/>
      <c r="IMP4" s="265"/>
      <c r="IMQ4" s="265"/>
      <c r="IMR4" s="265"/>
      <c r="IMS4" s="265"/>
      <c r="IMT4" s="265"/>
      <c r="IMU4" s="265"/>
      <c r="IMV4" s="265"/>
      <c r="IMW4" s="265"/>
      <c r="IMX4" s="265"/>
      <c r="IMY4" s="265"/>
      <c r="IMZ4" s="265"/>
      <c r="INA4" s="265"/>
      <c r="INB4" s="265"/>
      <c r="INC4" s="265"/>
      <c r="IND4" s="265"/>
      <c r="INE4" s="265"/>
      <c r="INF4" s="265"/>
      <c r="ING4" s="265"/>
      <c r="INH4" s="265"/>
      <c r="INI4" s="265"/>
      <c r="INJ4" s="265"/>
      <c r="INK4" s="265"/>
      <c r="INL4" s="265"/>
      <c r="INM4" s="265"/>
      <c r="INN4" s="265"/>
      <c r="INO4" s="265"/>
      <c r="INP4" s="265"/>
      <c r="INQ4" s="265"/>
      <c r="INR4" s="265"/>
      <c r="INS4" s="265"/>
      <c r="INT4" s="265"/>
      <c r="INU4" s="265"/>
      <c r="INV4" s="265"/>
      <c r="INW4" s="265"/>
      <c r="INX4" s="265"/>
      <c r="INY4" s="265"/>
      <c r="INZ4" s="265"/>
      <c r="IOA4" s="265"/>
      <c r="IOB4" s="265"/>
      <c r="IOC4" s="265"/>
      <c r="IOD4" s="265"/>
      <c r="IOE4" s="265"/>
      <c r="IOF4" s="265"/>
      <c r="IOG4" s="265"/>
      <c r="IOH4" s="265"/>
      <c r="IOI4" s="265"/>
      <c r="IOJ4" s="265"/>
      <c r="IOK4" s="265"/>
      <c r="IOL4" s="265"/>
      <c r="IOM4" s="265"/>
      <c r="ION4" s="265"/>
      <c r="IOO4" s="265"/>
      <c r="IOP4" s="265"/>
      <c r="IOQ4" s="265"/>
      <c r="IOR4" s="265"/>
      <c r="IOS4" s="265"/>
      <c r="IOT4" s="265"/>
      <c r="IOU4" s="265"/>
      <c r="IOV4" s="265"/>
      <c r="IOW4" s="265"/>
      <c r="IOX4" s="265"/>
      <c r="IOY4" s="265"/>
      <c r="IOZ4" s="265"/>
      <c r="IPA4" s="265"/>
      <c r="IPB4" s="265"/>
      <c r="IPC4" s="265"/>
      <c r="IPD4" s="265"/>
      <c r="IPE4" s="265"/>
      <c r="IPF4" s="265"/>
      <c r="IPG4" s="265"/>
      <c r="IPH4" s="265"/>
      <c r="IPI4" s="265"/>
      <c r="IPJ4" s="265"/>
      <c r="IPK4" s="265"/>
      <c r="IPL4" s="265"/>
      <c r="IPM4" s="265"/>
      <c r="IPN4" s="265"/>
      <c r="IPO4" s="265"/>
      <c r="IPP4" s="265"/>
      <c r="IPQ4" s="265"/>
      <c r="IPR4" s="265"/>
      <c r="IPS4" s="265"/>
      <c r="IPT4" s="265"/>
      <c r="IPU4" s="265"/>
      <c r="IPV4" s="265"/>
      <c r="IPW4" s="265"/>
      <c r="IPX4" s="265"/>
      <c r="IPY4" s="265"/>
      <c r="IPZ4" s="265"/>
      <c r="IQA4" s="265"/>
      <c r="IQB4" s="265"/>
      <c r="IQC4" s="265"/>
      <c r="IQD4" s="265"/>
      <c r="IQE4" s="265"/>
      <c r="IQF4" s="265"/>
      <c r="IQG4" s="265"/>
      <c r="IQH4" s="265"/>
      <c r="IQI4" s="265"/>
      <c r="IQJ4" s="265"/>
      <c r="IQK4" s="265"/>
      <c r="IQL4" s="265"/>
      <c r="IQM4" s="265"/>
      <c r="IQN4" s="265"/>
      <c r="IQO4" s="265"/>
      <c r="IQP4" s="265"/>
      <c r="IQQ4" s="265"/>
      <c r="IQR4" s="265"/>
      <c r="IQS4" s="265"/>
      <c r="IQT4" s="265"/>
      <c r="IQU4" s="265"/>
      <c r="IQV4" s="265"/>
      <c r="IQW4" s="265"/>
      <c r="IQX4" s="265"/>
      <c r="IQY4" s="265"/>
      <c r="IQZ4" s="265"/>
      <c r="IRA4" s="265"/>
      <c r="IRB4" s="265"/>
      <c r="IRC4" s="265"/>
      <c r="IRD4" s="265"/>
      <c r="IRE4" s="265"/>
      <c r="IRF4" s="265"/>
      <c r="IRG4" s="265"/>
      <c r="IRH4" s="265"/>
      <c r="IRI4" s="265"/>
      <c r="IRJ4" s="265"/>
      <c r="IRK4" s="265"/>
      <c r="IRL4" s="265"/>
      <c r="IRM4" s="265"/>
      <c r="IRN4" s="265"/>
      <c r="IRO4" s="265"/>
      <c r="IRP4" s="265"/>
      <c r="IRQ4" s="265"/>
      <c r="IRR4" s="265"/>
      <c r="IRS4" s="265"/>
      <c r="IRT4" s="265"/>
      <c r="IRU4" s="265"/>
      <c r="IRV4" s="265"/>
      <c r="IRW4" s="265"/>
      <c r="IRX4" s="265"/>
      <c r="IRY4" s="265"/>
      <c r="IRZ4" s="265"/>
      <c r="ISA4" s="265"/>
      <c r="ISB4" s="265"/>
      <c r="ISC4" s="265"/>
      <c r="ISD4" s="265"/>
      <c r="ISE4" s="265"/>
      <c r="ISF4" s="265"/>
      <c r="ISG4" s="265"/>
      <c r="ISH4" s="265"/>
      <c r="ISI4" s="265"/>
      <c r="ISJ4" s="265"/>
      <c r="ISK4" s="265"/>
      <c r="ISL4" s="265"/>
      <c r="ISM4" s="265"/>
      <c r="ISN4" s="265"/>
      <c r="ISO4" s="265"/>
      <c r="ISP4" s="265"/>
      <c r="ISQ4" s="265"/>
      <c r="ISR4" s="265"/>
      <c r="ISS4" s="265"/>
      <c r="IST4" s="265"/>
      <c r="ISU4" s="265"/>
      <c r="ISV4" s="265"/>
      <c r="ISW4" s="265"/>
      <c r="ISX4" s="265"/>
      <c r="ISY4" s="265"/>
      <c r="ISZ4" s="265"/>
      <c r="ITA4" s="265"/>
      <c r="ITB4" s="265"/>
      <c r="ITC4" s="265"/>
      <c r="ITD4" s="265"/>
      <c r="ITE4" s="265"/>
      <c r="ITF4" s="265"/>
      <c r="ITG4" s="265"/>
      <c r="ITH4" s="265"/>
      <c r="ITI4" s="265"/>
      <c r="ITJ4" s="265"/>
      <c r="ITK4" s="265"/>
      <c r="ITL4" s="265"/>
      <c r="ITM4" s="265"/>
      <c r="ITN4" s="265"/>
      <c r="ITO4" s="265"/>
      <c r="ITP4" s="265"/>
      <c r="ITQ4" s="265"/>
      <c r="ITR4" s="265"/>
      <c r="ITS4" s="265"/>
      <c r="ITT4" s="265"/>
      <c r="ITU4" s="265"/>
      <c r="ITV4" s="265"/>
      <c r="ITW4" s="265"/>
      <c r="ITX4" s="265"/>
      <c r="ITY4" s="265"/>
      <c r="ITZ4" s="265"/>
      <c r="IUA4" s="265"/>
      <c r="IUB4" s="265"/>
      <c r="IUC4" s="265"/>
      <c r="IUD4" s="265"/>
      <c r="IUE4" s="265"/>
      <c r="IUF4" s="265"/>
      <c r="IUG4" s="265"/>
      <c r="IUH4" s="265"/>
      <c r="IUI4" s="265"/>
      <c r="IUJ4" s="265"/>
      <c r="IUK4" s="265"/>
      <c r="IUL4" s="265"/>
      <c r="IUM4" s="265"/>
      <c r="IUN4" s="265"/>
      <c r="IUO4" s="265"/>
      <c r="IUP4" s="265"/>
      <c r="IUQ4" s="265"/>
      <c r="IUR4" s="265"/>
      <c r="IUS4" s="265"/>
      <c r="IUT4" s="265"/>
      <c r="IUU4" s="265"/>
      <c r="IUV4" s="265"/>
      <c r="IUW4" s="265"/>
      <c r="IUX4" s="265"/>
      <c r="IUY4" s="265"/>
      <c r="IUZ4" s="265"/>
      <c r="IVA4" s="265"/>
      <c r="IVB4" s="265"/>
      <c r="IVC4" s="265"/>
      <c r="IVD4" s="265"/>
      <c r="IVE4" s="265"/>
      <c r="IVF4" s="265"/>
      <c r="IVG4" s="265"/>
      <c r="IVH4" s="265"/>
      <c r="IVI4" s="265"/>
      <c r="IVJ4" s="265"/>
      <c r="IVK4" s="265"/>
      <c r="IVL4" s="265"/>
      <c r="IVM4" s="265"/>
      <c r="IVN4" s="265"/>
      <c r="IVO4" s="265"/>
      <c r="IVP4" s="265"/>
      <c r="IVQ4" s="265"/>
      <c r="IVR4" s="265"/>
      <c r="IVS4" s="265"/>
      <c r="IVT4" s="265"/>
      <c r="IVU4" s="265"/>
      <c r="IVV4" s="265"/>
      <c r="IVW4" s="265"/>
      <c r="IVX4" s="265"/>
      <c r="IVY4" s="265"/>
      <c r="IVZ4" s="265"/>
      <c r="IWA4" s="265"/>
      <c r="IWB4" s="265"/>
      <c r="IWC4" s="265"/>
      <c r="IWD4" s="265"/>
      <c r="IWE4" s="265"/>
      <c r="IWF4" s="265"/>
      <c r="IWG4" s="265"/>
      <c r="IWH4" s="265"/>
      <c r="IWI4" s="265"/>
      <c r="IWJ4" s="265"/>
      <c r="IWK4" s="265"/>
      <c r="IWL4" s="265"/>
      <c r="IWM4" s="265"/>
      <c r="IWN4" s="265"/>
      <c r="IWO4" s="265"/>
      <c r="IWP4" s="265"/>
      <c r="IWQ4" s="265"/>
      <c r="IWR4" s="265"/>
      <c r="IWS4" s="265"/>
      <c r="IWT4" s="265"/>
      <c r="IWU4" s="265"/>
      <c r="IWV4" s="265"/>
      <c r="IWW4" s="265"/>
      <c r="IWX4" s="265"/>
      <c r="IWY4" s="265"/>
      <c r="IWZ4" s="265"/>
      <c r="IXA4" s="265"/>
      <c r="IXB4" s="265"/>
      <c r="IXC4" s="265"/>
      <c r="IXD4" s="265"/>
      <c r="IXE4" s="265"/>
      <c r="IXF4" s="265"/>
      <c r="IXG4" s="265"/>
      <c r="IXH4" s="265"/>
      <c r="IXI4" s="265"/>
      <c r="IXJ4" s="265"/>
      <c r="IXK4" s="265"/>
      <c r="IXL4" s="265"/>
      <c r="IXM4" s="265"/>
      <c r="IXN4" s="265"/>
      <c r="IXO4" s="265"/>
      <c r="IXP4" s="265"/>
      <c r="IXQ4" s="265"/>
      <c r="IXR4" s="265"/>
      <c r="IXS4" s="265"/>
      <c r="IXT4" s="265"/>
      <c r="IXU4" s="265"/>
      <c r="IXV4" s="265"/>
      <c r="IXW4" s="265"/>
      <c r="IXX4" s="265"/>
      <c r="IXY4" s="265"/>
      <c r="IXZ4" s="265"/>
      <c r="IYA4" s="265"/>
      <c r="IYB4" s="265"/>
      <c r="IYC4" s="265"/>
      <c r="IYD4" s="265"/>
      <c r="IYE4" s="265"/>
      <c r="IYF4" s="265"/>
      <c r="IYG4" s="265"/>
      <c r="IYH4" s="265"/>
      <c r="IYI4" s="265"/>
      <c r="IYJ4" s="265"/>
      <c r="IYK4" s="265"/>
      <c r="IYL4" s="265"/>
      <c r="IYM4" s="265"/>
      <c r="IYN4" s="265"/>
      <c r="IYO4" s="265"/>
      <c r="IYP4" s="265"/>
      <c r="IYQ4" s="265"/>
      <c r="IYR4" s="265"/>
      <c r="IYS4" s="265"/>
      <c r="IYT4" s="265"/>
      <c r="IYU4" s="265"/>
      <c r="IYV4" s="265"/>
      <c r="IYW4" s="265"/>
      <c r="IYX4" s="265"/>
      <c r="IYY4" s="265"/>
      <c r="IYZ4" s="265"/>
      <c r="IZA4" s="265"/>
      <c r="IZB4" s="265"/>
      <c r="IZC4" s="265"/>
      <c r="IZD4" s="265"/>
      <c r="IZE4" s="265"/>
      <c r="IZF4" s="265"/>
      <c r="IZG4" s="265"/>
      <c r="IZH4" s="265"/>
      <c r="IZI4" s="265"/>
      <c r="IZJ4" s="265"/>
      <c r="IZK4" s="265"/>
      <c r="IZL4" s="265"/>
      <c r="IZM4" s="265"/>
      <c r="IZN4" s="265"/>
      <c r="IZO4" s="265"/>
      <c r="IZP4" s="265"/>
      <c r="IZQ4" s="265"/>
      <c r="IZR4" s="265"/>
      <c r="IZS4" s="265"/>
      <c r="IZT4" s="265"/>
      <c r="IZU4" s="265"/>
      <c r="IZV4" s="265"/>
      <c r="IZW4" s="265"/>
      <c r="IZX4" s="265"/>
      <c r="IZY4" s="265"/>
      <c r="IZZ4" s="265"/>
      <c r="JAA4" s="265"/>
      <c r="JAB4" s="265"/>
      <c r="JAC4" s="265"/>
      <c r="JAD4" s="265"/>
      <c r="JAE4" s="265"/>
      <c r="JAF4" s="265"/>
      <c r="JAG4" s="265"/>
      <c r="JAH4" s="265"/>
      <c r="JAI4" s="265"/>
      <c r="JAJ4" s="265"/>
      <c r="JAK4" s="265"/>
      <c r="JAL4" s="265"/>
      <c r="JAM4" s="265"/>
      <c r="JAN4" s="265"/>
      <c r="JAO4" s="265"/>
      <c r="JAP4" s="265"/>
      <c r="JAQ4" s="265"/>
      <c r="JAR4" s="265"/>
      <c r="JAS4" s="265"/>
      <c r="JAT4" s="265"/>
      <c r="JAU4" s="265"/>
      <c r="JAV4" s="265"/>
      <c r="JAW4" s="265"/>
      <c r="JAX4" s="265"/>
      <c r="JAY4" s="265"/>
      <c r="JAZ4" s="265"/>
      <c r="JBA4" s="265"/>
      <c r="JBB4" s="265"/>
      <c r="JBC4" s="265"/>
      <c r="JBD4" s="265"/>
      <c r="JBE4" s="265"/>
      <c r="JBF4" s="265"/>
      <c r="JBG4" s="265"/>
      <c r="JBH4" s="265"/>
      <c r="JBI4" s="265"/>
      <c r="JBJ4" s="265"/>
      <c r="JBK4" s="265"/>
      <c r="JBL4" s="265"/>
      <c r="JBM4" s="265"/>
      <c r="JBN4" s="265"/>
      <c r="JBO4" s="265"/>
      <c r="JBP4" s="265"/>
      <c r="JBQ4" s="265"/>
      <c r="JBR4" s="265"/>
      <c r="JBS4" s="265"/>
      <c r="JBT4" s="265"/>
      <c r="JBU4" s="265"/>
      <c r="JBV4" s="265"/>
      <c r="JBW4" s="265"/>
      <c r="JBX4" s="265"/>
      <c r="JBY4" s="265"/>
      <c r="JBZ4" s="265"/>
      <c r="JCA4" s="265"/>
      <c r="JCB4" s="265"/>
      <c r="JCC4" s="265"/>
      <c r="JCD4" s="265"/>
      <c r="JCE4" s="265"/>
      <c r="JCF4" s="265"/>
      <c r="JCG4" s="265"/>
      <c r="JCH4" s="265"/>
      <c r="JCI4" s="265"/>
      <c r="JCJ4" s="265"/>
      <c r="JCK4" s="265"/>
      <c r="JCL4" s="265"/>
      <c r="JCM4" s="265"/>
      <c r="JCN4" s="265"/>
      <c r="JCO4" s="265"/>
      <c r="JCP4" s="265"/>
      <c r="JCQ4" s="265"/>
      <c r="JCR4" s="265"/>
      <c r="JCS4" s="265"/>
      <c r="JCT4" s="265"/>
      <c r="JCU4" s="265"/>
      <c r="JCV4" s="265"/>
      <c r="JCW4" s="265"/>
      <c r="JCX4" s="265"/>
      <c r="JCY4" s="265"/>
      <c r="JCZ4" s="265"/>
      <c r="JDA4" s="265"/>
      <c r="JDB4" s="265"/>
      <c r="JDC4" s="265"/>
      <c r="JDD4" s="265"/>
      <c r="JDE4" s="265"/>
      <c r="JDF4" s="265"/>
      <c r="JDG4" s="265"/>
      <c r="JDH4" s="265"/>
      <c r="JDI4" s="265"/>
      <c r="JDJ4" s="265"/>
      <c r="JDK4" s="265"/>
      <c r="JDL4" s="265"/>
      <c r="JDM4" s="265"/>
      <c r="JDN4" s="265"/>
      <c r="JDO4" s="265"/>
      <c r="JDP4" s="265"/>
      <c r="JDQ4" s="265"/>
      <c r="JDR4" s="265"/>
      <c r="JDS4" s="265"/>
      <c r="JDT4" s="265"/>
      <c r="JDU4" s="265"/>
      <c r="JDV4" s="265"/>
      <c r="JDW4" s="265"/>
      <c r="JDX4" s="265"/>
      <c r="JDY4" s="265"/>
      <c r="JDZ4" s="265"/>
      <c r="JEA4" s="265"/>
      <c r="JEB4" s="265"/>
      <c r="JEC4" s="265"/>
      <c r="JED4" s="265"/>
      <c r="JEE4" s="265"/>
      <c r="JEF4" s="265"/>
      <c r="JEG4" s="265"/>
      <c r="JEH4" s="265"/>
      <c r="JEI4" s="265"/>
      <c r="JEJ4" s="265"/>
      <c r="JEK4" s="265"/>
      <c r="JEL4" s="265"/>
      <c r="JEM4" s="265"/>
      <c r="JEN4" s="265"/>
      <c r="JEO4" s="265"/>
      <c r="JEP4" s="265"/>
      <c r="JEQ4" s="265"/>
      <c r="JER4" s="265"/>
      <c r="JES4" s="265"/>
      <c r="JET4" s="265"/>
      <c r="JEU4" s="265"/>
      <c r="JEV4" s="265"/>
      <c r="JEW4" s="265"/>
      <c r="JEX4" s="265"/>
      <c r="JEY4" s="265"/>
      <c r="JEZ4" s="265"/>
      <c r="JFA4" s="265"/>
      <c r="JFB4" s="265"/>
      <c r="JFC4" s="265"/>
      <c r="JFD4" s="265"/>
      <c r="JFE4" s="265"/>
      <c r="JFF4" s="265"/>
      <c r="JFG4" s="265"/>
      <c r="JFH4" s="265"/>
      <c r="JFI4" s="265"/>
      <c r="JFJ4" s="265"/>
      <c r="JFK4" s="265"/>
      <c r="JFL4" s="265"/>
      <c r="JFM4" s="265"/>
      <c r="JFN4" s="265"/>
      <c r="JFO4" s="265"/>
      <c r="JFP4" s="265"/>
      <c r="JFQ4" s="265"/>
      <c r="JFR4" s="265"/>
      <c r="JFS4" s="265"/>
      <c r="JFT4" s="265"/>
      <c r="JFU4" s="265"/>
      <c r="JFV4" s="265"/>
      <c r="JFW4" s="265"/>
      <c r="JFX4" s="265"/>
      <c r="JFY4" s="265"/>
      <c r="JFZ4" s="265"/>
      <c r="JGA4" s="265"/>
      <c r="JGB4" s="265"/>
      <c r="JGC4" s="265"/>
      <c r="JGD4" s="265"/>
      <c r="JGE4" s="265"/>
      <c r="JGF4" s="265"/>
      <c r="JGG4" s="265"/>
      <c r="JGH4" s="265"/>
      <c r="JGI4" s="265"/>
      <c r="JGJ4" s="265"/>
      <c r="JGK4" s="265"/>
      <c r="JGL4" s="265"/>
      <c r="JGM4" s="265"/>
      <c r="JGN4" s="265"/>
      <c r="JGO4" s="265"/>
      <c r="JGP4" s="265"/>
      <c r="JGQ4" s="265"/>
      <c r="JGR4" s="265"/>
      <c r="JGS4" s="265"/>
      <c r="JGT4" s="265"/>
      <c r="JGU4" s="265"/>
      <c r="JGV4" s="265"/>
      <c r="JGW4" s="265"/>
      <c r="JGX4" s="265"/>
      <c r="JGY4" s="265"/>
      <c r="JGZ4" s="265"/>
      <c r="JHA4" s="265"/>
      <c r="JHB4" s="265"/>
      <c r="JHC4" s="265"/>
      <c r="JHD4" s="265"/>
      <c r="JHE4" s="265"/>
      <c r="JHF4" s="265"/>
      <c r="JHG4" s="265"/>
      <c r="JHH4" s="265"/>
      <c r="JHI4" s="265"/>
      <c r="JHJ4" s="265"/>
      <c r="JHK4" s="265"/>
      <c r="JHL4" s="265"/>
      <c r="JHM4" s="265"/>
      <c r="JHN4" s="265"/>
      <c r="JHO4" s="265"/>
      <c r="JHP4" s="265"/>
      <c r="JHQ4" s="265"/>
      <c r="JHR4" s="265"/>
      <c r="JHS4" s="265"/>
      <c r="JHT4" s="265"/>
      <c r="JHU4" s="265"/>
      <c r="JHV4" s="265"/>
      <c r="JHW4" s="265"/>
      <c r="JHX4" s="265"/>
      <c r="JHY4" s="265"/>
      <c r="JHZ4" s="265"/>
      <c r="JIA4" s="265"/>
      <c r="JIB4" s="265"/>
      <c r="JIC4" s="265"/>
      <c r="JID4" s="265"/>
      <c r="JIE4" s="265"/>
      <c r="JIF4" s="265"/>
      <c r="JIG4" s="265"/>
      <c r="JIH4" s="265"/>
      <c r="JII4" s="265"/>
      <c r="JIJ4" s="265"/>
      <c r="JIK4" s="265"/>
      <c r="JIL4" s="265"/>
      <c r="JIM4" s="265"/>
      <c r="JIN4" s="265"/>
      <c r="JIO4" s="265"/>
      <c r="JIP4" s="265"/>
      <c r="JIQ4" s="265"/>
      <c r="JIR4" s="265"/>
      <c r="JIS4" s="265"/>
      <c r="JIT4" s="265"/>
      <c r="JIU4" s="265"/>
      <c r="JIV4" s="265"/>
      <c r="JIW4" s="265"/>
      <c r="JIX4" s="265"/>
      <c r="JIY4" s="265"/>
      <c r="JIZ4" s="265"/>
      <c r="JJA4" s="265"/>
      <c r="JJB4" s="265"/>
      <c r="JJC4" s="265"/>
      <c r="JJD4" s="265"/>
      <c r="JJE4" s="265"/>
      <c r="JJF4" s="265"/>
      <c r="JJG4" s="265"/>
      <c r="JJH4" s="265"/>
      <c r="JJI4" s="265"/>
      <c r="JJJ4" s="265"/>
      <c r="JJK4" s="265"/>
      <c r="JJL4" s="265"/>
      <c r="JJM4" s="265"/>
      <c r="JJN4" s="265"/>
      <c r="JJO4" s="265"/>
      <c r="JJP4" s="265"/>
      <c r="JJQ4" s="265"/>
      <c r="JJR4" s="265"/>
      <c r="JJS4" s="265"/>
      <c r="JJT4" s="265"/>
      <c r="JJU4" s="265"/>
      <c r="JJV4" s="265"/>
      <c r="JJW4" s="265"/>
      <c r="JJX4" s="265"/>
      <c r="JJY4" s="265"/>
      <c r="JJZ4" s="265"/>
      <c r="JKA4" s="265"/>
      <c r="JKB4" s="265"/>
      <c r="JKC4" s="265"/>
      <c r="JKD4" s="265"/>
      <c r="JKE4" s="265"/>
      <c r="JKF4" s="265"/>
      <c r="JKG4" s="265"/>
      <c r="JKH4" s="265"/>
      <c r="JKI4" s="265"/>
      <c r="JKJ4" s="265"/>
      <c r="JKK4" s="265"/>
      <c r="JKL4" s="265"/>
      <c r="JKM4" s="265"/>
      <c r="JKN4" s="265"/>
      <c r="JKO4" s="265"/>
      <c r="JKP4" s="265"/>
      <c r="JKQ4" s="265"/>
      <c r="JKR4" s="265"/>
      <c r="JKS4" s="265"/>
      <c r="JKT4" s="265"/>
      <c r="JKU4" s="265"/>
      <c r="JKV4" s="265"/>
      <c r="JKW4" s="265"/>
      <c r="JKX4" s="265"/>
      <c r="JKY4" s="265"/>
      <c r="JKZ4" s="265"/>
      <c r="JLA4" s="265"/>
      <c r="JLB4" s="265"/>
      <c r="JLC4" s="265"/>
      <c r="JLD4" s="265"/>
      <c r="JLE4" s="265"/>
      <c r="JLF4" s="265"/>
      <c r="JLG4" s="265"/>
      <c r="JLH4" s="265"/>
      <c r="JLI4" s="265"/>
      <c r="JLJ4" s="265"/>
      <c r="JLK4" s="265"/>
      <c r="JLL4" s="265"/>
      <c r="JLM4" s="265"/>
      <c r="JLN4" s="265"/>
      <c r="JLO4" s="265"/>
      <c r="JLP4" s="265"/>
      <c r="JLQ4" s="265"/>
      <c r="JLR4" s="265"/>
      <c r="JLS4" s="265"/>
      <c r="JLT4" s="265"/>
      <c r="JLU4" s="265"/>
      <c r="JLV4" s="265"/>
      <c r="JLW4" s="265"/>
      <c r="JLX4" s="265"/>
      <c r="JLY4" s="265"/>
      <c r="JLZ4" s="265"/>
      <c r="JMA4" s="265"/>
      <c r="JMB4" s="265"/>
      <c r="JMC4" s="265"/>
      <c r="JMD4" s="265"/>
      <c r="JME4" s="265"/>
      <c r="JMF4" s="265"/>
      <c r="JMG4" s="265"/>
      <c r="JMH4" s="265"/>
      <c r="JMI4" s="265"/>
      <c r="JMJ4" s="265"/>
      <c r="JMK4" s="265"/>
      <c r="JML4" s="265"/>
      <c r="JMM4" s="265"/>
      <c r="JMN4" s="265"/>
      <c r="JMO4" s="265"/>
      <c r="JMP4" s="265"/>
      <c r="JMQ4" s="265"/>
      <c r="JMR4" s="265"/>
      <c r="JMS4" s="265"/>
      <c r="JMT4" s="265"/>
      <c r="JMU4" s="265"/>
      <c r="JMV4" s="265"/>
      <c r="JMW4" s="265"/>
      <c r="JMX4" s="265"/>
      <c r="JMY4" s="265"/>
      <c r="JMZ4" s="265"/>
      <c r="JNA4" s="265"/>
      <c r="JNB4" s="265"/>
      <c r="JNC4" s="265"/>
      <c r="JND4" s="265"/>
      <c r="JNE4" s="265"/>
      <c r="JNF4" s="265"/>
      <c r="JNG4" s="265"/>
      <c r="JNH4" s="265"/>
      <c r="JNI4" s="265"/>
      <c r="JNJ4" s="265"/>
      <c r="JNK4" s="265"/>
      <c r="JNL4" s="265"/>
      <c r="JNM4" s="265"/>
      <c r="JNN4" s="265"/>
      <c r="JNO4" s="265"/>
      <c r="JNP4" s="265"/>
      <c r="JNQ4" s="265"/>
      <c r="JNR4" s="265"/>
      <c r="JNS4" s="265"/>
      <c r="JNT4" s="265"/>
      <c r="JNU4" s="265"/>
      <c r="JNV4" s="265"/>
      <c r="JNW4" s="265"/>
      <c r="JNX4" s="265"/>
      <c r="JNY4" s="265"/>
      <c r="JNZ4" s="265"/>
      <c r="JOA4" s="265"/>
      <c r="JOB4" s="265"/>
      <c r="JOC4" s="265"/>
      <c r="JOD4" s="265"/>
      <c r="JOE4" s="265"/>
      <c r="JOF4" s="265"/>
      <c r="JOG4" s="265"/>
      <c r="JOH4" s="265"/>
      <c r="JOI4" s="265"/>
      <c r="JOJ4" s="265"/>
      <c r="JOK4" s="265"/>
      <c r="JOL4" s="265"/>
      <c r="JOM4" s="265"/>
      <c r="JON4" s="265"/>
      <c r="JOO4" s="265"/>
      <c r="JOP4" s="265"/>
      <c r="JOQ4" s="265"/>
      <c r="JOR4" s="265"/>
      <c r="JOS4" s="265"/>
      <c r="JOT4" s="265"/>
      <c r="JOU4" s="265"/>
      <c r="JOV4" s="265"/>
      <c r="JOW4" s="265"/>
      <c r="JOX4" s="265"/>
      <c r="JOY4" s="265"/>
      <c r="JOZ4" s="265"/>
      <c r="JPA4" s="265"/>
      <c r="JPB4" s="265"/>
      <c r="JPC4" s="265"/>
      <c r="JPD4" s="265"/>
      <c r="JPE4" s="265"/>
      <c r="JPF4" s="265"/>
      <c r="JPG4" s="265"/>
      <c r="JPH4" s="265"/>
      <c r="JPI4" s="265"/>
      <c r="JPJ4" s="265"/>
      <c r="JPK4" s="265"/>
      <c r="JPL4" s="265"/>
      <c r="JPM4" s="265"/>
      <c r="JPN4" s="265"/>
      <c r="JPO4" s="265"/>
      <c r="JPP4" s="265"/>
      <c r="JPQ4" s="265"/>
      <c r="JPR4" s="265"/>
      <c r="JPS4" s="265"/>
      <c r="JPT4" s="265"/>
      <c r="JPU4" s="265"/>
      <c r="JPV4" s="265"/>
      <c r="JPW4" s="265"/>
      <c r="JPX4" s="265"/>
      <c r="JPY4" s="265"/>
      <c r="JPZ4" s="265"/>
      <c r="JQA4" s="265"/>
      <c r="JQB4" s="265"/>
      <c r="JQC4" s="265"/>
      <c r="JQD4" s="265"/>
      <c r="JQE4" s="265"/>
      <c r="JQF4" s="265"/>
      <c r="JQG4" s="265"/>
      <c r="JQH4" s="265"/>
      <c r="JQI4" s="265"/>
      <c r="JQJ4" s="265"/>
      <c r="JQK4" s="265"/>
      <c r="JQL4" s="265"/>
      <c r="JQM4" s="265"/>
      <c r="JQN4" s="265"/>
      <c r="JQO4" s="265"/>
      <c r="JQP4" s="265"/>
      <c r="JQQ4" s="265"/>
      <c r="JQR4" s="265"/>
      <c r="JQS4" s="265"/>
      <c r="JQT4" s="265"/>
      <c r="JQU4" s="265"/>
      <c r="JQV4" s="265"/>
      <c r="JQW4" s="265"/>
      <c r="JQX4" s="265"/>
      <c r="JQY4" s="265"/>
      <c r="JQZ4" s="265"/>
      <c r="JRA4" s="265"/>
      <c r="JRB4" s="265"/>
      <c r="JRC4" s="265"/>
      <c r="JRD4" s="265"/>
      <c r="JRE4" s="265"/>
      <c r="JRF4" s="265"/>
      <c r="JRG4" s="265"/>
      <c r="JRH4" s="265"/>
      <c r="JRI4" s="265"/>
      <c r="JRJ4" s="265"/>
      <c r="JRK4" s="265"/>
      <c r="JRL4" s="265"/>
      <c r="JRM4" s="265"/>
      <c r="JRN4" s="265"/>
      <c r="JRO4" s="265"/>
      <c r="JRP4" s="265"/>
      <c r="JRQ4" s="265"/>
      <c r="JRR4" s="265"/>
      <c r="JRS4" s="265"/>
      <c r="JRT4" s="265"/>
      <c r="JRU4" s="265"/>
      <c r="JRV4" s="265"/>
      <c r="JRW4" s="265"/>
      <c r="JRX4" s="265"/>
      <c r="JRY4" s="265"/>
      <c r="JRZ4" s="265"/>
      <c r="JSA4" s="265"/>
      <c r="JSB4" s="265"/>
      <c r="JSC4" s="265"/>
      <c r="JSD4" s="265"/>
      <c r="JSE4" s="265"/>
      <c r="JSF4" s="265"/>
      <c r="JSG4" s="265"/>
      <c r="JSH4" s="265"/>
      <c r="JSI4" s="265"/>
      <c r="JSJ4" s="265"/>
      <c r="JSK4" s="265"/>
      <c r="JSL4" s="265"/>
      <c r="JSM4" s="265"/>
      <c r="JSN4" s="265"/>
      <c r="JSO4" s="265"/>
      <c r="JSP4" s="265"/>
      <c r="JSQ4" s="265"/>
      <c r="JSR4" s="265"/>
      <c r="JSS4" s="265"/>
      <c r="JST4" s="265"/>
      <c r="JSU4" s="265"/>
      <c r="JSV4" s="265"/>
      <c r="JSW4" s="265"/>
      <c r="JSX4" s="265"/>
      <c r="JSY4" s="265"/>
      <c r="JSZ4" s="265"/>
      <c r="JTA4" s="265"/>
      <c r="JTB4" s="265"/>
      <c r="JTC4" s="265"/>
      <c r="JTD4" s="265"/>
      <c r="JTE4" s="265"/>
      <c r="JTF4" s="265"/>
      <c r="JTG4" s="265"/>
      <c r="JTH4" s="265"/>
      <c r="JTI4" s="265"/>
      <c r="JTJ4" s="265"/>
      <c r="JTK4" s="265"/>
      <c r="JTL4" s="265"/>
      <c r="JTM4" s="265"/>
      <c r="JTN4" s="265"/>
      <c r="JTO4" s="265"/>
      <c r="JTP4" s="265"/>
      <c r="JTQ4" s="265"/>
      <c r="JTR4" s="265"/>
      <c r="JTS4" s="265"/>
      <c r="JTT4" s="265"/>
      <c r="JTU4" s="265"/>
      <c r="JTV4" s="265"/>
      <c r="JTW4" s="265"/>
      <c r="JTX4" s="265"/>
      <c r="JTY4" s="265"/>
      <c r="JTZ4" s="265"/>
      <c r="JUA4" s="265"/>
      <c r="JUB4" s="265"/>
      <c r="JUC4" s="265"/>
      <c r="JUD4" s="265"/>
      <c r="JUE4" s="265"/>
      <c r="JUF4" s="265"/>
      <c r="JUG4" s="265"/>
      <c r="JUH4" s="265"/>
      <c r="JUI4" s="265"/>
      <c r="JUJ4" s="265"/>
      <c r="JUK4" s="265"/>
      <c r="JUL4" s="265"/>
      <c r="JUM4" s="265"/>
      <c r="JUN4" s="265"/>
      <c r="JUO4" s="265"/>
      <c r="JUP4" s="265"/>
      <c r="JUQ4" s="265"/>
      <c r="JUR4" s="265"/>
      <c r="JUS4" s="265"/>
      <c r="JUT4" s="265"/>
      <c r="JUU4" s="265"/>
      <c r="JUV4" s="265"/>
      <c r="JUW4" s="265"/>
      <c r="JUX4" s="265"/>
      <c r="JUY4" s="265"/>
      <c r="JUZ4" s="265"/>
      <c r="JVA4" s="265"/>
      <c r="JVB4" s="265"/>
      <c r="JVC4" s="265"/>
      <c r="JVD4" s="265"/>
      <c r="JVE4" s="265"/>
      <c r="JVF4" s="265"/>
      <c r="JVG4" s="265"/>
      <c r="JVH4" s="265"/>
      <c r="JVI4" s="265"/>
      <c r="JVJ4" s="265"/>
      <c r="JVK4" s="265"/>
      <c r="JVL4" s="265"/>
      <c r="JVM4" s="265"/>
      <c r="JVN4" s="265"/>
      <c r="JVO4" s="265"/>
      <c r="JVP4" s="265"/>
      <c r="JVQ4" s="265"/>
      <c r="JVR4" s="265"/>
      <c r="JVS4" s="265"/>
      <c r="JVT4" s="265"/>
      <c r="JVU4" s="265"/>
      <c r="JVV4" s="265"/>
      <c r="JVW4" s="265"/>
      <c r="JVX4" s="265"/>
      <c r="JVY4" s="265"/>
      <c r="JVZ4" s="265"/>
      <c r="JWA4" s="265"/>
      <c r="JWB4" s="265"/>
      <c r="JWC4" s="265"/>
      <c r="JWD4" s="265"/>
      <c r="JWE4" s="265"/>
      <c r="JWF4" s="265"/>
      <c r="JWG4" s="265"/>
      <c r="JWH4" s="265"/>
      <c r="JWI4" s="265"/>
      <c r="JWJ4" s="265"/>
      <c r="JWK4" s="265"/>
      <c r="JWL4" s="265"/>
      <c r="JWM4" s="265"/>
      <c r="JWN4" s="265"/>
      <c r="JWO4" s="265"/>
      <c r="JWP4" s="265"/>
      <c r="JWQ4" s="265"/>
      <c r="JWR4" s="265"/>
      <c r="JWS4" s="265"/>
      <c r="JWT4" s="265"/>
      <c r="JWU4" s="265"/>
      <c r="JWV4" s="265"/>
      <c r="JWW4" s="265"/>
      <c r="JWX4" s="265"/>
      <c r="JWY4" s="265"/>
      <c r="JWZ4" s="265"/>
      <c r="JXA4" s="265"/>
      <c r="JXB4" s="265"/>
      <c r="JXC4" s="265"/>
      <c r="JXD4" s="265"/>
      <c r="JXE4" s="265"/>
      <c r="JXF4" s="265"/>
      <c r="JXG4" s="265"/>
      <c r="JXH4" s="265"/>
      <c r="JXI4" s="265"/>
      <c r="JXJ4" s="265"/>
      <c r="JXK4" s="265"/>
      <c r="JXL4" s="265"/>
      <c r="JXM4" s="265"/>
      <c r="JXN4" s="265"/>
      <c r="JXO4" s="265"/>
      <c r="JXP4" s="265"/>
      <c r="JXQ4" s="265"/>
      <c r="JXR4" s="265"/>
      <c r="JXS4" s="265"/>
      <c r="JXT4" s="265"/>
      <c r="JXU4" s="265"/>
      <c r="JXV4" s="265"/>
      <c r="JXW4" s="265"/>
      <c r="JXX4" s="265"/>
      <c r="JXY4" s="265"/>
      <c r="JXZ4" s="265"/>
      <c r="JYA4" s="265"/>
      <c r="JYB4" s="265"/>
      <c r="JYC4" s="265"/>
      <c r="JYD4" s="265"/>
      <c r="JYE4" s="265"/>
      <c r="JYF4" s="265"/>
      <c r="JYG4" s="265"/>
      <c r="JYH4" s="265"/>
      <c r="JYI4" s="265"/>
      <c r="JYJ4" s="265"/>
      <c r="JYK4" s="265"/>
      <c r="JYL4" s="265"/>
      <c r="JYM4" s="265"/>
      <c r="JYN4" s="265"/>
      <c r="JYO4" s="265"/>
      <c r="JYP4" s="265"/>
      <c r="JYQ4" s="265"/>
      <c r="JYR4" s="265"/>
      <c r="JYS4" s="265"/>
      <c r="JYT4" s="265"/>
      <c r="JYU4" s="265"/>
      <c r="JYV4" s="265"/>
      <c r="JYW4" s="265"/>
      <c r="JYX4" s="265"/>
      <c r="JYY4" s="265"/>
      <c r="JYZ4" s="265"/>
      <c r="JZA4" s="265"/>
      <c r="JZB4" s="265"/>
      <c r="JZC4" s="265"/>
      <c r="JZD4" s="265"/>
      <c r="JZE4" s="265"/>
      <c r="JZF4" s="265"/>
      <c r="JZG4" s="265"/>
      <c r="JZH4" s="265"/>
      <c r="JZI4" s="265"/>
      <c r="JZJ4" s="265"/>
      <c r="JZK4" s="265"/>
      <c r="JZL4" s="265"/>
      <c r="JZM4" s="265"/>
      <c r="JZN4" s="265"/>
      <c r="JZO4" s="265"/>
      <c r="JZP4" s="265"/>
      <c r="JZQ4" s="265"/>
      <c r="JZR4" s="265"/>
      <c r="JZS4" s="265"/>
      <c r="JZT4" s="265"/>
      <c r="JZU4" s="265"/>
      <c r="JZV4" s="265"/>
      <c r="JZW4" s="265"/>
      <c r="JZX4" s="265"/>
      <c r="JZY4" s="265"/>
      <c r="JZZ4" s="265"/>
      <c r="KAA4" s="265"/>
      <c r="KAB4" s="265"/>
      <c r="KAC4" s="265"/>
      <c r="KAD4" s="265"/>
      <c r="KAE4" s="265"/>
      <c r="KAF4" s="265"/>
      <c r="KAG4" s="265"/>
      <c r="KAH4" s="265"/>
      <c r="KAI4" s="265"/>
      <c r="KAJ4" s="265"/>
      <c r="KAK4" s="265"/>
      <c r="KAL4" s="265"/>
      <c r="KAM4" s="265"/>
      <c r="KAN4" s="265"/>
      <c r="KAO4" s="265"/>
      <c r="KAP4" s="265"/>
      <c r="KAQ4" s="265"/>
      <c r="KAR4" s="265"/>
      <c r="KAS4" s="265"/>
      <c r="KAT4" s="265"/>
      <c r="KAU4" s="265"/>
      <c r="KAV4" s="265"/>
      <c r="KAW4" s="265"/>
      <c r="KAX4" s="265"/>
      <c r="KAY4" s="265"/>
      <c r="KAZ4" s="265"/>
      <c r="KBA4" s="265"/>
      <c r="KBB4" s="265"/>
      <c r="KBC4" s="265"/>
      <c r="KBD4" s="265"/>
      <c r="KBE4" s="265"/>
      <c r="KBF4" s="265"/>
      <c r="KBG4" s="265"/>
      <c r="KBH4" s="265"/>
      <c r="KBI4" s="265"/>
      <c r="KBJ4" s="265"/>
      <c r="KBK4" s="265"/>
      <c r="KBL4" s="265"/>
      <c r="KBM4" s="265"/>
      <c r="KBN4" s="265"/>
      <c r="KBO4" s="265"/>
      <c r="KBP4" s="265"/>
      <c r="KBQ4" s="265"/>
      <c r="KBR4" s="265"/>
      <c r="KBS4" s="265"/>
      <c r="KBT4" s="265"/>
      <c r="KBU4" s="265"/>
      <c r="KBV4" s="265"/>
      <c r="KBW4" s="265"/>
      <c r="KBX4" s="265"/>
      <c r="KBY4" s="265"/>
      <c r="KBZ4" s="265"/>
      <c r="KCA4" s="265"/>
      <c r="KCB4" s="265"/>
      <c r="KCC4" s="265"/>
      <c r="KCD4" s="265"/>
      <c r="KCE4" s="265"/>
      <c r="KCF4" s="265"/>
      <c r="KCG4" s="265"/>
      <c r="KCH4" s="265"/>
      <c r="KCI4" s="265"/>
      <c r="KCJ4" s="265"/>
      <c r="KCK4" s="265"/>
      <c r="KCL4" s="265"/>
      <c r="KCM4" s="265"/>
      <c r="KCN4" s="265"/>
      <c r="KCO4" s="265"/>
      <c r="KCP4" s="265"/>
      <c r="KCQ4" s="265"/>
      <c r="KCR4" s="265"/>
      <c r="KCS4" s="265"/>
      <c r="KCT4" s="265"/>
      <c r="KCU4" s="265"/>
      <c r="KCV4" s="265"/>
      <c r="KCW4" s="265"/>
      <c r="KCX4" s="265"/>
      <c r="KCY4" s="265"/>
      <c r="KCZ4" s="265"/>
      <c r="KDA4" s="265"/>
      <c r="KDB4" s="265"/>
      <c r="KDC4" s="265"/>
      <c r="KDD4" s="265"/>
      <c r="KDE4" s="265"/>
      <c r="KDF4" s="265"/>
      <c r="KDG4" s="265"/>
      <c r="KDH4" s="265"/>
      <c r="KDI4" s="265"/>
      <c r="KDJ4" s="265"/>
      <c r="KDK4" s="265"/>
      <c r="KDL4" s="265"/>
      <c r="KDM4" s="265"/>
      <c r="KDN4" s="265"/>
      <c r="KDO4" s="265"/>
      <c r="KDP4" s="265"/>
      <c r="KDQ4" s="265"/>
      <c r="KDR4" s="265"/>
      <c r="KDS4" s="265"/>
      <c r="KDT4" s="265"/>
      <c r="KDU4" s="265"/>
      <c r="KDV4" s="265"/>
      <c r="KDW4" s="265"/>
      <c r="KDX4" s="265"/>
      <c r="KDY4" s="265"/>
      <c r="KDZ4" s="265"/>
      <c r="KEA4" s="265"/>
      <c r="KEB4" s="265"/>
      <c r="KEC4" s="265"/>
      <c r="KED4" s="265"/>
      <c r="KEE4" s="265"/>
      <c r="KEF4" s="265"/>
      <c r="KEG4" s="265"/>
      <c r="KEH4" s="265"/>
      <c r="KEI4" s="265"/>
      <c r="KEJ4" s="265"/>
      <c r="KEK4" s="265"/>
      <c r="KEL4" s="265"/>
      <c r="KEM4" s="265"/>
      <c r="KEN4" s="265"/>
      <c r="KEO4" s="265"/>
      <c r="KEP4" s="265"/>
      <c r="KEQ4" s="265"/>
      <c r="KER4" s="265"/>
      <c r="KES4" s="265"/>
      <c r="KET4" s="265"/>
      <c r="KEU4" s="265"/>
      <c r="KEV4" s="265"/>
      <c r="KEW4" s="265"/>
      <c r="KEX4" s="265"/>
      <c r="KEY4" s="265"/>
      <c r="KEZ4" s="265"/>
      <c r="KFA4" s="265"/>
      <c r="KFB4" s="265"/>
      <c r="KFC4" s="265"/>
      <c r="KFD4" s="265"/>
      <c r="KFE4" s="265"/>
      <c r="KFF4" s="265"/>
      <c r="KFG4" s="265"/>
      <c r="KFH4" s="265"/>
      <c r="KFI4" s="265"/>
      <c r="KFJ4" s="265"/>
      <c r="KFK4" s="265"/>
      <c r="KFL4" s="265"/>
      <c r="KFM4" s="265"/>
      <c r="KFN4" s="265"/>
      <c r="KFO4" s="265"/>
      <c r="KFP4" s="265"/>
      <c r="KFQ4" s="265"/>
      <c r="KFR4" s="265"/>
      <c r="KFS4" s="265"/>
      <c r="KFT4" s="265"/>
      <c r="KFU4" s="265"/>
      <c r="KFV4" s="265"/>
      <c r="KFW4" s="265"/>
      <c r="KFX4" s="265"/>
      <c r="KFY4" s="265"/>
      <c r="KFZ4" s="265"/>
      <c r="KGA4" s="265"/>
      <c r="KGB4" s="265"/>
      <c r="KGC4" s="265"/>
      <c r="KGD4" s="265"/>
      <c r="KGE4" s="265"/>
      <c r="KGF4" s="265"/>
      <c r="KGG4" s="265"/>
      <c r="KGH4" s="265"/>
      <c r="KGI4" s="265"/>
      <c r="KGJ4" s="265"/>
      <c r="KGK4" s="265"/>
      <c r="KGL4" s="265"/>
      <c r="KGM4" s="265"/>
      <c r="KGN4" s="265"/>
      <c r="KGO4" s="265"/>
      <c r="KGP4" s="265"/>
      <c r="KGQ4" s="265"/>
      <c r="KGR4" s="265"/>
      <c r="KGS4" s="265"/>
      <c r="KGT4" s="265"/>
      <c r="KGU4" s="265"/>
      <c r="KGV4" s="265"/>
      <c r="KGW4" s="265"/>
      <c r="KGX4" s="265"/>
      <c r="KGY4" s="265"/>
      <c r="KGZ4" s="265"/>
      <c r="KHA4" s="265"/>
      <c r="KHB4" s="265"/>
      <c r="KHC4" s="265"/>
      <c r="KHD4" s="265"/>
      <c r="KHE4" s="265"/>
      <c r="KHF4" s="265"/>
      <c r="KHG4" s="265"/>
      <c r="KHH4" s="265"/>
      <c r="KHI4" s="265"/>
      <c r="KHJ4" s="265"/>
      <c r="KHK4" s="265"/>
      <c r="KHL4" s="265"/>
      <c r="KHM4" s="265"/>
      <c r="KHN4" s="265"/>
      <c r="KHO4" s="265"/>
      <c r="KHP4" s="265"/>
      <c r="KHQ4" s="265"/>
      <c r="KHR4" s="265"/>
      <c r="KHS4" s="265"/>
      <c r="KHT4" s="265"/>
      <c r="KHU4" s="265"/>
      <c r="KHV4" s="265"/>
      <c r="KHW4" s="265"/>
      <c r="KHX4" s="265"/>
      <c r="KHY4" s="265"/>
      <c r="KHZ4" s="265"/>
      <c r="KIA4" s="265"/>
      <c r="KIB4" s="265"/>
      <c r="KIC4" s="265"/>
      <c r="KID4" s="265"/>
      <c r="KIE4" s="265"/>
      <c r="KIF4" s="265"/>
      <c r="KIG4" s="265"/>
      <c r="KIH4" s="265"/>
      <c r="KII4" s="265"/>
      <c r="KIJ4" s="265"/>
      <c r="KIK4" s="265"/>
      <c r="KIL4" s="265"/>
      <c r="KIM4" s="265"/>
      <c r="KIN4" s="265"/>
      <c r="KIO4" s="265"/>
      <c r="KIP4" s="265"/>
      <c r="KIQ4" s="265"/>
      <c r="KIR4" s="265"/>
      <c r="KIS4" s="265"/>
      <c r="KIT4" s="265"/>
      <c r="KIU4" s="265"/>
      <c r="KIV4" s="265"/>
      <c r="KIW4" s="265"/>
      <c r="KIX4" s="265"/>
      <c r="KIY4" s="265"/>
      <c r="KIZ4" s="265"/>
      <c r="KJA4" s="265"/>
      <c r="KJB4" s="265"/>
      <c r="KJC4" s="265"/>
      <c r="KJD4" s="265"/>
      <c r="KJE4" s="265"/>
      <c r="KJF4" s="265"/>
      <c r="KJG4" s="265"/>
      <c r="KJH4" s="265"/>
      <c r="KJI4" s="265"/>
      <c r="KJJ4" s="265"/>
      <c r="KJK4" s="265"/>
      <c r="KJL4" s="265"/>
      <c r="KJM4" s="265"/>
      <c r="KJN4" s="265"/>
      <c r="KJO4" s="265"/>
      <c r="KJP4" s="265"/>
      <c r="KJQ4" s="265"/>
      <c r="KJR4" s="265"/>
      <c r="KJS4" s="265"/>
      <c r="KJT4" s="265"/>
      <c r="KJU4" s="265"/>
      <c r="KJV4" s="265"/>
      <c r="KJW4" s="265"/>
      <c r="KJX4" s="265"/>
      <c r="KJY4" s="265"/>
      <c r="KJZ4" s="265"/>
      <c r="KKA4" s="265"/>
      <c r="KKB4" s="265"/>
      <c r="KKC4" s="265"/>
      <c r="KKD4" s="265"/>
      <c r="KKE4" s="265"/>
      <c r="KKF4" s="265"/>
      <c r="KKG4" s="265"/>
      <c r="KKH4" s="265"/>
      <c r="KKI4" s="265"/>
      <c r="KKJ4" s="265"/>
      <c r="KKK4" s="265"/>
      <c r="KKL4" s="265"/>
      <c r="KKM4" s="265"/>
      <c r="KKN4" s="265"/>
      <c r="KKO4" s="265"/>
      <c r="KKP4" s="265"/>
      <c r="KKQ4" s="265"/>
      <c r="KKR4" s="265"/>
      <c r="KKS4" s="265"/>
      <c r="KKT4" s="265"/>
      <c r="KKU4" s="265"/>
      <c r="KKV4" s="265"/>
      <c r="KKW4" s="265"/>
      <c r="KKX4" s="265"/>
      <c r="KKY4" s="265"/>
      <c r="KKZ4" s="265"/>
      <c r="KLA4" s="265"/>
      <c r="KLB4" s="265"/>
      <c r="KLC4" s="265"/>
      <c r="KLD4" s="265"/>
      <c r="KLE4" s="265"/>
      <c r="KLF4" s="265"/>
      <c r="KLG4" s="265"/>
      <c r="KLH4" s="265"/>
      <c r="KLI4" s="265"/>
      <c r="KLJ4" s="265"/>
      <c r="KLK4" s="265"/>
      <c r="KLL4" s="265"/>
      <c r="KLM4" s="265"/>
      <c r="KLN4" s="265"/>
      <c r="KLO4" s="265"/>
      <c r="KLP4" s="265"/>
      <c r="KLQ4" s="265"/>
      <c r="KLR4" s="265"/>
      <c r="KLS4" s="265"/>
      <c r="KLT4" s="265"/>
      <c r="KLU4" s="265"/>
      <c r="KLV4" s="265"/>
      <c r="KLW4" s="265"/>
      <c r="KLX4" s="265"/>
      <c r="KLY4" s="265"/>
      <c r="KLZ4" s="265"/>
      <c r="KMA4" s="265"/>
      <c r="KMB4" s="265"/>
      <c r="KMC4" s="265"/>
      <c r="KMD4" s="265"/>
      <c r="KME4" s="265"/>
      <c r="KMF4" s="265"/>
      <c r="KMG4" s="265"/>
      <c r="KMH4" s="265"/>
      <c r="KMI4" s="265"/>
      <c r="KMJ4" s="265"/>
      <c r="KMK4" s="265"/>
      <c r="KML4" s="265"/>
      <c r="KMM4" s="265"/>
      <c r="KMN4" s="265"/>
      <c r="KMO4" s="265"/>
      <c r="KMP4" s="265"/>
      <c r="KMQ4" s="265"/>
      <c r="KMR4" s="265"/>
      <c r="KMS4" s="265"/>
      <c r="KMT4" s="265"/>
      <c r="KMU4" s="265"/>
      <c r="KMV4" s="265"/>
      <c r="KMW4" s="265"/>
      <c r="KMX4" s="265"/>
      <c r="KMY4" s="265"/>
      <c r="KMZ4" s="265"/>
      <c r="KNA4" s="265"/>
      <c r="KNB4" s="265"/>
      <c r="KNC4" s="265"/>
      <c r="KND4" s="265"/>
      <c r="KNE4" s="265"/>
      <c r="KNF4" s="265"/>
      <c r="KNG4" s="265"/>
      <c r="KNH4" s="265"/>
      <c r="KNI4" s="265"/>
      <c r="KNJ4" s="265"/>
      <c r="KNK4" s="265"/>
      <c r="KNL4" s="265"/>
      <c r="KNM4" s="265"/>
      <c r="KNN4" s="265"/>
      <c r="KNO4" s="265"/>
      <c r="KNP4" s="265"/>
      <c r="KNQ4" s="265"/>
      <c r="KNR4" s="265"/>
      <c r="KNS4" s="265"/>
      <c r="KNT4" s="265"/>
      <c r="KNU4" s="265"/>
      <c r="KNV4" s="265"/>
      <c r="KNW4" s="265"/>
      <c r="KNX4" s="265"/>
      <c r="KNY4" s="265"/>
      <c r="KNZ4" s="265"/>
      <c r="KOA4" s="265"/>
      <c r="KOB4" s="265"/>
      <c r="KOC4" s="265"/>
      <c r="KOD4" s="265"/>
      <c r="KOE4" s="265"/>
      <c r="KOF4" s="265"/>
      <c r="KOG4" s="265"/>
      <c r="KOH4" s="265"/>
      <c r="KOI4" s="265"/>
      <c r="KOJ4" s="265"/>
      <c r="KOK4" s="265"/>
      <c r="KOL4" s="265"/>
      <c r="KOM4" s="265"/>
      <c r="KON4" s="265"/>
      <c r="KOO4" s="265"/>
      <c r="KOP4" s="265"/>
      <c r="KOQ4" s="265"/>
      <c r="KOR4" s="265"/>
      <c r="KOS4" s="265"/>
      <c r="KOT4" s="265"/>
      <c r="KOU4" s="265"/>
      <c r="KOV4" s="265"/>
      <c r="KOW4" s="265"/>
      <c r="KOX4" s="265"/>
      <c r="KOY4" s="265"/>
      <c r="KOZ4" s="265"/>
      <c r="KPA4" s="265"/>
      <c r="KPB4" s="265"/>
      <c r="KPC4" s="265"/>
      <c r="KPD4" s="265"/>
      <c r="KPE4" s="265"/>
      <c r="KPF4" s="265"/>
      <c r="KPG4" s="265"/>
      <c r="KPH4" s="265"/>
      <c r="KPI4" s="265"/>
      <c r="KPJ4" s="265"/>
      <c r="KPK4" s="265"/>
      <c r="KPL4" s="265"/>
      <c r="KPM4" s="265"/>
      <c r="KPN4" s="265"/>
      <c r="KPO4" s="265"/>
      <c r="KPP4" s="265"/>
      <c r="KPQ4" s="265"/>
      <c r="KPR4" s="265"/>
      <c r="KPS4" s="265"/>
      <c r="KPT4" s="265"/>
      <c r="KPU4" s="265"/>
      <c r="KPV4" s="265"/>
      <c r="KPW4" s="265"/>
      <c r="KPX4" s="265"/>
      <c r="KPY4" s="265"/>
      <c r="KPZ4" s="265"/>
      <c r="KQA4" s="265"/>
      <c r="KQB4" s="265"/>
      <c r="KQC4" s="265"/>
      <c r="KQD4" s="265"/>
      <c r="KQE4" s="265"/>
      <c r="KQF4" s="265"/>
      <c r="KQG4" s="265"/>
      <c r="KQH4" s="265"/>
      <c r="KQI4" s="265"/>
      <c r="KQJ4" s="265"/>
      <c r="KQK4" s="265"/>
      <c r="KQL4" s="265"/>
      <c r="KQM4" s="265"/>
      <c r="KQN4" s="265"/>
      <c r="KQO4" s="265"/>
      <c r="KQP4" s="265"/>
      <c r="KQQ4" s="265"/>
      <c r="KQR4" s="265"/>
      <c r="KQS4" s="265"/>
      <c r="KQT4" s="265"/>
      <c r="KQU4" s="265"/>
      <c r="KQV4" s="265"/>
      <c r="KQW4" s="265"/>
      <c r="KQX4" s="265"/>
      <c r="KQY4" s="265"/>
      <c r="KQZ4" s="265"/>
      <c r="KRA4" s="265"/>
      <c r="KRB4" s="265"/>
      <c r="KRC4" s="265"/>
      <c r="KRD4" s="265"/>
      <c r="KRE4" s="265"/>
      <c r="KRF4" s="265"/>
      <c r="KRG4" s="265"/>
      <c r="KRH4" s="265"/>
      <c r="KRI4" s="265"/>
      <c r="KRJ4" s="265"/>
      <c r="KRK4" s="265"/>
      <c r="KRL4" s="265"/>
      <c r="KRM4" s="265"/>
      <c r="KRN4" s="265"/>
      <c r="KRO4" s="265"/>
      <c r="KRP4" s="265"/>
      <c r="KRQ4" s="265"/>
      <c r="KRR4" s="265"/>
      <c r="KRS4" s="265"/>
      <c r="KRT4" s="265"/>
      <c r="KRU4" s="265"/>
      <c r="KRV4" s="265"/>
      <c r="KRW4" s="265"/>
      <c r="KRX4" s="265"/>
      <c r="KRY4" s="265"/>
      <c r="KRZ4" s="265"/>
      <c r="KSA4" s="265"/>
      <c r="KSB4" s="265"/>
      <c r="KSC4" s="265"/>
      <c r="KSD4" s="265"/>
      <c r="KSE4" s="265"/>
      <c r="KSF4" s="265"/>
      <c r="KSG4" s="265"/>
      <c r="KSH4" s="265"/>
      <c r="KSI4" s="265"/>
      <c r="KSJ4" s="265"/>
      <c r="KSK4" s="265"/>
      <c r="KSL4" s="265"/>
      <c r="KSM4" s="265"/>
      <c r="KSN4" s="265"/>
      <c r="KSO4" s="265"/>
      <c r="KSP4" s="265"/>
      <c r="KSQ4" s="265"/>
      <c r="KSR4" s="265"/>
      <c r="KSS4" s="265"/>
      <c r="KST4" s="265"/>
      <c r="KSU4" s="265"/>
      <c r="KSV4" s="265"/>
      <c r="KSW4" s="265"/>
      <c r="KSX4" s="265"/>
      <c r="KSY4" s="265"/>
      <c r="KSZ4" s="265"/>
      <c r="KTA4" s="265"/>
      <c r="KTB4" s="265"/>
      <c r="KTC4" s="265"/>
      <c r="KTD4" s="265"/>
      <c r="KTE4" s="265"/>
      <c r="KTF4" s="265"/>
      <c r="KTG4" s="265"/>
      <c r="KTH4" s="265"/>
      <c r="KTI4" s="265"/>
      <c r="KTJ4" s="265"/>
      <c r="KTK4" s="265"/>
      <c r="KTL4" s="265"/>
      <c r="KTM4" s="265"/>
      <c r="KTN4" s="265"/>
      <c r="KTO4" s="265"/>
      <c r="KTP4" s="265"/>
      <c r="KTQ4" s="265"/>
      <c r="KTR4" s="265"/>
      <c r="KTS4" s="265"/>
      <c r="KTT4" s="265"/>
      <c r="KTU4" s="265"/>
      <c r="KTV4" s="265"/>
      <c r="KTW4" s="265"/>
      <c r="KTX4" s="265"/>
      <c r="KTY4" s="265"/>
      <c r="KTZ4" s="265"/>
      <c r="KUA4" s="265"/>
      <c r="KUB4" s="265"/>
      <c r="KUC4" s="265"/>
      <c r="KUD4" s="265"/>
      <c r="KUE4" s="265"/>
      <c r="KUF4" s="265"/>
      <c r="KUG4" s="265"/>
      <c r="KUH4" s="265"/>
      <c r="KUI4" s="265"/>
      <c r="KUJ4" s="265"/>
      <c r="KUK4" s="265"/>
      <c r="KUL4" s="265"/>
      <c r="KUM4" s="265"/>
      <c r="KUN4" s="265"/>
      <c r="KUO4" s="265"/>
      <c r="KUP4" s="265"/>
      <c r="KUQ4" s="265"/>
      <c r="KUR4" s="265"/>
      <c r="KUS4" s="265"/>
      <c r="KUT4" s="265"/>
      <c r="KUU4" s="265"/>
      <c r="KUV4" s="265"/>
      <c r="KUW4" s="265"/>
      <c r="KUX4" s="265"/>
      <c r="KUY4" s="265"/>
      <c r="KUZ4" s="265"/>
      <c r="KVA4" s="265"/>
      <c r="KVB4" s="265"/>
      <c r="KVC4" s="265"/>
      <c r="KVD4" s="265"/>
      <c r="KVE4" s="265"/>
      <c r="KVF4" s="265"/>
      <c r="KVG4" s="265"/>
      <c r="KVH4" s="265"/>
      <c r="KVI4" s="265"/>
      <c r="KVJ4" s="265"/>
      <c r="KVK4" s="265"/>
      <c r="KVL4" s="265"/>
      <c r="KVM4" s="265"/>
      <c r="KVN4" s="265"/>
      <c r="KVO4" s="265"/>
      <c r="KVP4" s="265"/>
      <c r="KVQ4" s="265"/>
      <c r="KVR4" s="265"/>
      <c r="KVS4" s="265"/>
      <c r="KVT4" s="265"/>
      <c r="KVU4" s="265"/>
      <c r="KVV4" s="265"/>
      <c r="KVW4" s="265"/>
      <c r="KVX4" s="265"/>
      <c r="KVY4" s="265"/>
      <c r="KVZ4" s="265"/>
      <c r="KWA4" s="265"/>
      <c r="KWB4" s="265"/>
      <c r="KWC4" s="265"/>
      <c r="KWD4" s="265"/>
      <c r="KWE4" s="265"/>
      <c r="KWF4" s="265"/>
      <c r="KWG4" s="265"/>
      <c r="KWH4" s="265"/>
      <c r="KWI4" s="265"/>
      <c r="KWJ4" s="265"/>
      <c r="KWK4" s="265"/>
      <c r="KWL4" s="265"/>
      <c r="KWM4" s="265"/>
      <c r="KWN4" s="265"/>
      <c r="KWO4" s="265"/>
      <c r="KWP4" s="265"/>
      <c r="KWQ4" s="265"/>
      <c r="KWR4" s="265"/>
      <c r="KWS4" s="265"/>
      <c r="KWT4" s="265"/>
      <c r="KWU4" s="265"/>
      <c r="KWV4" s="265"/>
      <c r="KWW4" s="265"/>
      <c r="KWX4" s="265"/>
      <c r="KWY4" s="265"/>
      <c r="KWZ4" s="265"/>
      <c r="KXA4" s="265"/>
      <c r="KXB4" s="265"/>
      <c r="KXC4" s="265"/>
      <c r="KXD4" s="265"/>
      <c r="KXE4" s="265"/>
      <c r="KXF4" s="265"/>
      <c r="KXG4" s="265"/>
      <c r="KXH4" s="265"/>
      <c r="KXI4" s="265"/>
      <c r="KXJ4" s="265"/>
      <c r="KXK4" s="265"/>
      <c r="KXL4" s="265"/>
      <c r="KXM4" s="265"/>
      <c r="KXN4" s="265"/>
      <c r="KXO4" s="265"/>
      <c r="KXP4" s="265"/>
      <c r="KXQ4" s="265"/>
      <c r="KXR4" s="265"/>
      <c r="KXS4" s="265"/>
      <c r="KXT4" s="265"/>
      <c r="KXU4" s="265"/>
      <c r="KXV4" s="265"/>
      <c r="KXW4" s="265"/>
      <c r="KXX4" s="265"/>
      <c r="KXY4" s="265"/>
      <c r="KXZ4" s="265"/>
      <c r="KYA4" s="265"/>
      <c r="KYB4" s="265"/>
      <c r="KYC4" s="265"/>
      <c r="KYD4" s="265"/>
      <c r="KYE4" s="265"/>
      <c r="KYF4" s="265"/>
      <c r="KYG4" s="265"/>
      <c r="KYH4" s="265"/>
      <c r="KYI4" s="265"/>
      <c r="KYJ4" s="265"/>
      <c r="KYK4" s="265"/>
      <c r="KYL4" s="265"/>
      <c r="KYM4" s="265"/>
      <c r="KYN4" s="265"/>
      <c r="KYO4" s="265"/>
      <c r="KYP4" s="265"/>
      <c r="KYQ4" s="265"/>
      <c r="KYR4" s="265"/>
      <c r="KYS4" s="265"/>
      <c r="KYT4" s="265"/>
      <c r="KYU4" s="265"/>
      <c r="KYV4" s="265"/>
      <c r="KYW4" s="265"/>
      <c r="KYX4" s="265"/>
      <c r="KYY4" s="265"/>
      <c r="KYZ4" s="265"/>
      <c r="KZA4" s="265"/>
      <c r="KZB4" s="265"/>
      <c r="KZC4" s="265"/>
      <c r="KZD4" s="265"/>
      <c r="KZE4" s="265"/>
      <c r="KZF4" s="265"/>
      <c r="KZG4" s="265"/>
      <c r="KZH4" s="265"/>
      <c r="KZI4" s="265"/>
      <c r="KZJ4" s="265"/>
      <c r="KZK4" s="265"/>
      <c r="KZL4" s="265"/>
      <c r="KZM4" s="265"/>
      <c r="KZN4" s="265"/>
      <c r="KZO4" s="265"/>
      <c r="KZP4" s="265"/>
      <c r="KZQ4" s="265"/>
      <c r="KZR4" s="265"/>
      <c r="KZS4" s="265"/>
      <c r="KZT4" s="265"/>
      <c r="KZU4" s="265"/>
      <c r="KZV4" s="265"/>
      <c r="KZW4" s="265"/>
      <c r="KZX4" s="265"/>
      <c r="KZY4" s="265"/>
      <c r="KZZ4" s="265"/>
      <c r="LAA4" s="265"/>
      <c r="LAB4" s="265"/>
      <c r="LAC4" s="265"/>
      <c r="LAD4" s="265"/>
      <c r="LAE4" s="265"/>
      <c r="LAF4" s="265"/>
      <c r="LAG4" s="265"/>
      <c r="LAH4" s="265"/>
      <c r="LAI4" s="265"/>
      <c r="LAJ4" s="265"/>
      <c r="LAK4" s="265"/>
      <c r="LAL4" s="265"/>
      <c r="LAM4" s="265"/>
      <c r="LAN4" s="265"/>
      <c r="LAO4" s="265"/>
      <c r="LAP4" s="265"/>
      <c r="LAQ4" s="265"/>
      <c r="LAR4" s="265"/>
      <c r="LAS4" s="265"/>
      <c r="LAT4" s="265"/>
      <c r="LAU4" s="265"/>
      <c r="LAV4" s="265"/>
      <c r="LAW4" s="265"/>
      <c r="LAX4" s="265"/>
      <c r="LAY4" s="265"/>
      <c r="LAZ4" s="265"/>
      <c r="LBA4" s="265"/>
      <c r="LBB4" s="265"/>
      <c r="LBC4" s="265"/>
      <c r="LBD4" s="265"/>
      <c r="LBE4" s="265"/>
      <c r="LBF4" s="265"/>
      <c r="LBG4" s="265"/>
      <c r="LBH4" s="265"/>
      <c r="LBI4" s="265"/>
      <c r="LBJ4" s="265"/>
      <c r="LBK4" s="265"/>
      <c r="LBL4" s="265"/>
      <c r="LBM4" s="265"/>
      <c r="LBN4" s="265"/>
      <c r="LBO4" s="265"/>
      <c r="LBP4" s="265"/>
      <c r="LBQ4" s="265"/>
      <c r="LBR4" s="265"/>
      <c r="LBS4" s="265"/>
      <c r="LBT4" s="265"/>
      <c r="LBU4" s="265"/>
      <c r="LBV4" s="265"/>
      <c r="LBW4" s="265"/>
      <c r="LBX4" s="265"/>
      <c r="LBY4" s="265"/>
      <c r="LBZ4" s="265"/>
      <c r="LCA4" s="265"/>
      <c r="LCB4" s="265"/>
      <c r="LCC4" s="265"/>
      <c r="LCD4" s="265"/>
      <c r="LCE4" s="265"/>
      <c r="LCF4" s="265"/>
      <c r="LCG4" s="265"/>
      <c r="LCH4" s="265"/>
      <c r="LCI4" s="265"/>
      <c r="LCJ4" s="265"/>
      <c r="LCK4" s="265"/>
      <c r="LCL4" s="265"/>
      <c r="LCM4" s="265"/>
      <c r="LCN4" s="265"/>
      <c r="LCO4" s="265"/>
      <c r="LCP4" s="265"/>
      <c r="LCQ4" s="265"/>
      <c r="LCR4" s="265"/>
      <c r="LCS4" s="265"/>
      <c r="LCT4" s="265"/>
      <c r="LCU4" s="265"/>
      <c r="LCV4" s="265"/>
      <c r="LCW4" s="265"/>
      <c r="LCX4" s="265"/>
      <c r="LCY4" s="265"/>
      <c r="LCZ4" s="265"/>
      <c r="LDA4" s="265"/>
      <c r="LDB4" s="265"/>
      <c r="LDC4" s="265"/>
      <c r="LDD4" s="265"/>
      <c r="LDE4" s="265"/>
      <c r="LDF4" s="265"/>
      <c r="LDG4" s="265"/>
      <c r="LDH4" s="265"/>
      <c r="LDI4" s="265"/>
      <c r="LDJ4" s="265"/>
      <c r="LDK4" s="265"/>
      <c r="LDL4" s="265"/>
      <c r="LDM4" s="265"/>
      <c r="LDN4" s="265"/>
      <c r="LDO4" s="265"/>
      <c r="LDP4" s="265"/>
      <c r="LDQ4" s="265"/>
      <c r="LDR4" s="265"/>
      <c r="LDS4" s="265"/>
      <c r="LDT4" s="265"/>
      <c r="LDU4" s="265"/>
      <c r="LDV4" s="265"/>
      <c r="LDW4" s="265"/>
      <c r="LDX4" s="265"/>
      <c r="LDY4" s="265"/>
      <c r="LDZ4" s="265"/>
      <c r="LEA4" s="265"/>
      <c r="LEB4" s="265"/>
      <c r="LEC4" s="265"/>
      <c r="LED4" s="265"/>
      <c r="LEE4" s="265"/>
      <c r="LEF4" s="265"/>
      <c r="LEG4" s="265"/>
      <c r="LEH4" s="265"/>
      <c r="LEI4" s="265"/>
      <c r="LEJ4" s="265"/>
      <c r="LEK4" s="265"/>
      <c r="LEL4" s="265"/>
      <c r="LEM4" s="265"/>
      <c r="LEN4" s="265"/>
      <c r="LEO4" s="265"/>
      <c r="LEP4" s="265"/>
      <c r="LEQ4" s="265"/>
      <c r="LER4" s="265"/>
      <c r="LES4" s="265"/>
      <c r="LET4" s="265"/>
      <c r="LEU4" s="265"/>
      <c r="LEV4" s="265"/>
      <c r="LEW4" s="265"/>
      <c r="LEX4" s="265"/>
      <c r="LEY4" s="265"/>
      <c r="LEZ4" s="265"/>
      <c r="LFA4" s="265"/>
      <c r="LFB4" s="265"/>
      <c r="LFC4" s="265"/>
      <c r="LFD4" s="265"/>
      <c r="LFE4" s="265"/>
      <c r="LFF4" s="265"/>
      <c r="LFG4" s="265"/>
      <c r="LFH4" s="265"/>
      <c r="LFI4" s="265"/>
      <c r="LFJ4" s="265"/>
      <c r="LFK4" s="265"/>
      <c r="LFL4" s="265"/>
      <c r="LFM4" s="265"/>
      <c r="LFN4" s="265"/>
      <c r="LFO4" s="265"/>
      <c r="LFP4" s="265"/>
      <c r="LFQ4" s="265"/>
      <c r="LFR4" s="265"/>
      <c r="LFS4" s="265"/>
      <c r="LFT4" s="265"/>
      <c r="LFU4" s="265"/>
      <c r="LFV4" s="265"/>
      <c r="LFW4" s="265"/>
      <c r="LFX4" s="265"/>
      <c r="LFY4" s="265"/>
      <c r="LFZ4" s="265"/>
      <c r="LGA4" s="265"/>
      <c r="LGB4" s="265"/>
      <c r="LGC4" s="265"/>
      <c r="LGD4" s="265"/>
      <c r="LGE4" s="265"/>
      <c r="LGF4" s="265"/>
      <c r="LGG4" s="265"/>
      <c r="LGH4" s="265"/>
      <c r="LGI4" s="265"/>
      <c r="LGJ4" s="265"/>
      <c r="LGK4" s="265"/>
      <c r="LGL4" s="265"/>
      <c r="LGM4" s="265"/>
      <c r="LGN4" s="265"/>
      <c r="LGO4" s="265"/>
      <c r="LGP4" s="265"/>
      <c r="LGQ4" s="265"/>
      <c r="LGR4" s="265"/>
      <c r="LGS4" s="265"/>
      <c r="LGT4" s="265"/>
      <c r="LGU4" s="265"/>
      <c r="LGV4" s="265"/>
      <c r="LGW4" s="265"/>
      <c r="LGX4" s="265"/>
      <c r="LGY4" s="265"/>
      <c r="LGZ4" s="265"/>
      <c r="LHA4" s="265"/>
      <c r="LHB4" s="265"/>
      <c r="LHC4" s="265"/>
      <c r="LHD4" s="265"/>
      <c r="LHE4" s="265"/>
      <c r="LHF4" s="265"/>
      <c r="LHG4" s="265"/>
      <c r="LHH4" s="265"/>
      <c r="LHI4" s="265"/>
      <c r="LHJ4" s="265"/>
      <c r="LHK4" s="265"/>
      <c r="LHL4" s="265"/>
      <c r="LHM4" s="265"/>
      <c r="LHN4" s="265"/>
      <c r="LHO4" s="265"/>
      <c r="LHP4" s="265"/>
      <c r="LHQ4" s="265"/>
      <c r="LHR4" s="265"/>
      <c r="LHS4" s="265"/>
      <c r="LHT4" s="265"/>
      <c r="LHU4" s="265"/>
      <c r="LHV4" s="265"/>
      <c r="LHW4" s="265"/>
      <c r="LHX4" s="265"/>
      <c r="LHY4" s="265"/>
      <c r="LHZ4" s="265"/>
      <c r="LIA4" s="265"/>
      <c r="LIB4" s="265"/>
      <c r="LIC4" s="265"/>
      <c r="LID4" s="265"/>
      <c r="LIE4" s="265"/>
      <c r="LIF4" s="265"/>
      <c r="LIG4" s="265"/>
      <c r="LIH4" s="265"/>
      <c r="LII4" s="265"/>
      <c r="LIJ4" s="265"/>
      <c r="LIK4" s="265"/>
      <c r="LIL4" s="265"/>
      <c r="LIM4" s="265"/>
      <c r="LIN4" s="265"/>
      <c r="LIO4" s="265"/>
      <c r="LIP4" s="265"/>
      <c r="LIQ4" s="265"/>
      <c r="LIR4" s="265"/>
      <c r="LIS4" s="265"/>
      <c r="LIT4" s="265"/>
      <c r="LIU4" s="265"/>
      <c r="LIV4" s="265"/>
      <c r="LIW4" s="265"/>
      <c r="LIX4" s="265"/>
      <c r="LIY4" s="265"/>
      <c r="LIZ4" s="265"/>
      <c r="LJA4" s="265"/>
      <c r="LJB4" s="265"/>
      <c r="LJC4" s="265"/>
      <c r="LJD4" s="265"/>
      <c r="LJE4" s="265"/>
      <c r="LJF4" s="265"/>
      <c r="LJG4" s="265"/>
      <c r="LJH4" s="265"/>
      <c r="LJI4" s="265"/>
      <c r="LJJ4" s="265"/>
      <c r="LJK4" s="265"/>
      <c r="LJL4" s="265"/>
      <c r="LJM4" s="265"/>
      <c r="LJN4" s="265"/>
      <c r="LJO4" s="265"/>
      <c r="LJP4" s="265"/>
      <c r="LJQ4" s="265"/>
      <c r="LJR4" s="265"/>
      <c r="LJS4" s="265"/>
      <c r="LJT4" s="265"/>
      <c r="LJU4" s="265"/>
      <c r="LJV4" s="265"/>
      <c r="LJW4" s="265"/>
      <c r="LJX4" s="265"/>
      <c r="LJY4" s="265"/>
      <c r="LJZ4" s="265"/>
      <c r="LKA4" s="265"/>
      <c r="LKB4" s="265"/>
      <c r="LKC4" s="265"/>
      <c r="LKD4" s="265"/>
      <c r="LKE4" s="265"/>
      <c r="LKF4" s="265"/>
      <c r="LKG4" s="265"/>
      <c r="LKH4" s="265"/>
      <c r="LKI4" s="265"/>
      <c r="LKJ4" s="265"/>
      <c r="LKK4" s="265"/>
      <c r="LKL4" s="265"/>
      <c r="LKM4" s="265"/>
      <c r="LKN4" s="265"/>
      <c r="LKO4" s="265"/>
      <c r="LKP4" s="265"/>
      <c r="LKQ4" s="265"/>
      <c r="LKR4" s="265"/>
      <c r="LKS4" s="265"/>
      <c r="LKT4" s="265"/>
      <c r="LKU4" s="265"/>
      <c r="LKV4" s="265"/>
      <c r="LKW4" s="265"/>
      <c r="LKX4" s="265"/>
      <c r="LKY4" s="265"/>
      <c r="LKZ4" s="265"/>
      <c r="LLA4" s="265"/>
      <c r="LLB4" s="265"/>
      <c r="LLC4" s="265"/>
      <c r="LLD4" s="265"/>
      <c r="LLE4" s="265"/>
      <c r="LLF4" s="265"/>
      <c r="LLG4" s="265"/>
      <c r="LLH4" s="265"/>
      <c r="LLI4" s="265"/>
      <c r="LLJ4" s="265"/>
      <c r="LLK4" s="265"/>
      <c r="LLL4" s="265"/>
      <c r="LLM4" s="265"/>
      <c r="LLN4" s="265"/>
      <c r="LLO4" s="265"/>
      <c r="LLP4" s="265"/>
      <c r="LLQ4" s="265"/>
      <c r="LLR4" s="265"/>
      <c r="LLS4" s="265"/>
      <c r="LLT4" s="265"/>
      <c r="LLU4" s="265"/>
      <c r="LLV4" s="265"/>
      <c r="LLW4" s="265"/>
      <c r="LLX4" s="265"/>
      <c r="LLY4" s="265"/>
      <c r="LLZ4" s="265"/>
      <c r="LMA4" s="265"/>
      <c r="LMB4" s="265"/>
      <c r="LMC4" s="265"/>
      <c r="LMD4" s="265"/>
      <c r="LME4" s="265"/>
      <c r="LMF4" s="265"/>
      <c r="LMG4" s="265"/>
      <c r="LMH4" s="265"/>
      <c r="LMI4" s="265"/>
      <c r="LMJ4" s="265"/>
      <c r="LMK4" s="265"/>
      <c r="LML4" s="265"/>
      <c r="LMM4" s="265"/>
      <c r="LMN4" s="265"/>
      <c r="LMO4" s="265"/>
      <c r="LMP4" s="265"/>
      <c r="LMQ4" s="265"/>
      <c r="LMR4" s="265"/>
      <c r="LMS4" s="265"/>
      <c r="LMT4" s="265"/>
      <c r="LMU4" s="265"/>
      <c r="LMV4" s="265"/>
      <c r="LMW4" s="265"/>
      <c r="LMX4" s="265"/>
      <c r="LMY4" s="265"/>
      <c r="LMZ4" s="265"/>
      <c r="LNA4" s="265"/>
      <c r="LNB4" s="265"/>
      <c r="LNC4" s="265"/>
      <c r="LND4" s="265"/>
      <c r="LNE4" s="265"/>
      <c r="LNF4" s="265"/>
      <c r="LNG4" s="265"/>
      <c r="LNH4" s="265"/>
      <c r="LNI4" s="265"/>
      <c r="LNJ4" s="265"/>
      <c r="LNK4" s="265"/>
      <c r="LNL4" s="265"/>
      <c r="LNM4" s="265"/>
      <c r="LNN4" s="265"/>
      <c r="LNO4" s="265"/>
      <c r="LNP4" s="265"/>
      <c r="LNQ4" s="265"/>
      <c r="LNR4" s="265"/>
      <c r="LNS4" s="265"/>
      <c r="LNT4" s="265"/>
      <c r="LNU4" s="265"/>
      <c r="LNV4" s="265"/>
      <c r="LNW4" s="265"/>
      <c r="LNX4" s="265"/>
      <c r="LNY4" s="265"/>
      <c r="LNZ4" s="265"/>
      <c r="LOA4" s="265"/>
      <c r="LOB4" s="265"/>
      <c r="LOC4" s="265"/>
      <c r="LOD4" s="265"/>
      <c r="LOE4" s="265"/>
      <c r="LOF4" s="265"/>
      <c r="LOG4" s="265"/>
      <c r="LOH4" s="265"/>
      <c r="LOI4" s="265"/>
      <c r="LOJ4" s="265"/>
      <c r="LOK4" s="265"/>
      <c r="LOL4" s="265"/>
      <c r="LOM4" s="265"/>
      <c r="LON4" s="265"/>
      <c r="LOO4" s="265"/>
      <c r="LOP4" s="265"/>
      <c r="LOQ4" s="265"/>
      <c r="LOR4" s="265"/>
      <c r="LOS4" s="265"/>
      <c r="LOT4" s="265"/>
      <c r="LOU4" s="265"/>
      <c r="LOV4" s="265"/>
      <c r="LOW4" s="265"/>
      <c r="LOX4" s="265"/>
      <c r="LOY4" s="265"/>
      <c r="LOZ4" s="265"/>
      <c r="LPA4" s="265"/>
      <c r="LPB4" s="265"/>
      <c r="LPC4" s="265"/>
      <c r="LPD4" s="265"/>
      <c r="LPE4" s="265"/>
      <c r="LPF4" s="265"/>
      <c r="LPG4" s="265"/>
      <c r="LPH4" s="265"/>
      <c r="LPI4" s="265"/>
      <c r="LPJ4" s="265"/>
      <c r="LPK4" s="265"/>
      <c r="LPL4" s="265"/>
      <c r="LPM4" s="265"/>
      <c r="LPN4" s="265"/>
      <c r="LPO4" s="265"/>
      <c r="LPP4" s="265"/>
      <c r="LPQ4" s="265"/>
      <c r="LPR4" s="265"/>
      <c r="LPS4" s="265"/>
      <c r="LPT4" s="265"/>
      <c r="LPU4" s="265"/>
      <c r="LPV4" s="265"/>
      <c r="LPW4" s="265"/>
      <c r="LPX4" s="265"/>
      <c r="LPY4" s="265"/>
      <c r="LPZ4" s="265"/>
      <c r="LQA4" s="265"/>
      <c r="LQB4" s="265"/>
      <c r="LQC4" s="265"/>
      <c r="LQD4" s="265"/>
      <c r="LQE4" s="265"/>
      <c r="LQF4" s="265"/>
      <c r="LQG4" s="265"/>
      <c r="LQH4" s="265"/>
      <c r="LQI4" s="265"/>
      <c r="LQJ4" s="265"/>
      <c r="LQK4" s="265"/>
      <c r="LQL4" s="265"/>
      <c r="LQM4" s="265"/>
      <c r="LQN4" s="265"/>
      <c r="LQO4" s="265"/>
      <c r="LQP4" s="265"/>
      <c r="LQQ4" s="265"/>
      <c r="LQR4" s="265"/>
      <c r="LQS4" s="265"/>
      <c r="LQT4" s="265"/>
      <c r="LQU4" s="265"/>
      <c r="LQV4" s="265"/>
      <c r="LQW4" s="265"/>
      <c r="LQX4" s="265"/>
      <c r="LQY4" s="265"/>
      <c r="LQZ4" s="265"/>
      <c r="LRA4" s="265"/>
      <c r="LRB4" s="265"/>
      <c r="LRC4" s="265"/>
      <c r="LRD4" s="265"/>
      <c r="LRE4" s="265"/>
      <c r="LRF4" s="265"/>
      <c r="LRG4" s="265"/>
      <c r="LRH4" s="265"/>
      <c r="LRI4" s="265"/>
      <c r="LRJ4" s="265"/>
      <c r="LRK4" s="265"/>
      <c r="LRL4" s="265"/>
      <c r="LRM4" s="265"/>
      <c r="LRN4" s="265"/>
      <c r="LRO4" s="265"/>
      <c r="LRP4" s="265"/>
      <c r="LRQ4" s="265"/>
      <c r="LRR4" s="265"/>
      <c r="LRS4" s="265"/>
      <c r="LRT4" s="265"/>
      <c r="LRU4" s="265"/>
      <c r="LRV4" s="265"/>
      <c r="LRW4" s="265"/>
      <c r="LRX4" s="265"/>
      <c r="LRY4" s="265"/>
      <c r="LRZ4" s="265"/>
      <c r="LSA4" s="265"/>
      <c r="LSB4" s="265"/>
      <c r="LSC4" s="265"/>
      <c r="LSD4" s="265"/>
      <c r="LSE4" s="265"/>
      <c r="LSF4" s="265"/>
      <c r="LSG4" s="265"/>
      <c r="LSH4" s="265"/>
      <c r="LSI4" s="265"/>
      <c r="LSJ4" s="265"/>
      <c r="LSK4" s="265"/>
      <c r="LSL4" s="265"/>
      <c r="LSM4" s="265"/>
      <c r="LSN4" s="265"/>
      <c r="LSO4" s="265"/>
      <c r="LSP4" s="265"/>
      <c r="LSQ4" s="265"/>
      <c r="LSR4" s="265"/>
      <c r="LSS4" s="265"/>
      <c r="LST4" s="265"/>
      <c r="LSU4" s="265"/>
      <c r="LSV4" s="265"/>
      <c r="LSW4" s="265"/>
      <c r="LSX4" s="265"/>
      <c r="LSY4" s="265"/>
      <c r="LSZ4" s="265"/>
      <c r="LTA4" s="265"/>
      <c r="LTB4" s="265"/>
      <c r="LTC4" s="265"/>
      <c r="LTD4" s="265"/>
      <c r="LTE4" s="265"/>
      <c r="LTF4" s="265"/>
      <c r="LTG4" s="265"/>
      <c r="LTH4" s="265"/>
      <c r="LTI4" s="265"/>
      <c r="LTJ4" s="265"/>
      <c r="LTK4" s="265"/>
      <c r="LTL4" s="265"/>
      <c r="LTM4" s="265"/>
      <c r="LTN4" s="265"/>
      <c r="LTO4" s="265"/>
      <c r="LTP4" s="265"/>
      <c r="LTQ4" s="265"/>
      <c r="LTR4" s="265"/>
      <c r="LTS4" s="265"/>
      <c r="LTT4" s="265"/>
      <c r="LTU4" s="265"/>
      <c r="LTV4" s="265"/>
      <c r="LTW4" s="265"/>
      <c r="LTX4" s="265"/>
      <c r="LTY4" s="265"/>
      <c r="LTZ4" s="265"/>
      <c r="LUA4" s="265"/>
      <c r="LUB4" s="265"/>
      <c r="LUC4" s="265"/>
      <c r="LUD4" s="265"/>
      <c r="LUE4" s="265"/>
      <c r="LUF4" s="265"/>
      <c r="LUG4" s="265"/>
      <c r="LUH4" s="265"/>
      <c r="LUI4" s="265"/>
      <c r="LUJ4" s="265"/>
      <c r="LUK4" s="265"/>
      <c r="LUL4" s="265"/>
      <c r="LUM4" s="265"/>
      <c r="LUN4" s="265"/>
      <c r="LUO4" s="265"/>
      <c r="LUP4" s="265"/>
      <c r="LUQ4" s="265"/>
      <c r="LUR4" s="265"/>
      <c r="LUS4" s="265"/>
      <c r="LUT4" s="265"/>
      <c r="LUU4" s="265"/>
      <c r="LUV4" s="265"/>
      <c r="LUW4" s="265"/>
      <c r="LUX4" s="265"/>
      <c r="LUY4" s="265"/>
      <c r="LUZ4" s="265"/>
      <c r="LVA4" s="265"/>
      <c r="LVB4" s="265"/>
      <c r="LVC4" s="265"/>
      <c r="LVD4" s="265"/>
      <c r="LVE4" s="265"/>
      <c r="LVF4" s="265"/>
      <c r="LVG4" s="265"/>
      <c r="LVH4" s="265"/>
      <c r="LVI4" s="265"/>
      <c r="LVJ4" s="265"/>
      <c r="LVK4" s="265"/>
      <c r="LVL4" s="265"/>
      <c r="LVM4" s="265"/>
      <c r="LVN4" s="265"/>
      <c r="LVO4" s="265"/>
      <c r="LVP4" s="265"/>
      <c r="LVQ4" s="265"/>
      <c r="LVR4" s="265"/>
      <c r="LVS4" s="265"/>
      <c r="LVT4" s="265"/>
      <c r="LVU4" s="265"/>
      <c r="LVV4" s="265"/>
      <c r="LVW4" s="265"/>
      <c r="LVX4" s="265"/>
      <c r="LVY4" s="265"/>
      <c r="LVZ4" s="265"/>
      <c r="LWA4" s="265"/>
      <c r="LWB4" s="265"/>
      <c r="LWC4" s="265"/>
      <c r="LWD4" s="265"/>
      <c r="LWE4" s="265"/>
      <c r="LWF4" s="265"/>
      <c r="LWG4" s="265"/>
      <c r="LWH4" s="265"/>
      <c r="LWI4" s="265"/>
      <c r="LWJ4" s="265"/>
      <c r="LWK4" s="265"/>
      <c r="LWL4" s="265"/>
      <c r="LWM4" s="265"/>
      <c r="LWN4" s="265"/>
      <c r="LWO4" s="265"/>
      <c r="LWP4" s="265"/>
      <c r="LWQ4" s="265"/>
      <c r="LWR4" s="265"/>
      <c r="LWS4" s="265"/>
      <c r="LWT4" s="265"/>
      <c r="LWU4" s="265"/>
      <c r="LWV4" s="265"/>
      <c r="LWW4" s="265"/>
      <c r="LWX4" s="265"/>
      <c r="LWY4" s="265"/>
      <c r="LWZ4" s="265"/>
      <c r="LXA4" s="265"/>
      <c r="LXB4" s="265"/>
      <c r="LXC4" s="265"/>
      <c r="LXD4" s="265"/>
      <c r="LXE4" s="265"/>
      <c r="LXF4" s="265"/>
      <c r="LXG4" s="265"/>
      <c r="LXH4" s="265"/>
      <c r="LXI4" s="265"/>
      <c r="LXJ4" s="265"/>
      <c r="LXK4" s="265"/>
      <c r="LXL4" s="265"/>
      <c r="LXM4" s="265"/>
      <c r="LXN4" s="265"/>
      <c r="LXO4" s="265"/>
      <c r="LXP4" s="265"/>
      <c r="LXQ4" s="265"/>
      <c r="LXR4" s="265"/>
      <c r="LXS4" s="265"/>
      <c r="LXT4" s="265"/>
      <c r="LXU4" s="265"/>
      <c r="LXV4" s="265"/>
      <c r="LXW4" s="265"/>
      <c r="LXX4" s="265"/>
      <c r="LXY4" s="265"/>
      <c r="LXZ4" s="265"/>
      <c r="LYA4" s="265"/>
      <c r="LYB4" s="265"/>
      <c r="LYC4" s="265"/>
      <c r="LYD4" s="265"/>
      <c r="LYE4" s="265"/>
      <c r="LYF4" s="265"/>
      <c r="LYG4" s="265"/>
      <c r="LYH4" s="265"/>
      <c r="LYI4" s="265"/>
      <c r="LYJ4" s="265"/>
      <c r="LYK4" s="265"/>
      <c r="LYL4" s="265"/>
      <c r="LYM4" s="265"/>
      <c r="LYN4" s="265"/>
      <c r="LYO4" s="265"/>
      <c r="LYP4" s="265"/>
      <c r="LYQ4" s="265"/>
      <c r="LYR4" s="265"/>
      <c r="LYS4" s="265"/>
      <c r="LYT4" s="265"/>
      <c r="LYU4" s="265"/>
      <c r="LYV4" s="265"/>
      <c r="LYW4" s="265"/>
      <c r="LYX4" s="265"/>
      <c r="LYY4" s="265"/>
      <c r="LYZ4" s="265"/>
      <c r="LZA4" s="265"/>
      <c r="LZB4" s="265"/>
      <c r="LZC4" s="265"/>
      <c r="LZD4" s="265"/>
      <c r="LZE4" s="265"/>
      <c r="LZF4" s="265"/>
      <c r="LZG4" s="265"/>
      <c r="LZH4" s="265"/>
      <c r="LZI4" s="265"/>
      <c r="LZJ4" s="265"/>
      <c r="LZK4" s="265"/>
      <c r="LZL4" s="265"/>
      <c r="LZM4" s="265"/>
      <c r="LZN4" s="265"/>
      <c r="LZO4" s="265"/>
      <c r="LZP4" s="265"/>
      <c r="LZQ4" s="265"/>
      <c r="LZR4" s="265"/>
      <c r="LZS4" s="265"/>
      <c r="LZT4" s="265"/>
      <c r="LZU4" s="265"/>
      <c r="LZV4" s="265"/>
      <c r="LZW4" s="265"/>
      <c r="LZX4" s="265"/>
      <c r="LZY4" s="265"/>
      <c r="LZZ4" s="265"/>
      <c r="MAA4" s="265"/>
      <c r="MAB4" s="265"/>
      <c r="MAC4" s="265"/>
      <c r="MAD4" s="265"/>
      <c r="MAE4" s="265"/>
      <c r="MAF4" s="265"/>
      <c r="MAG4" s="265"/>
      <c r="MAH4" s="265"/>
      <c r="MAI4" s="265"/>
      <c r="MAJ4" s="265"/>
      <c r="MAK4" s="265"/>
      <c r="MAL4" s="265"/>
      <c r="MAM4" s="265"/>
      <c r="MAN4" s="265"/>
      <c r="MAO4" s="265"/>
      <c r="MAP4" s="265"/>
      <c r="MAQ4" s="265"/>
      <c r="MAR4" s="265"/>
      <c r="MAS4" s="265"/>
      <c r="MAT4" s="265"/>
      <c r="MAU4" s="265"/>
      <c r="MAV4" s="265"/>
      <c r="MAW4" s="265"/>
      <c r="MAX4" s="265"/>
      <c r="MAY4" s="265"/>
      <c r="MAZ4" s="265"/>
      <c r="MBA4" s="265"/>
      <c r="MBB4" s="265"/>
      <c r="MBC4" s="265"/>
      <c r="MBD4" s="265"/>
      <c r="MBE4" s="265"/>
      <c r="MBF4" s="265"/>
      <c r="MBG4" s="265"/>
      <c r="MBH4" s="265"/>
      <c r="MBI4" s="265"/>
      <c r="MBJ4" s="265"/>
      <c r="MBK4" s="265"/>
      <c r="MBL4" s="265"/>
      <c r="MBM4" s="265"/>
      <c r="MBN4" s="265"/>
      <c r="MBO4" s="265"/>
      <c r="MBP4" s="265"/>
      <c r="MBQ4" s="265"/>
      <c r="MBR4" s="265"/>
      <c r="MBS4" s="265"/>
      <c r="MBT4" s="265"/>
      <c r="MBU4" s="265"/>
      <c r="MBV4" s="265"/>
      <c r="MBW4" s="265"/>
      <c r="MBX4" s="265"/>
      <c r="MBY4" s="265"/>
      <c r="MBZ4" s="265"/>
      <c r="MCA4" s="265"/>
      <c r="MCB4" s="265"/>
      <c r="MCC4" s="265"/>
      <c r="MCD4" s="265"/>
      <c r="MCE4" s="265"/>
      <c r="MCF4" s="265"/>
      <c r="MCG4" s="265"/>
      <c r="MCH4" s="265"/>
      <c r="MCI4" s="265"/>
      <c r="MCJ4" s="265"/>
      <c r="MCK4" s="265"/>
      <c r="MCL4" s="265"/>
      <c r="MCM4" s="265"/>
      <c r="MCN4" s="265"/>
      <c r="MCO4" s="265"/>
      <c r="MCP4" s="265"/>
      <c r="MCQ4" s="265"/>
      <c r="MCR4" s="265"/>
      <c r="MCS4" s="265"/>
      <c r="MCT4" s="265"/>
      <c r="MCU4" s="265"/>
      <c r="MCV4" s="265"/>
      <c r="MCW4" s="265"/>
      <c r="MCX4" s="265"/>
      <c r="MCY4" s="265"/>
      <c r="MCZ4" s="265"/>
      <c r="MDA4" s="265"/>
      <c r="MDB4" s="265"/>
      <c r="MDC4" s="265"/>
      <c r="MDD4" s="265"/>
      <c r="MDE4" s="265"/>
      <c r="MDF4" s="265"/>
      <c r="MDG4" s="265"/>
      <c r="MDH4" s="265"/>
      <c r="MDI4" s="265"/>
      <c r="MDJ4" s="265"/>
      <c r="MDK4" s="265"/>
      <c r="MDL4" s="265"/>
      <c r="MDM4" s="265"/>
      <c r="MDN4" s="265"/>
      <c r="MDO4" s="265"/>
      <c r="MDP4" s="265"/>
      <c r="MDQ4" s="265"/>
      <c r="MDR4" s="265"/>
      <c r="MDS4" s="265"/>
      <c r="MDT4" s="265"/>
      <c r="MDU4" s="265"/>
      <c r="MDV4" s="265"/>
      <c r="MDW4" s="265"/>
      <c r="MDX4" s="265"/>
      <c r="MDY4" s="265"/>
      <c r="MDZ4" s="265"/>
      <c r="MEA4" s="265"/>
      <c r="MEB4" s="265"/>
      <c r="MEC4" s="265"/>
      <c r="MED4" s="265"/>
      <c r="MEE4" s="265"/>
      <c r="MEF4" s="265"/>
      <c r="MEG4" s="265"/>
      <c r="MEH4" s="265"/>
      <c r="MEI4" s="265"/>
      <c r="MEJ4" s="265"/>
      <c r="MEK4" s="265"/>
      <c r="MEL4" s="265"/>
      <c r="MEM4" s="265"/>
      <c r="MEN4" s="265"/>
      <c r="MEO4" s="265"/>
      <c r="MEP4" s="265"/>
      <c r="MEQ4" s="265"/>
      <c r="MER4" s="265"/>
      <c r="MES4" s="265"/>
      <c r="MET4" s="265"/>
      <c r="MEU4" s="265"/>
      <c r="MEV4" s="265"/>
      <c r="MEW4" s="265"/>
      <c r="MEX4" s="265"/>
      <c r="MEY4" s="265"/>
      <c r="MEZ4" s="265"/>
      <c r="MFA4" s="265"/>
      <c r="MFB4" s="265"/>
      <c r="MFC4" s="265"/>
      <c r="MFD4" s="265"/>
      <c r="MFE4" s="265"/>
      <c r="MFF4" s="265"/>
      <c r="MFG4" s="265"/>
      <c r="MFH4" s="265"/>
      <c r="MFI4" s="265"/>
      <c r="MFJ4" s="265"/>
      <c r="MFK4" s="265"/>
      <c r="MFL4" s="265"/>
      <c r="MFM4" s="265"/>
      <c r="MFN4" s="265"/>
      <c r="MFO4" s="265"/>
      <c r="MFP4" s="265"/>
      <c r="MFQ4" s="265"/>
      <c r="MFR4" s="265"/>
      <c r="MFS4" s="265"/>
      <c r="MFT4" s="265"/>
      <c r="MFU4" s="265"/>
      <c r="MFV4" s="265"/>
      <c r="MFW4" s="265"/>
      <c r="MFX4" s="265"/>
      <c r="MFY4" s="265"/>
      <c r="MFZ4" s="265"/>
      <c r="MGA4" s="265"/>
      <c r="MGB4" s="265"/>
      <c r="MGC4" s="265"/>
      <c r="MGD4" s="265"/>
      <c r="MGE4" s="265"/>
      <c r="MGF4" s="265"/>
      <c r="MGG4" s="265"/>
      <c r="MGH4" s="265"/>
      <c r="MGI4" s="265"/>
      <c r="MGJ4" s="265"/>
      <c r="MGK4" s="265"/>
      <c r="MGL4" s="265"/>
      <c r="MGM4" s="265"/>
      <c r="MGN4" s="265"/>
      <c r="MGO4" s="265"/>
      <c r="MGP4" s="265"/>
      <c r="MGQ4" s="265"/>
      <c r="MGR4" s="265"/>
      <c r="MGS4" s="265"/>
      <c r="MGT4" s="265"/>
      <c r="MGU4" s="265"/>
      <c r="MGV4" s="265"/>
      <c r="MGW4" s="265"/>
      <c r="MGX4" s="265"/>
      <c r="MGY4" s="265"/>
      <c r="MGZ4" s="265"/>
      <c r="MHA4" s="265"/>
      <c r="MHB4" s="265"/>
      <c r="MHC4" s="265"/>
      <c r="MHD4" s="265"/>
      <c r="MHE4" s="265"/>
      <c r="MHF4" s="265"/>
      <c r="MHG4" s="265"/>
      <c r="MHH4" s="265"/>
      <c r="MHI4" s="265"/>
      <c r="MHJ4" s="265"/>
      <c r="MHK4" s="265"/>
      <c r="MHL4" s="265"/>
      <c r="MHM4" s="265"/>
      <c r="MHN4" s="265"/>
      <c r="MHO4" s="265"/>
      <c r="MHP4" s="265"/>
      <c r="MHQ4" s="265"/>
      <c r="MHR4" s="265"/>
      <c r="MHS4" s="265"/>
      <c r="MHT4" s="265"/>
      <c r="MHU4" s="265"/>
      <c r="MHV4" s="265"/>
      <c r="MHW4" s="265"/>
      <c r="MHX4" s="265"/>
      <c r="MHY4" s="265"/>
      <c r="MHZ4" s="265"/>
      <c r="MIA4" s="265"/>
      <c r="MIB4" s="265"/>
      <c r="MIC4" s="265"/>
      <c r="MID4" s="265"/>
      <c r="MIE4" s="265"/>
      <c r="MIF4" s="265"/>
      <c r="MIG4" s="265"/>
      <c r="MIH4" s="265"/>
      <c r="MII4" s="265"/>
      <c r="MIJ4" s="265"/>
      <c r="MIK4" s="265"/>
      <c r="MIL4" s="265"/>
      <c r="MIM4" s="265"/>
      <c r="MIN4" s="265"/>
      <c r="MIO4" s="265"/>
      <c r="MIP4" s="265"/>
      <c r="MIQ4" s="265"/>
      <c r="MIR4" s="265"/>
      <c r="MIS4" s="265"/>
      <c r="MIT4" s="265"/>
      <c r="MIU4" s="265"/>
      <c r="MIV4" s="265"/>
      <c r="MIW4" s="265"/>
      <c r="MIX4" s="265"/>
      <c r="MIY4" s="265"/>
      <c r="MIZ4" s="265"/>
      <c r="MJA4" s="265"/>
      <c r="MJB4" s="265"/>
      <c r="MJC4" s="265"/>
      <c r="MJD4" s="265"/>
      <c r="MJE4" s="265"/>
      <c r="MJF4" s="265"/>
      <c r="MJG4" s="265"/>
      <c r="MJH4" s="265"/>
      <c r="MJI4" s="265"/>
      <c r="MJJ4" s="265"/>
      <c r="MJK4" s="265"/>
      <c r="MJL4" s="265"/>
      <c r="MJM4" s="265"/>
      <c r="MJN4" s="265"/>
      <c r="MJO4" s="265"/>
      <c r="MJP4" s="265"/>
      <c r="MJQ4" s="265"/>
      <c r="MJR4" s="265"/>
      <c r="MJS4" s="265"/>
      <c r="MJT4" s="265"/>
      <c r="MJU4" s="265"/>
      <c r="MJV4" s="265"/>
      <c r="MJW4" s="265"/>
      <c r="MJX4" s="265"/>
      <c r="MJY4" s="265"/>
      <c r="MJZ4" s="265"/>
      <c r="MKA4" s="265"/>
      <c r="MKB4" s="265"/>
      <c r="MKC4" s="265"/>
      <c r="MKD4" s="265"/>
      <c r="MKE4" s="265"/>
      <c r="MKF4" s="265"/>
      <c r="MKG4" s="265"/>
      <c r="MKH4" s="265"/>
      <c r="MKI4" s="265"/>
      <c r="MKJ4" s="265"/>
      <c r="MKK4" s="265"/>
      <c r="MKL4" s="265"/>
      <c r="MKM4" s="265"/>
      <c r="MKN4" s="265"/>
      <c r="MKO4" s="265"/>
      <c r="MKP4" s="265"/>
      <c r="MKQ4" s="265"/>
      <c r="MKR4" s="265"/>
      <c r="MKS4" s="265"/>
      <c r="MKT4" s="265"/>
      <c r="MKU4" s="265"/>
      <c r="MKV4" s="265"/>
      <c r="MKW4" s="265"/>
      <c r="MKX4" s="265"/>
      <c r="MKY4" s="265"/>
      <c r="MKZ4" s="265"/>
      <c r="MLA4" s="265"/>
      <c r="MLB4" s="265"/>
      <c r="MLC4" s="265"/>
      <c r="MLD4" s="265"/>
      <c r="MLE4" s="265"/>
      <c r="MLF4" s="265"/>
      <c r="MLG4" s="265"/>
      <c r="MLH4" s="265"/>
      <c r="MLI4" s="265"/>
      <c r="MLJ4" s="265"/>
      <c r="MLK4" s="265"/>
      <c r="MLL4" s="265"/>
      <c r="MLM4" s="265"/>
      <c r="MLN4" s="265"/>
      <c r="MLO4" s="265"/>
      <c r="MLP4" s="265"/>
      <c r="MLQ4" s="265"/>
      <c r="MLR4" s="265"/>
      <c r="MLS4" s="265"/>
      <c r="MLT4" s="265"/>
      <c r="MLU4" s="265"/>
      <c r="MLV4" s="265"/>
      <c r="MLW4" s="265"/>
      <c r="MLX4" s="265"/>
      <c r="MLY4" s="265"/>
      <c r="MLZ4" s="265"/>
      <c r="MMA4" s="265"/>
      <c r="MMB4" s="265"/>
      <c r="MMC4" s="265"/>
      <c r="MMD4" s="265"/>
      <c r="MME4" s="265"/>
      <c r="MMF4" s="265"/>
      <c r="MMG4" s="265"/>
      <c r="MMH4" s="265"/>
      <c r="MMI4" s="265"/>
      <c r="MMJ4" s="265"/>
      <c r="MMK4" s="265"/>
      <c r="MML4" s="265"/>
      <c r="MMM4" s="265"/>
      <c r="MMN4" s="265"/>
      <c r="MMO4" s="265"/>
      <c r="MMP4" s="265"/>
      <c r="MMQ4" s="265"/>
      <c r="MMR4" s="265"/>
      <c r="MMS4" s="265"/>
      <c r="MMT4" s="265"/>
      <c r="MMU4" s="265"/>
      <c r="MMV4" s="265"/>
      <c r="MMW4" s="265"/>
      <c r="MMX4" s="265"/>
      <c r="MMY4" s="265"/>
      <c r="MMZ4" s="265"/>
      <c r="MNA4" s="265"/>
      <c r="MNB4" s="265"/>
      <c r="MNC4" s="265"/>
      <c r="MND4" s="265"/>
      <c r="MNE4" s="265"/>
      <c r="MNF4" s="265"/>
      <c r="MNG4" s="265"/>
      <c r="MNH4" s="265"/>
      <c r="MNI4" s="265"/>
      <c r="MNJ4" s="265"/>
      <c r="MNK4" s="265"/>
      <c r="MNL4" s="265"/>
      <c r="MNM4" s="265"/>
      <c r="MNN4" s="265"/>
      <c r="MNO4" s="265"/>
      <c r="MNP4" s="265"/>
      <c r="MNQ4" s="265"/>
      <c r="MNR4" s="265"/>
      <c r="MNS4" s="265"/>
      <c r="MNT4" s="265"/>
      <c r="MNU4" s="265"/>
      <c r="MNV4" s="265"/>
      <c r="MNW4" s="265"/>
      <c r="MNX4" s="265"/>
      <c r="MNY4" s="265"/>
      <c r="MNZ4" s="265"/>
      <c r="MOA4" s="265"/>
      <c r="MOB4" s="265"/>
      <c r="MOC4" s="265"/>
      <c r="MOD4" s="265"/>
      <c r="MOE4" s="265"/>
      <c r="MOF4" s="265"/>
      <c r="MOG4" s="265"/>
      <c r="MOH4" s="265"/>
      <c r="MOI4" s="265"/>
      <c r="MOJ4" s="265"/>
      <c r="MOK4" s="265"/>
      <c r="MOL4" s="265"/>
      <c r="MOM4" s="265"/>
      <c r="MON4" s="265"/>
      <c r="MOO4" s="265"/>
      <c r="MOP4" s="265"/>
      <c r="MOQ4" s="265"/>
      <c r="MOR4" s="265"/>
      <c r="MOS4" s="265"/>
      <c r="MOT4" s="265"/>
      <c r="MOU4" s="265"/>
      <c r="MOV4" s="265"/>
      <c r="MOW4" s="265"/>
      <c r="MOX4" s="265"/>
      <c r="MOY4" s="265"/>
      <c r="MOZ4" s="265"/>
      <c r="MPA4" s="265"/>
      <c r="MPB4" s="265"/>
      <c r="MPC4" s="265"/>
      <c r="MPD4" s="265"/>
      <c r="MPE4" s="265"/>
      <c r="MPF4" s="265"/>
      <c r="MPG4" s="265"/>
      <c r="MPH4" s="265"/>
      <c r="MPI4" s="265"/>
      <c r="MPJ4" s="265"/>
      <c r="MPK4" s="265"/>
      <c r="MPL4" s="265"/>
      <c r="MPM4" s="265"/>
      <c r="MPN4" s="265"/>
      <c r="MPO4" s="265"/>
      <c r="MPP4" s="265"/>
      <c r="MPQ4" s="265"/>
      <c r="MPR4" s="265"/>
      <c r="MPS4" s="265"/>
      <c r="MPT4" s="265"/>
      <c r="MPU4" s="265"/>
      <c r="MPV4" s="265"/>
      <c r="MPW4" s="265"/>
      <c r="MPX4" s="265"/>
      <c r="MPY4" s="265"/>
      <c r="MPZ4" s="265"/>
      <c r="MQA4" s="265"/>
      <c r="MQB4" s="265"/>
      <c r="MQC4" s="265"/>
      <c r="MQD4" s="265"/>
      <c r="MQE4" s="265"/>
      <c r="MQF4" s="265"/>
      <c r="MQG4" s="265"/>
      <c r="MQH4" s="265"/>
      <c r="MQI4" s="265"/>
      <c r="MQJ4" s="265"/>
      <c r="MQK4" s="265"/>
      <c r="MQL4" s="265"/>
      <c r="MQM4" s="265"/>
      <c r="MQN4" s="265"/>
      <c r="MQO4" s="265"/>
      <c r="MQP4" s="265"/>
      <c r="MQQ4" s="265"/>
      <c r="MQR4" s="265"/>
      <c r="MQS4" s="265"/>
      <c r="MQT4" s="265"/>
      <c r="MQU4" s="265"/>
      <c r="MQV4" s="265"/>
      <c r="MQW4" s="265"/>
      <c r="MQX4" s="265"/>
      <c r="MQY4" s="265"/>
      <c r="MQZ4" s="265"/>
      <c r="MRA4" s="265"/>
      <c r="MRB4" s="265"/>
      <c r="MRC4" s="265"/>
      <c r="MRD4" s="265"/>
      <c r="MRE4" s="265"/>
      <c r="MRF4" s="265"/>
      <c r="MRG4" s="265"/>
      <c r="MRH4" s="265"/>
      <c r="MRI4" s="265"/>
      <c r="MRJ4" s="265"/>
      <c r="MRK4" s="265"/>
      <c r="MRL4" s="265"/>
      <c r="MRM4" s="265"/>
      <c r="MRN4" s="265"/>
      <c r="MRO4" s="265"/>
      <c r="MRP4" s="265"/>
      <c r="MRQ4" s="265"/>
      <c r="MRR4" s="265"/>
      <c r="MRS4" s="265"/>
      <c r="MRT4" s="265"/>
      <c r="MRU4" s="265"/>
      <c r="MRV4" s="265"/>
      <c r="MRW4" s="265"/>
      <c r="MRX4" s="265"/>
      <c r="MRY4" s="265"/>
      <c r="MRZ4" s="265"/>
      <c r="MSA4" s="265"/>
      <c r="MSB4" s="265"/>
      <c r="MSC4" s="265"/>
      <c r="MSD4" s="265"/>
      <c r="MSE4" s="265"/>
      <c r="MSF4" s="265"/>
      <c r="MSG4" s="265"/>
      <c r="MSH4" s="265"/>
      <c r="MSI4" s="265"/>
      <c r="MSJ4" s="265"/>
      <c r="MSK4" s="265"/>
      <c r="MSL4" s="265"/>
      <c r="MSM4" s="265"/>
      <c r="MSN4" s="265"/>
      <c r="MSO4" s="265"/>
      <c r="MSP4" s="265"/>
      <c r="MSQ4" s="265"/>
      <c r="MSR4" s="265"/>
      <c r="MSS4" s="265"/>
      <c r="MST4" s="265"/>
      <c r="MSU4" s="265"/>
      <c r="MSV4" s="265"/>
      <c r="MSW4" s="265"/>
      <c r="MSX4" s="265"/>
      <c r="MSY4" s="265"/>
      <c r="MSZ4" s="265"/>
      <c r="MTA4" s="265"/>
      <c r="MTB4" s="265"/>
      <c r="MTC4" s="265"/>
      <c r="MTD4" s="265"/>
      <c r="MTE4" s="265"/>
      <c r="MTF4" s="265"/>
      <c r="MTG4" s="265"/>
      <c r="MTH4" s="265"/>
      <c r="MTI4" s="265"/>
      <c r="MTJ4" s="265"/>
      <c r="MTK4" s="265"/>
      <c r="MTL4" s="265"/>
      <c r="MTM4" s="265"/>
      <c r="MTN4" s="265"/>
      <c r="MTO4" s="265"/>
      <c r="MTP4" s="265"/>
      <c r="MTQ4" s="265"/>
      <c r="MTR4" s="265"/>
      <c r="MTS4" s="265"/>
      <c r="MTT4" s="265"/>
      <c r="MTU4" s="265"/>
      <c r="MTV4" s="265"/>
      <c r="MTW4" s="265"/>
      <c r="MTX4" s="265"/>
      <c r="MTY4" s="265"/>
      <c r="MTZ4" s="265"/>
      <c r="MUA4" s="265"/>
      <c r="MUB4" s="265"/>
      <c r="MUC4" s="265"/>
      <c r="MUD4" s="265"/>
      <c r="MUE4" s="265"/>
      <c r="MUF4" s="265"/>
      <c r="MUG4" s="265"/>
      <c r="MUH4" s="265"/>
      <c r="MUI4" s="265"/>
      <c r="MUJ4" s="265"/>
      <c r="MUK4" s="265"/>
      <c r="MUL4" s="265"/>
      <c r="MUM4" s="265"/>
      <c r="MUN4" s="265"/>
      <c r="MUO4" s="265"/>
      <c r="MUP4" s="265"/>
      <c r="MUQ4" s="265"/>
      <c r="MUR4" s="265"/>
      <c r="MUS4" s="265"/>
      <c r="MUT4" s="265"/>
      <c r="MUU4" s="265"/>
      <c r="MUV4" s="265"/>
      <c r="MUW4" s="265"/>
      <c r="MUX4" s="265"/>
      <c r="MUY4" s="265"/>
      <c r="MUZ4" s="265"/>
      <c r="MVA4" s="265"/>
      <c r="MVB4" s="265"/>
      <c r="MVC4" s="265"/>
      <c r="MVD4" s="265"/>
      <c r="MVE4" s="265"/>
      <c r="MVF4" s="265"/>
      <c r="MVG4" s="265"/>
      <c r="MVH4" s="265"/>
      <c r="MVI4" s="265"/>
      <c r="MVJ4" s="265"/>
      <c r="MVK4" s="265"/>
      <c r="MVL4" s="265"/>
      <c r="MVM4" s="265"/>
      <c r="MVN4" s="265"/>
      <c r="MVO4" s="265"/>
      <c r="MVP4" s="265"/>
      <c r="MVQ4" s="265"/>
      <c r="MVR4" s="265"/>
      <c r="MVS4" s="265"/>
      <c r="MVT4" s="265"/>
      <c r="MVU4" s="265"/>
      <c r="MVV4" s="265"/>
      <c r="MVW4" s="265"/>
      <c r="MVX4" s="265"/>
      <c r="MVY4" s="265"/>
      <c r="MVZ4" s="265"/>
      <c r="MWA4" s="265"/>
      <c r="MWB4" s="265"/>
      <c r="MWC4" s="265"/>
      <c r="MWD4" s="265"/>
      <c r="MWE4" s="265"/>
      <c r="MWF4" s="265"/>
      <c r="MWG4" s="265"/>
      <c r="MWH4" s="265"/>
      <c r="MWI4" s="265"/>
      <c r="MWJ4" s="265"/>
      <c r="MWK4" s="265"/>
      <c r="MWL4" s="265"/>
      <c r="MWM4" s="265"/>
      <c r="MWN4" s="265"/>
      <c r="MWO4" s="265"/>
      <c r="MWP4" s="265"/>
      <c r="MWQ4" s="265"/>
      <c r="MWR4" s="265"/>
      <c r="MWS4" s="265"/>
      <c r="MWT4" s="265"/>
      <c r="MWU4" s="265"/>
      <c r="MWV4" s="265"/>
      <c r="MWW4" s="265"/>
      <c r="MWX4" s="265"/>
      <c r="MWY4" s="265"/>
      <c r="MWZ4" s="265"/>
      <c r="MXA4" s="265"/>
      <c r="MXB4" s="265"/>
      <c r="MXC4" s="265"/>
      <c r="MXD4" s="265"/>
      <c r="MXE4" s="265"/>
      <c r="MXF4" s="265"/>
      <c r="MXG4" s="265"/>
      <c r="MXH4" s="265"/>
      <c r="MXI4" s="265"/>
      <c r="MXJ4" s="265"/>
      <c r="MXK4" s="265"/>
      <c r="MXL4" s="265"/>
      <c r="MXM4" s="265"/>
      <c r="MXN4" s="265"/>
      <c r="MXO4" s="265"/>
      <c r="MXP4" s="265"/>
      <c r="MXQ4" s="265"/>
      <c r="MXR4" s="265"/>
      <c r="MXS4" s="265"/>
      <c r="MXT4" s="265"/>
      <c r="MXU4" s="265"/>
      <c r="MXV4" s="265"/>
      <c r="MXW4" s="265"/>
      <c r="MXX4" s="265"/>
      <c r="MXY4" s="265"/>
      <c r="MXZ4" s="265"/>
      <c r="MYA4" s="265"/>
      <c r="MYB4" s="265"/>
      <c r="MYC4" s="265"/>
      <c r="MYD4" s="265"/>
      <c r="MYE4" s="265"/>
      <c r="MYF4" s="265"/>
      <c r="MYG4" s="265"/>
      <c r="MYH4" s="265"/>
      <c r="MYI4" s="265"/>
      <c r="MYJ4" s="265"/>
      <c r="MYK4" s="265"/>
      <c r="MYL4" s="265"/>
      <c r="MYM4" s="265"/>
      <c r="MYN4" s="265"/>
      <c r="MYO4" s="265"/>
      <c r="MYP4" s="265"/>
      <c r="MYQ4" s="265"/>
      <c r="MYR4" s="265"/>
      <c r="MYS4" s="265"/>
      <c r="MYT4" s="265"/>
      <c r="MYU4" s="265"/>
      <c r="MYV4" s="265"/>
      <c r="MYW4" s="265"/>
      <c r="MYX4" s="265"/>
      <c r="MYY4" s="265"/>
      <c r="MYZ4" s="265"/>
      <c r="MZA4" s="265"/>
      <c r="MZB4" s="265"/>
      <c r="MZC4" s="265"/>
      <c r="MZD4" s="265"/>
      <c r="MZE4" s="265"/>
      <c r="MZF4" s="265"/>
      <c r="MZG4" s="265"/>
      <c r="MZH4" s="265"/>
      <c r="MZI4" s="265"/>
      <c r="MZJ4" s="265"/>
      <c r="MZK4" s="265"/>
      <c r="MZL4" s="265"/>
      <c r="MZM4" s="265"/>
      <c r="MZN4" s="265"/>
      <c r="MZO4" s="265"/>
      <c r="MZP4" s="265"/>
      <c r="MZQ4" s="265"/>
      <c r="MZR4" s="265"/>
      <c r="MZS4" s="265"/>
      <c r="MZT4" s="265"/>
      <c r="MZU4" s="265"/>
      <c r="MZV4" s="265"/>
      <c r="MZW4" s="265"/>
      <c r="MZX4" s="265"/>
      <c r="MZY4" s="265"/>
      <c r="MZZ4" s="265"/>
      <c r="NAA4" s="265"/>
      <c r="NAB4" s="265"/>
      <c r="NAC4" s="265"/>
      <c r="NAD4" s="265"/>
      <c r="NAE4" s="265"/>
      <c r="NAF4" s="265"/>
      <c r="NAG4" s="265"/>
      <c r="NAH4" s="265"/>
      <c r="NAI4" s="265"/>
      <c r="NAJ4" s="265"/>
      <c r="NAK4" s="265"/>
      <c r="NAL4" s="265"/>
      <c r="NAM4" s="265"/>
      <c r="NAN4" s="265"/>
      <c r="NAO4" s="265"/>
      <c r="NAP4" s="265"/>
      <c r="NAQ4" s="265"/>
      <c r="NAR4" s="265"/>
      <c r="NAS4" s="265"/>
      <c r="NAT4" s="265"/>
      <c r="NAU4" s="265"/>
      <c r="NAV4" s="265"/>
      <c r="NAW4" s="265"/>
      <c r="NAX4" s="265"/>
      <c r="NAY4" s="265"/>
      <c r="NAZ4" s="265"/>
      <c r="NBA4" s="265"/>
      <c r="NBB4" s="265"/>
      <c r="NBC4" s="265"/>
      <c r="NBD4" s="265"/>
      <c r="NBE4" s="265"/>
      <c r="NBF4" s="265"/>
      <c r="NBG4" s="265"/>
      <c r="NBH4" s="265"/>
      <c r="NBI4" s="265"/>
      <c r="NBJ4" s="265"/>
      <c r="NBK4" s="265"/>
      <c r="NBL4" s="265"/>
      <c r="NBM4" s="265"/>
      <c r="NBN4" s="265"/>
      <c r="NBO4" s="265"/>
      <c r="NBP4" s="265"/>
      <c r="NBQ4" s="265"/>
      <c r="NBR4" s="265"/>
      <c r="NBS4" s="265"/>
      <c r="NBT4" s="265"/>
      <c r="NBU4" s="265"/>
      <c r="NBV4" s="265"/>
      <c r="NBW4" s="265"/>
      <c r="NBX4" s="265"/>
      <c r="NBY4" s="265"/>
      <c r="NBZ4" s="265"/>
      <c r="NCA4" s="265"/>
      <c r="NCB4" s="265"/>
      <c r="NCC4" s="265"/>
      <c r="NCD4" s="265"/>
      <c r="NCE4" s="265"/>
      <c r="NCF4" s="265"/>
      <c r="NCG4" s="265"/>
      <c r="NCH4" s="265"/>
      <c r="NCI4" s="265"/>
      <c r="NCJ4" s="265"/>
      <c r="NCK4" s="265"/>
      <c r="NCL4" s="265"/>
      <c r="NCM4" s="265"/>
      <c r="NCN4" s="265"/>
      <c r="NCO4" s="265"/>
      <c r="NCP4" s="265"/>
      <c r="NCQ4" s="265"/>
      <c r="NCR4" s="265"/>
      <c r="NCS4" s="265"/>
      <c r="NCT4" s="265"/>
      <c r="NCU4" s="265"/>
      <c r="NCV4" s="265"/>
      <c r="NCW4" s="265"/>
      <c r="NCX4" s="265"/>
      <c r="NCY4" s="265"/>
      <c r="NCZ4" s="265"/>
      <c r="NDA4" s="265"/>
      <c r="NDB4" s="265"/>
      <c r="NDC4" s="265"/>
      <c r="NDD4" s="265"/>
      <c r="NDE4" s="265"/>
      <c r="NDF4" s="265"/>
      <c r="NDG4" s="265"/>
      <c r="NDH4" s="265"/>
      <c r="NDI4" s="265"/>
      <c r="NDJ4" s="265"/>
      <c r="NDK4" s="265"/>
      <c r="NDL4" s="265"/>
      <c r="NDM4" s="265"/>
      <c r="NDN4" s="265"/>
      <c r="NDO4" s="265"/>
      <c r="NDP4" s="265"/>
      <c r="NDQ4" s="265"/>
      <c r="NDR4" s="265"/>
      <c r="NDS4" s="265"/>
      <c r="NDT4" s="265"/>
      <c r="NDU4" s="265"/>
      <c r="NDV4" s="265"/>
      <c r="NDW4" s="265"/>
      <c r="NDX4" s="265"/>
      <c r="NDY4" s="265"/>
      <c r="NDZ4" s="265"/>
      <c r="NEA4" s="265"/>
      <c r="NEB4" s="265"/>
      <c r="NEC4" s="265"/>
      <c r="NED4" s="265"/>
      <c r="NEE4" s="265"/>
      <c r="NEF4" s="265"/>
      <c r="NEG4" s="265"/>
      <c r="NEH4" s="265"/>
      <c r="NEI4" s="265"/>
      <c r="NEJ4" s="265"/>
      <c r="NEK4" s="265"/>
      <c r="NEL4" s="265"/>
      <c r="NEM4" s="265"/>
      <c r="NEN4" s="265"/>
      <c r="NEO4" s="265"/>
      <c r="NEP4" s="265"/>
      <c r="NEQ4" s="265"/>
      <c r="NER4" s="265"/>
      <c r="NES4" s="265"/>
      <c r="NET4" s="265"/>
      <c r="NEU4" s="265"/>
      <c r="NEV4" s="265"/>
      <c r="NEW4" s="265"/>
      <c r="NEX4" s="265"/>
      <c r="NEY4" s="265"/>
      <c r="NEZ4" s="265"/>
      <c r="NFA4" s="265"/>
      <c r="NFB4" s="265"/>
      <c r="NFC4" s="265"/>
      <c r="NFD4" s="265"/>
      <c r="NFE4" s="265"/>
      <c r="NFF4" s="265"/>
      <c r="NFG4" s="265"/>
      <c r="NFH4" s="265"/>
      <c r="NFI4" s="265"/>
      <c r="NFJ4" s="265"/>
      <c r="NFK4" s="265"/>
      <c r="NFL4" s="265"/>
      <c r="NFM4" s="265"/>
      <c r="NFN4" s="265"/>
      <c r="NFO4" s="265"/>
      <c r="NFP4" s="265"/>
      <c r="NFQ4" s="265"/>
      <c r="NFR4" s="265"/>
      <c r="NFS4" s="265"/>
      <c r="NFT4" s="265"/>
      <c r="NFU4" s="265"/>
      <c r="NFV4" s="265"/>
      <c r="NFW4" s="265"/>
      <c r="NFX4" s="265"/>
      <c r="NFY4" s="265"/>
      <c r="NFZ4" s="265"/>
      <c r="NGA4" s="265"/>
      <c r="NGB4" s="265"/>
      <c r="NGC4" s="265"/>
      <c r="NGD4" s="265"/>
      <c r="NGE4" s="265"/>
      <c r="NGF4" s="265"/>
      <c r="NGG4" s="265"/>
      <c r="NGH4" s="265"/>
      <c r="NGI4" s="265"/>
      <c r="NGJ4" s="265"/>
      <c r="NGK4" s="265"/>
      <c r="NGL4" s="265"/>
      <c r="NGM4" s="265"/>
      <c r="NGN4" s="265"/>
      <c r="NGO4" s="265"/>
      <c r="NGP4" s="265"/>
      <c r="NGQ4" s="265"/>
      <c r="NGR4" s="265"/>
      <c r="NGS4" s="265"/>
      <c r="NGT4" s="265"/>
      <c r="NGU4" s="265"/>
      <c r="NGV4" s="265"/>
      <c r="NGW4" s="265"/>
      <c r="NGX4" s="265"/>
      <c r="NGY4" s="265"/>
      <c r="NGZ4" s="265"/>
      <c r="NHA4" s="265"/>
      <c r="NHB4" s="265"/>
      <c r="NHC4" s="265"/>
      <c r="NHD4" s="265"/>
      <c r="NHE4" s="265"/>
      <c r="NHF4" s="265"/>
      <c r="NHG4" s="265"/>
      <c r="NHH4" s="265"/>
      <c r="NHI4" s="265"/>
      <c r="NHJ4" s="265"/>
      <c r="NHK4" s="265"/>
      <c r="NHL4" s="265"/>
      <c r="NHM4" s="265"/>
      <c r="NHN4" s="265"/>
      <c r="NHO4" s="265"/>
      <c r="NHP4" s="265"/>
      <c r="NHQ4" s="265"/>
      <c r="NHR4" s="265"/>
      <c r="NHS4" s="265"/>
      <c r="NHT4" s="265"/>
      <c r="NHU4" s="265"/>
      <c r="NHV4" s="265"/>
      <c r="NHW4" s="265"/>
      <c r="NHX4" s="265"/>
      <c r="NHY4" s="265"/>
      <c r="NHZ4" s="265"/>
      <c r="NIA4" s="265"/>
      <c r="NIB4" s="265"/>
      <c r="NIC4" s="265"/>
      <c r="NID4" s="265"/>
      <c r="NIE4" s="265"/>
      <c r="NIF4" s="265"/>
      <c r="NIG4" s="265"/>
      <c r="NIH4" s="265"/>
      <c r="NII4" s="265"/>
      <c r="NIJ4" s="265"/>
      <c r="NIK4" s="265"/>
      <c r="NIL4" s="265"/>
      <c r="NIM4" s="265"/>
      <c r="NIN4" s="265"/>
      <c r="NIO4" s="265"/>
      <c r="NIP4" s="265"/>
      <c r="NIQ4" s="265"/>
      <c r="NIR4" s="265"/>
      <c r="NIS4" s="265"/>
      <c r="NIT4" s="265"/>
      <c r="NIU4" s="265"/>
      <c r="NIV4" s="265"/>
      <c r="NIW4" s="265"/>
      <c r="NIX4" s="265"/>
      <c r="NIY4" s="265"/>
      <c r="NIZ4" s="265"/>
      <c r="NJA4" s="265"/>
      <c r="NJB4" s="265"/>
      <c r="NJC4" s="265"/>
      <c r="NJD4" s="265"/>
      <c r="NJE4" s="265"/>
      <c r="NJF4" s="265"/>
      <c r="NJG4" s="265"/>
      <c r="NJH4" s="265"/>
      <c r="NJI4" s="265"/>
      <c r="NJJ4" s="265"/>
      <c r="NJK4" s="265"/>
      <c r="NJL4" s="265"/>
      <c r="NJM4" s="265"/>
      <c r="NJN4" s="265"/>
      <c r="NJO4" s="265"/>
      <c r="NJP4" s="265"/>
      <c r="NJQ4" s="265"/>
      <c r="NJR4" s="265"/>
      <c r="NJS4" s="265"/>
      <c r="NJT4" s="265"/>
      <c r="NJU4" s="265"/>
      <c r="NJV4" s="265"/>
      <c r="NJW4" s="265"/>
      <c r="NJX4" s="265"/>
      <c r="NJY4" s="265"/>
      <c r="NJZ4" s="265"/>
      <c r="NKA4" s="265"/>
      <c r="NKB4" s="265"/>
      <c r="NKC4" s="265"/>
      <c r="NKD4" s="265"/>
      <c r="NKE4" s="265"/>
      <c r="NKF4" s="265"/>
      <c r="NKG4" s="265"/>
      <c r="NKH4" s="265"/>
      <c r="NKI4" s="265"/>
      <c r="NKJ4" s="265"/>
      <c r="NKK4" s="265"/>
      <c r="NKL4" s="265"/>
      <c r="NKM4" s="265"/>
      <c r="NKN4" s="265"/>
      <c r="NKO4" s="265"/>
      <c r="NKP4" s="265"/>
      <c r="NKQ4" s="265"/>
      <c r="NKR4" s="265"/>
      <c r="NKS4" s="265"/>
      <c r="NKT4" s="265"/>
      <c r="NKU4" s="265"/>
      <c r="NKV4" s="265"/>
      <c r="NKW4" s="265"/>
      <c r="NKX4" s="265"/>
      <c r="NKY4" s="265"/>
      <c r="NKZ4" s="265"/>
      <c r="NLA4" s="265"/>
      <c r="NLB4" s="265"/>
      <c r="NLC4" s="265"/>
      <c r="NLD4" s="265"/>
      <c r="NLE4" s="265"/>
      <c r="NLF4" s="265"/>
      <c r="NLG4" s="265"/>
      <c r="NLH4" s="265"/>
      <c r="NLI4" s="265"/>
      <c r="NLJ4" s="265"/>
      <c r="NLK4" s="265"/>
      <c r="NLL4" s="265"/>
      <c r="NLM4" s="265"/>
      <c r="NLN4" s="265"/>
      <c r="NLO4" s="265"/>
      <c r="NLP4" s="265"/>
      <c r="NLQ4" s="265"/>
      <c r="NLR4" s="265"/>
      <c r="NLS4" s="265"/>
      <c r="NLT4" s="265"/>
      <c r="NLU4" s="265"/>
      <c r="NLV4" s="265"/>
      <c r="NLW4" s="265"/>
      <c r="NLX4" s="265"/>
      <c r="NLY4" s="265"/>
      <c r="NLZ4" s="265"/>
      <c r="NMA4" s="265"/>
      <c r="NMB4" s="265"/>
      <c r="NMC4" s="265"/>
      <c r="NMD4" s="265"/>
      <c r="NME4" s="265"/>
      <c r="NMF4" s="265"/>
      <c r="NMG4" s="265"/>
      <c r="NMH4" s="265"/>
      <c r="NMI4" s="265"/>
      <c r="NMJ4" s="265"/>
      <c r="NMK4" s="265"/>
      <c r="NML4" s="265"/>
      <c r="NMM4" s="265"/>
      <c r="NMN4" s="265"/>
      <c r="NMO4" s="265"/>
      <c r="NMP4" s="265"/>
      <c r="NMQ4" s="265"/>
      <c r="NMR4" s="265"/>
      <c r="NMS4" s="265"/>
      <c r="NMT4" s="265"/>
      <c r="NMU4" s="265"/>
      <c r="NMV4" s="265"/>
      <c r="NMW4" s="265"/>
      <c r="NMX4" s="265"/>
      <c r="NMY4" s="265"/>
      <c r="NMZ4" s="265"/>
      <c r="NNA4" s="265"/>
      <c r="NNB4" s="265"/>
      <c r="NNC4" s="265"/>
      <c r="NND4" s="265"/>
      <c r="NNE4" s="265"/>
      <c r="NNF4" s="265"/>
      <c r="NNG4" s="265"/>
      <c r="NNH4" s="265"/>
      <c r="NNI4" s="265"/>
      <c r="NNJ4" s="265"/>
      <c r="NNK4" s="265"/>
      <c r="NNL4" s="265"/>
      <c r="NNM4" s="265"/>
      <c r="NNN4" s="265"/>
      <c r="NNO4" s="265"/>
      <c r="NNP4" s="265"/>
      <c r="NNQ4" s="265"/>
      <c r="NNR4" s="265"/>
      <c r="NNS4" s="265"/>
      <c r="NNT4" s="265"/>
      <c r="NNU4" s="265"/>
      <c r="NNV4" s="265"/>
      <c r="NNW4" s="265"/>
      <c r="NNX4" s="265"/>
      <c r="NNY4" s="265"/>
      <c r="NNZ4" s="265"/>
      <c r="NOA4" s="265"/>
      <c r="NOB4" s="265"/>
      <c r="NOC4" s="265"/>
      <c r="NOD4" s="265"/>
      <c r="NOE4" s="265"/>
      <c r="NOF4" s="265"/>
      <c r="NOG4" s="265"/>
      <c r="NOH4" s="265"/>
      <c r="NOI4" s="265"/>
      <c r="NOJ4" s="265"/>
      <c r="NOK4" s="265"/>
      <c r="NOL4" s="265"/>
      <c r="NOM4" s="265"/>
      <c r="NON4" s="265"/>
      <c r="NOO4" s="265"/>
      <c r="NOP4" s="265"/>
      <c r="NOQ4" s="265"/>
      <c r="NOR4" s="265"/>
      <c r="NOS4" s="265"/>
      <c r="NOT4" s="265"/>
      <c r="NOU4" s="265"/>
      <c r="NOV4" s="265"/>
      <c r="NOW4" s="265"/>
      <c r="NOX4" s="265"/>
      <c r="NOY4" s="265"/>
      <c r="NOZ4" s="265"/>
      <c r="NPA4" s="265"/>
      <c r="NPB4" s="265"/>
      <c r="NPC4" s="265"/>
      <c r="NPD4" s="265"/>
      <c r="NPE4" s="265"/>
      <c r="NPF4" s="265"/>
      <c r="NPG4" s="265"/>
      <c r="NPH4" s="265"/>
      <c r="NPI4" s="265"/>
      <c r="NPJ4" s="265"/>
      <c r="NPK4" s="265"/>
      <c r="NPL4" s="265"/>
      <c r="NPM4" s="265"/>
      <c r="NPN4" s="265"/>
      <c r="NPO4" s="265"/>
      <c r="NPP4" s="265"/>
      <c r="NPQ4" s="265"/>
      <c r="NPR4" s="265"/>
      <c r="NPS4" s="265"/>
      <c r="NPT4" s="265"/>
      <c r="NPU4" s="265"/>
      <c r="NPV4" s="265"/>
      <c r="NPW4" s="265"/>
      <c r="NPX4" s="265"/>
      <c r="NPY4" s="265"/>
      <c r="NPZ4" s="265"/>
      <c r="NQA4" s="265"/>
      <c r="NQB4" s="265"/>
      <c r="NQC4" s="265"/>
      <c r="NQD4" s="265"/>
      <c r="NQE4" s="265"/>
      <c r="NQF4" s="265"/>
      <c r="NQG4" s="265"/>
      <c r="NQH4" s="265"/>
      <c r="NQI4" s="265"/>
      <c r="NQJ4" s="265"/>
      <c r="NQK4" s="265"/>
      <c r="NQL4" s="265"/>
      <c r="NQM4" s="265"/>
      <c r="NQN4" s="265"/>
      <c r="NQO4" s="265"/>
      <c r="NQP4" s="265"/>
      <c r="NQQ4" s="265"/>
      <c r="NQR4" s="265"/>
      <c r="NQS4" s="265"/>
      <c r="NQT4" s="265"/>
      <c r="NQU4" s="265"/>
      <c r="NQV4" s="265"/>
      <c r="NQW4" s="265"/>
      <c r="NQX4" s="265"/>
      <c r="NQY4" s="265"/>
      <c r="NQZ4" s="265"/>
      <c r="NRA4" s="265"/>
      <c r="NRB4" s="265"/>
      <c r="NRC4" s="265"/>
      <c r="NRD4" s="265"/>
      <c r="NRE4" s="265"/>
      <c r="NRF4" s="265"/>
      <c r="NRG4" s="265"/>
      <c r="NRH4" s="265"/>
      <c r="NRI4" s="265"/>
      <c r="NRJ4" s="265"/>
      <c r="NRK4" s="265"/>
      <c r="NRL4" s="265"/>
      <c r="NRM4" s="265"/>
      <c r="NRN4" s="265"/>
      <c r="NRO4" s="265"/>
      <c r="NRP4" s="265"/>
      <c r="NRQ4" s="265"/>
      <c r="NRR4" s="265"/>
      <c r="NRS4" s="265"/>
      <c r="NRT4" s="265"/>
      <c r="NRU4" s="265"/>
      <c r="NRV4" s="265"/>
      <c r="NRW4" s="265"/>
      <c r="NRX4" s="265"/>
      <c r="NRY4" s="265"/>
      <c r="NRZ4" s="265"/>
      <c r="NSA4" s="265"/>
      <c r="NSB4" s="265"/>
      <c r="NSC4" s="265"/>
      <c r="NSD4" s="265"/>
      <c r="NSE4" s="265"/>
      <c r="NSF4" s="265"/>
      <c r="NSG4" s="265"/>
      <c r="NSH4" s="265"/>
      <c r="NSI4" s="265"/>
      <c r="NSJ4" s="265"/>
      <c r="NSK4" s="265"/>
      <c r="NSL4" s="265"/>
      <c r="NSM4" s="265"/>
      <c r="NSN4" s="265"/>
      <c r="NSO4" s="265"/>
      <c r="NSP4" s="265"/>
      <c r="NSQ4" s="265"/>
      <c r="NSR4" s="265"/>
      <c r="NSS4" s="265"/>
      <c r="NST4" s="265"/>
      <c r="NSU4" s="265"/>
      <c r="NSV4" s="265"/>
      <c r="NSW4" s="265"/>
      <c r="NSX4" s="265"/>
      <c r="NSY4" s="265"/>
      <c r="NSZ4" s="265"/>
      <c r="NTA4" s="265"/>
      <c r="NTB4" s="265"/>
      <c r="NTC4" s="265"/>
      <c r="NTD4" s="265"/>
      <c r="NTE4" s="265"/>
      <c r="NTF4" s="265"/>
      <c r="NTG4" s="265"/>
      <c r="NTH4" s="265"/>
      <c r="NTI4" s="265"/>
      <c r="NTJ4" s="265"/>
      <c r="NTK4" s="265"/>
      <c r="NTL4" s="265"/>
      <c r="NTM4" s="265"/>
      <c r="NTN4" s="265"/>
      <c r="NTO4" s="265"/>
      <c r="NTP4" s="265"/>
      <c r="NTQ4" s="265"/>
      <c r="NTR4" s="265"/>
      <c r="NTS4" s="265"/>
      <c r="NTT4" s="265"/>
      <c r="NTU4" s="265"/>
      <c r="NTV4" s="265"/>
      <c r="NTW4" s="265"/>
      <c r="NTX4" s="265"/>
      <c r="NTY4" s="265"/>
      <c r="NTZ4" s="265"/>
      <c r="NUA4" s="265"/>
      <c r="NUB4" s="265"/>
      <c r="NUC4" s="265"/>
      <c r="NUD4" s="265"/>
      <c r="NUE4" s="265"/>
      <c r="NUF4" s="265"/>
      <c r="NUG4" s="265"/>
      <c r="NUH4" s="265"/>
      <c r="NUI4" s="265"/>
      <c r="NUJ4" s="265"/>
      <c r="NUK4" s="265"/>
      <c r="NUL4" s="265"/>
      <c r="NUM4" s="265"/>
      <c r="NUN4" s="265"/>
      <c r="NUO4" s="265"/>
      <c r="NUP4" s="265"/>
      <c r="NUQ4" s="265"/>
      <c r="NUR4" s="265"/>
      <c r="NUS4" s="265"/>
      <c r="NUT4" s="265"/>
      <c r="NUU4" s="265"/>
      <c r="NUV4" s="265"/>
      <c r="NUW4" s="265"/>
      <c r="NUX4" s="265"/>
      <c r="NUY4" s="265"/>
      <c r="NUZ4" s="265"/>
      <c r="NVA4" s="265"/>
      <c r="NVB4" s="265"/>
      <c r="NVC4" s="265"/>
      <c r="NVD4" s="265"/>
      <c r="NVE4" s="265"/>
      <c r="NVF4" s="265"/>
      <c r="NVG4" s="265"/>
      <c r="NVH4" s="265"/>
      <c r="NVI4" s="265"/>
      <c r="NVJ4" s="265"/>
      <c r="NVK4" s="265"/>
      <c r="NVL4" s="265"/>
      <c r="NVM4" s="265"/>
      <c r="NVN4" s="265"/>
      <c r="NVO4" s="265"/>
      <c r="NVP4" s="265"/>
      <c r="NVQ4" s="265"/>
      <c r="NVR4" s="265"/>
      <c r="NVS4" s="265"/>
      <c r="NVT4" s="265"/>
      <c r="NVU4" s="265"/>
      <c r="NVV4" s="265"/>
      <c r="NVW4" s="265"/>
      <c r="NVX4" s="265"/>
      <c r="NVY4" s="265"/>
      <c r="NVZ4" s="265"/>
      <c r="NWA4" s="265"/>
      <c r="NWB4" s="265"/>
      <c r="NWC4" s="265"/>
      <c r="NWD4" s="265"/>
      <c r="NWE4" s="265"/>
      <c r="NWF4" s="265"/>
      <c r="NWG4" s="265"/>
      <c r="NWH4" s="265"/>
      <c r="NWI4" s="265"/>
      <c r="NWJ4" s="265"/>
      <c r="NWK4" s="265"/>
      <c r="NWL4" s="265"/>
      <c r="NWM4" s="265"/>
      <c r="NWN4" s="265"/>
      <c r="NWO4" s="265"/>
      <c r="NWP4" s="265"/>
      <c r="NWQ4" s="265"/>
      <c r="NWR4" s="265"/>
      <c r="NWS4" s="265"/>
      <c r="NWT4" s="265"/>
      <c r="NWU4" s="265"/>
      <c r="NWV4" s="265"/>
      <c r="NWW4" s="265"/>
      <c r="NWX4" s="265"/>
      <c r="NWY4" s="265"/>
      <c r="NWZ4" s="265"/>
      <c r="NXA4" s="265"/>
      <c r="NXB4" s="265"/>
      <c r="NXC4" s="265"/>
      <c r="NXD4" s="265"/>
      <c r="NXE4" s="265"/>
      <c r="NXF4" s="265"/>
      <c r="NXG4" s="265"/>
      <c r="NXH4" s="265"/>
      <c r="NXI4" s="265"/>
      <c r="NXJ4" s="265"/>
      <c r="NXK4" s="265"/>
      <c r="NXL4" s="265"/>
      <c r="NXM4" s="265"/>
      <c r="NXN4" s="265"/>
      <c r="NXO4" s="265"/>
      <c r="NXP4" s="265"/>
      <c r="NXQ4" s="265"/>
      <c r="NXR4" s="265"/>
      <c r="NXS4" s="265"/>
      <c r="NXT4" s="265"/>
      <c r="NXU4" s="265"/>
      <c r="NXV4" s="265"/>
      <c r="NXW4" s="265"/>
      <c r="NXX4" s="265"/>
      <c r="NXY4" s="265"/>
      <c r="NXZ4" s="265"/>
      <c r="NYA4" s="265"/>
      <c r="NYB4" s="265"/>
      <c r="NYC4" s="265"/>
      <c r="NYD4" s="265"/>
      <c r="NYE4" s="265"/>
      <c r="NYF4" s="265"/>
      <c r="NYG4" s="265"/>
      <c r="NYH4" s="265"/>
      <c r="NYI4" s="265"/>
      <c r="NYJ4" s="265"/>
      <c r="NYK4" s="265"/>
      <c r="NYL4" s="265"/>
      <c r="NYM4" s="265"/>
      <c r="NYN4" s="265"/>
      <c r="NYO4" s="265"/>
      <c r="NYP4" s="265"/>
      <c r="NYQ4" s="265"/>
      <c r="NYR4" s="265"/>
      <c r="NYS4" s="265"/>
      <c r="NYT4" s="265"/>
      <c r="NYU4" s="265"/>
      <c r="NYV4" s="265"/>
      <c r="NYW4" s="265"/>
      <c r="NYX4" s="265"/>
      <c r="NYY4" s="265"/>
      <c r="NYZ4" s="265"/>
      <c r="NZA4" s="265"/>
      <c r="NZB4" s="265"/>
      <c r="NZC4" s="265"/>
      <c r="NZD4" s="265"/>
      <c r="NZE4" s="265"/>
      <c r="NZF4" s="265"/>
      <c r="NZG4" s="265"/>
      <c r="NZH4" s="265"/>
      <c r="NZI4" s="265"/>
      <c r="NZJ4" s="265"/>
      <c r="NZK4" s="265"/>
      <c r="NZL4" s="265"/>
      <c r="NZM4" s="265"/>
      <c r="NZN4" s="265"/>
      <c r="NZO4" s="265"/>
      <c r="NZP4" s="265"/>
      <c r="NZQ4" s="265"/>
      <c r="NZR4" s="265"/>
      <c r="NZS4" s="265"/>
      <c r="NZT4" s="265"/>
      <c r="NZU4" s="265"/>
      <c r="NZV4" s="265"/>
      <c r="NZW4" s="265"/>
      <c r="NZX4" s="265"/>
      <c r="NZY4" s="265"/>
      <c r="NZZ4" s="265"/>
      <c r="OAA4" s="265"/>
      <c r="OAB4" s="265"/>
      <c r="OAC4" s="265"/>
      <c r="OAD4" s="265"/>
      <c r="OAE4" s="265"/>
      <c r="OAF4" s="265"/>
      <c r="OAG4" s="265"/>
      <c r="OAH4" s="265"/>
      <c r="OAI4" s="265"/>
      <c r="OAJ4" s="265"/>
      <c r="OAK4" s="265"/>
      <c r="OAL4" s="265"/>
      <c r="OAM4" s="265"/>
      <c r="OAN4" s="265"/>
      <c r="OAO4" s="265"/>
      <c r="OAP4" s="265"/>
      <c r="OAQ4" s="265"/>
      <c r="OAR4" s="265"/>
      <c r="OAS4" s="265"/>
      <c r="OAT4" s="265"/>
      <c r="OAU4" s="265"/>
      <c r="OAV4" s="265"/>
      <c r="OAW4" s="265"/>
      <c r="OAX4" s="265"/>
      <c r="OAY4" s="265"/>
      <c r="OAZ4" s="265"/>
      <c r="OBA4" s="265"/>
      <c r="OBB4" s="265"/>
      <c r="OBC4" s="265"/>
      <c r="OBD4" s="265"/>
      <c r="OBE4" s="265"/>
      <c r="OBF4" s="265"/>
      <c r="OBG4" s="265"/>
      <c r="OBH4" s="265"/>
      <c r="OBI4" s="265"/>
      <c r="OBJ4" s="265"/>
      <c r="OBK4" s="265"/>
      <c r="OBL4" s="265"/>
      <c r="OBM4" s="265"/>
      <c r="OBN4" s="265"/>
      <c r="OBO4" s="265"/>
      <c r="OBP4" s="265"/>
      <c r="OBQ4" s="265"/>
      <c r="OBR4" s="265"/>
      <c r="OBS4" s="265"/>
      <c r="OBT4" s="265"/>
      <c r="OBU4" s="265"/>
      <c r="OBV4" s="265"/>
      <c r="OBW4" s="265"/>
      <c r="OBX4" s="265"/>
      <c r="OBY4" s="265"/>
      <c r="OBZ4" s="265"/>
      <c r="OCA4" s="265"/>
      <c r="OCB4" s="265"/>
      <c r="OCC4" s="265"/>
      <c r="OCD4" s="265"/>
      <c r="OCE4" s="265"/>
      <c r="OCF4" s="265"/>
      <c r="OCG4" s="265"/>
      <c r="OCH4" s="265"/>
      <c r="OCI4" s="265"/>
      <c r="OCJ4" s="265"/>
      <c r="OCK4" s="265"/>
      <c r="OCL4" s="265"/>
      <c r="OCM4" s="265"/>
      <c r="OCN4" s="265"/>
      <c r="OCO4" s="265"/>
      <c r="OCP4" s="265"/>
      <c r="OCQ4" s="265"/>
      <c r="OCR4" s="265"/>
      <c r="OCS4" s="265"/>
      <c r="OCT4" s="265"/>
      <c r="OCU4" s="265"/>
      <c r="OCV4" s="265"/>
      <c r="OCW4" s="265"/>
      <c r="OCX4" s="265"/>
      <c r="OCY4" s="265"/>
      <c r="OCZ4" s="265"/>
      <c r="ODA4" s="265"/>
      <c r="ODB4" s="265"/>
      <c r="ODC4" s="265"/>
      <c r="ODD4" s="265"/>
      <c r="ODE4" s="265"/>
      <c r="ODF4" s="265"/>
      <c r="ODG4" s="265"/>
      <c r="ODH4" s="265"/>
      <c r="ODI4" s="265"/>
      <c r="ODJ4" s="265"/>
      <c r="ODK4" s="265"/>
      <c r="ODL4" s="265"/>
      <c r="ODM4" s="265"/>
      <c r="ODN4" s="265"/>
      <c r="ODO4" s="265"/>
      <c r="ODP4" s="265"/>
      <c r="ODQ4" s="265"/>
      <c r="ODR4" s="265"/>
      <c r="ODS4" s="265"/>
      <c r="ODT4" s="265"/>
      <c r="ODU4" s="265"/>
      <c r="ODV4" s="265"/>
      <c r="ODW4" s="265"/>
      <c r="ODX4" s="265"/>
      <c r="ODY4" s="265"/>
      <c r="ODZ4" s="265"/>
      <c r="OEA4" s="265"/>
      <c r="OEB4" s="265"/>
      <c r="OEC4" s="265"/>
      <c r="OED4" s="265"/>
      <c r="OEE4" s="265"/>
      <c r="OEF4" s="265"/>
      <c r="OEG4" s="265"/>
      <c r="OEH4" s="265"/>
      <c r="OEI4" s="265"/>
      <c r="OEJ4" s="265"/>
      <c r="OEK4" s="265"/>
      <c r="OEL4" s="265"/>
      <c r="OEM4" s="265"/>
      <c r="OEN4" s="265"/>
      <c r="OEO4" s="265"/>
      <c r="OEP4" s="265"/>
      <c r="OEQ4" s="265"/>
      <c r="OER4" s="265"/>
      <c r="OES4" s="265"/>
      <c r="OET4" s="265"/>
      <c r="OEU4" s="265"/>
      <c r="OEV4" s="265"/>
      <c r="OEW4" s="265"/>
      <c r="OEX4" s="265"/>
      <c r="OEY4" s="265"/>
      <c r="OEZ4" s="265"/>
      <c r="OFA4" s="265"/>
      <c r="OFB4" s="265"/>
      <c r="OFC4" s="265"/>
      <c r="OFD4" s="265"/>
      <c r="OFE4" s="265"/>
      <c r="OFF4" s="265"/>
      <c r="OFG4" s="265"/>
      <c r="OFH4" s="265"/>
      <c r="OFI4" s="265"/>
      <c r="OFJ4" s="265"/>
      <c r="OFK4" s="265"/>
      <c r="OFL4" s="265"/>
      <c r="OFM4" s="265"/>
      <c r="OFN4" s="265"/>
      <c r="OFO4" s="265"/>
      <c r="OFP4" s="265"/>
      <c r="OFQ4" s="265"/>
      <c r="OFR4" s="265"/>
      <c r="OFS4" s="265"/>
      <c r="OFT4" s="265"/>
      <c r="OFU4" s="265"/>
      <c r="OFV4" s="265"/>
      <c r="OFW4" s="265"/>
      <c r="OFX4" s="265"/>
      <c r="OFY4" s="265"/>
      <c r="OFZ4" s="265"/>
      <c r="OGA4" s="265"/>
      <c r="OGB4" s="265"/>
      <c r="OGC4" s="265"/>
      <c r="OGD4" s="265"/>
      <c r="OGE4" s="265"/>
      <c r="OGF4" s="265"/>
      <c r="OGG4" s="265"/>
      <c r="OGH4" s="265"/>
      <c r="OGI4" s="265"/>
      <c r="OGJ4" s="265"/>
      <c r="OGK4" s="265"/>
      <c r="OGL4" s="265"/>
      <c r="OGM4" s="265"/>
      <c r="OGN4" s="265"/>
      <c r="OGO4" s="265"/>
      <c r="OGP4" s="265"/>
      <c r="OGQ4" s="265"/>
      <c r="OGR4" s="265"/>
      <c r="OGS4" s="265"/>
      <c r="OGT4" s="265"/>
      <c r="OGU4" s="265"/>
      <c r="OGV4" s="265"/>
      <c r="OGW4" s="265"/>
      <c r="OGX4" s="265"/>
      <c r="OGY4" s="265"/>
      <c r="OGZ4" s="265"/>
      <c r="OHA4" s="265"/>
      <c r="OHB4" s="265"/>
      <c r="OHC4" s="265"/>
      <c r="OHD4" s="265"/>
      <c r="OHE4" s="265"/>
      <c r="OHF4" s="265"/>
      <c r="OHG4" s="265"/>
      <c r="OHH4" s="265"/>
      <c r="OHI4" s="265"/>
      <c r="OHJ4" s="265"/>
      <c r="OHK4" s="265"/>
      <c r="OHL4" s="265"/>
      <c r="OHM4" s="265"/>
      <c r="OHN4" s="265"/>
      <c r="OHO4" s="265"/>
      <c r="OHP4" s="265"/>
      <c r="OHQ4" s="265"/>
      <c r="OHR4" s="265"/>
      <c r="OHS4" s="265"/>
      <c r="OHT4" s="265"/>
      <c r="OHU4" s="265"/>
      <c r="OHV4" s="265"/>
      <c r="OHW4" s="265"/>
      <c r="OHX4" s="265"/>
      <c r="OHY4" s="265"/>
      <c r="OHZ4" s="265"/>
      <c r="OIA4" s="265"/>
      <c r="OIB4" s="265"/>
      <c r="OIC4" s="265"/>
      <c r="OID4" s="265"/>
      <c r="OIE4" s="265"/>
      <c r="OIF4" s="265"/>
      <c r="OIG4" s="265"/>
      <c r="OIH4" s="265"/>
      <c r="OII4" s="265"/>
      <c r="OIJ4" s="265"/>
      <c r="OIK4" s="265"/>
      <c r="OIL4" s="265"/>
      <c r="OIM4" s="265"/>
      <c r="OIN4" s="265"/>
      <c r="OIO4" s="265"/>
      <c r="OIP4" s="265"/>
      <c r="OIQ4" s="265"/>
      <c r="OIR4" s="265"/>
      <c r="OIS4" s="265"/>
      <c r="OIT4" s="265"/>
      <c r="OIU4" s="265"/>
      <c r="OIV4" s="265"/>
      <c r="OIW4" s="265"/>
      <c r="OIX4" s="265"/>
      <c r="OIY4" s="265"/>
      <c r="OIZ4" s="265"/>
      <c r="OJA4" s="265"/>
      <c r="OJB4" s="265"/>
      <c r="OJC4" s="265"/>
      <c r="OJD4" s="265"/>
      <c r="OJE4" s="265"/>
      <c r="OJF4" s="265"/>
      <c r="OJG4" s="265"/>
      <c r="OJH4" s="265"/>
      <c r="OJI4" s="265"/>
      <c r="OJJ4" s="265"/>
      <c r="OJK4" s="265"/>
      <c r="OJL4" s="265"/>
      <c r="OJM4" s="265"/>
      <c r="OJN4" s="265"/>
      <c r="OJO4" s="265"/>
      <c r="OJP4" s="265"/>
      <c r="OJQ4" s="265"/>
      <c r="OJR4" s="265"/>
      <c r="OJS4" s="265"/>
      <c r="OJT4" s="265"/>
      <c r="OJU4" s="265"/>
      <c r="OJV4" s="265"/>
      <c r="OJW4" s="265"/>
      <c r="OJX4" s="265"/>
      <c r="OJY4" s="265"/>
      <c r="OJZ4" s="265"/>
      <c r="OKA4" s="265"/>
      <c r="OKB4" s="265"/>
      <c r="OKC4" s="265"/>
      <c r="OKD4" s="265"/>
      <c r="OKE4" s="265"/>
      <c r="OKF4" s="265"/>
      <c r="OKG4" s="265"/>
      <c r="OKH4" s="265"/>
      <c r="OKI4" s="265"/>
      <c r="OKJ4" s="265"/>
      <c r="OKK4" s="265"/>
      <c r="OKL4" s="265"/>
      <c r="OKM4" s="265"/>
      <c r="OKN4" s="265"/>
      <c r="OKO4" s="265"/>
      <c r="OKP4" s="265"/>
      <c r="OKQ4" s="265"/>
      <c r="OKR4" s="265"/>
      <c r="OKS4" s="265"/>
      <c r="OKT4" s="265"/>
      <c r="OKU4" s="265"/>
      <c r="OKV4" s="265"/>
      <c r="OKW4" s="265"/>
      <c r="OKX4" s="265"/>
      <c r="OKY4" s="265"/>
      <c r="OKZ4" s="265"/>
      <c r="OLA4" s="265"/>
      <c r="OLB4" s="265"/>
      <c r="OLC4" s="265"/>
      <c r="OLD4" s="265"/>
      <c r="OLE4" s="265"/>
      <c r="OLF4" s="265"/>
      <c r="OLG4" s="265"/>
      <c r="OLH4" s="265"/>
      <c r="OLI4" s="265"/>
      <c r="OLJ4" s="265"/>
      <c r="OLK4" s="265"/>
      <c r="OLL4" s="265"/>
      <c r="OLM4" s="265"/>
      <c r="OLN4" s="265"/>
      <c r="OLO4" s="265"/>
      <c r="OLP4" s="265"/>
      <c r="OLQ4" s="265"/>
      <c r="OLR4" s="265"/>
      <c r="OLS4" s="265"/>
      <c r="OLT4" s="265"/>
      <c r="OLU4" s="265"/>
      <c r="OLV4" s="265"/>
      <c r="OLW4" s="265"/>
      <c r="OLX4" s="265"/>
      <c r="OLY4" s="265"/>
      <c r="OLZ4" s="265"/>
      <c r="OMA4" s="265"/>
      <c r="OMB4" s="265"/>
      <c r="OMC4" s="265"/>
      <c r="OMD4" s="265"/>
      <c r="OME4" s="265"/>
      <c r="OMF4" s="265"/>
      <c r="OMG4" s="265"/>
      <c r="OMH4" s="265"/>
      <c r="OMI4" s="265"/>
      <c r="OMJ4" s="265"/>
      <c r="OMK4" s="265"/>
      <c r="OML4" s="265"/>
      <c r="OMM4" s="265"/>
      <c r="OMN4" s="265"/>
      <c r="OMO4" s="265"/>
      <c r="OMP4" s="265"/>
      <c r="OMQ4" s="265"/>
      <c r="OMR4" s="265"/>
      <c r="OMS4" s="265"/>
      <c r="OMT4" s="265"/>
      <c r="OMU4" s="265"/>
      <c r="OMV4" s="265"/>
      <c r="OMW4" s="265"/>
      <c r="OMX4" s="265"/>
      <c r="OMY4" s="265"/>
      <c r="OMZ4" s="265"/>
      <c r="ONA4" s="265"/>
      <c r="ONB4" s="265"/>
      <c r="ONC4" s="265"/>
      <c r="OND4" s="265"/>
      <c r="ONE4" s="265"/>
      <c r="ONF4" s="265"/>
      <c r="ONG4" s="265"/>
      <c r="ONH4" s="265"/>
      <c r="ONI4" s="265"/>
      <c r="ONJ4" s="265"/>
      <c r="ONK4" s="265"/>
      <c r="ONL4" s="265"/>
      <c r="ONM4" s="265"/>
      <c r="ONN4" s="265"/>
      <c r="ONO4" s="265"/>
      <c r="ONP4" s="265"/>
      <c r="ONQ4" s="265"/>
      <c r="ONR4" s="265"/>
      <c r="ONS4" s="265"/>
      <c r="ONT4" s="265"/>
      <c r="ONU4" s="265"/>
      <c r="ONV4" s="265"/>
      <c r="ONW4" s="265"/>
      <c r="ONX4" s="265"/>
      <c r="ONY4" s="265"/>
      <c r="ONZ4" s="265"/>
      <c r="OOA4" s="265"/>
      <c r="OOB4" s="265"/>
      <c r="OOC4" s="265"/>
      <c r="OOD4" s="265"/>
      <c r="OOE4" s="265"/>
      <c r="OOF4" s="265"/>
      <c r="OOG4" s="265"/>
      <c r="OOH4" s="265"/>
      <c r="OOI4" s="265"/>
      <c r="OOJ4" s="265"/>
      <c r="OOK4" s="265"/>
      <c r="OOL4" s="265"/>
      <c r="OOM4" s="265"/>
      <c r="OON4" s="265"/>
      <c r="OOO4" s="265"/>
      <c r="OOP4" s="265"/>
      <c r="OOQ4" s="265"/>
      <c r="OOR4" s="265"/>
      <c r="OOS4" s="265"/>
      <c r="OOT4" s="265"/>
      <c r="OOU4" s="265"/>
      <c r="OOV4" s="265"/>
      <c r="OOW4" s="265"/>
      <c r="OOX4" s="265"/>
      <c r="OOY4" s="265"/>
      <c r="OOZ4" s="265"/>
      <c r="OPA4" s="265"/>
      <c r="OPB4" s="265"/>
      <c r="OPC4" s="265"/>
      <c r="OPD4" s="265"/>
      <c r="OPE4" s="265"/>
      <c r="OPF4" s="265"/>
      <c r="OPG4" s="265"/>
      <c r="OPH4" s="265"/>
      <c r="OPI4" s="265"/>
      <c r="OPJ4" s="265"/>
      <c r="OPK4" s="265"/>
      <c r="OPL4" s="265"/>
      <c r="OPM4" s="265"/>
      <c r="OPN4" s="265"/>
      <c r="OPO4" s="265"/>
      <c r="OPP4" s="265"/>
      <c r="OPQ4" s="265"/>
      <c r="OPR4" s="265"/>
      <c r="OPS4" s="265"/>
      <c r="OPT4" s="265"/>
      <c r="OPU4" s="265"/>
      <c r="OPV4" s="265"/>
      <c r="OPW4" s="265"/>
      <c r="OPX4" s="265"/>
      <c r="OPY4" s="265"/>
      <c r="OPZ4" s="265"/>
      <c r="OQA4" s="265"/>
      <c r="OQB4" s="265"/>
      <c r="OQC4" s="265"/>
      <c r="OQD4" s="265"/>
      <c r="OQE4" s="265"/>
      <c r="OQF4" s="265"/>
      <c r="OQG4" s="265"/>
      <c r="OQH4" s="265"/>
      <c r="OQI4" s="265"/>
      <c r="OQJ4" s="265"/>
      <c r="OQK4" s="265"/>
      <c r="OQL4" s="265"/>
      <c r="OQM4" s="265"/>
      <c r="OQN4" s="265"/>
      <c r="OQO4" s="265"/>
      <c r="OQP4" s="265"/>
      <c r="OQQ4" s="265"/>
      <c r="OQR4" s="265"/>
      <c r="OQS4" s="265"/>
      <c r="OQT4" s="265"/>
      <c r="OQU4" s="265"/>
      <c r="OQV4" s="265"/>
      <c r="OQW4" s="265"/>
      <c r="OQX4" s="265"/>
      <c r="OQY4" s="265"/>
      <c r="OQZ4" s="265"/>
      <c r="ORA4" s="265"/>
      <c r="ORB4" s="265"/>
      <c r="ORC4" s="265"/>
      <c r="ORD4" s="265"/>
      <c r="ORE4" s="265"/>
      <c r="ORF4" s="265"/>
      <c r="ORG4" s="265"/>
      <c r="ORH4" s="265"/>
      <c r="ORI4" s="265"/>
      <c r="ORJ4" s="265"/>
      <c r="ORK4" s="265"/>
      <c r="ORL4" s="265"/>
      <c r="ORM4" s="265"/>
      <c r="ORN4" s="265"/>
      <c r="ORO4" s="265"/>
      <c r="ORP4" s="265"/>
      <c r="ORQ4" s="265"/>
      <c r="ORR4" s="265"/>
      <c r="ORS4" s="265"/>
      <c r="ORT4" s="265"/>
      <c r="ORU4" s="265"/>
      <c r="ORV4" s="265"/>
      <c r="ORW4" s="265"/>
      <c r="ORX4" s="265"/>
      <c r="ORY4" s="265"/>
      <c r="ORZ4" s="265"/>
      <c r="OSA4" s="265"/>
      <c r="OSB4" s="265"/>
      <c r="OSC4" s="265"/>
      <c r="OSD4" s="265"/>
      <c r="OSE4" s="265"/>
      <c r="OSF4" s="265"/>
      <c r="OSG4" s="265"/>
      <c r="OSH4" s="265"/>
      <c r="OSI4" s="265"/>
      <c r="OSJ4" s="265"/>
      <c r="OSK4" s="265"/>
      <c r="OSL4" s="265"/>
      <c r="OSM4" s="265"/>
      <c r="OSN4" s="265"/>
      <c r="OSO4" s="265"/>
      <c r="OSP4" s="265"/>
      <c r="OSQ4" s="265"/>
      <c r="OSR4" s="265"/>
      <c r="OSS4" s="265"/>
      <c r="OST4" s="265"/>
      <c r="OSU4" s="265"/>
      <c r="OSV4" s="265"/>
      <c r="OSW4" s="265"/>
      <c r="OSX4" s="265"/>
      <c r="OSY4" s="265"/>
      <c r="OSZ4" s="265"/>
      <c r="OTA4" s="265"/>
      <c r="OTB4" s="265"/>
      <c r="OTC4" s="265"/>
      <c r="OTD4" s="265"/>
      <c r="OTE4" s="265"/>
      <c r="OTF4" s="265"/>
      <c r="OTG4" s="265"/>
      <c r="OTH4" s="265"/>
      <c r="OTI4" s="265"/>
      <c r="OTJ4" s="265"/>
      <c r="OTK4" s="265"/>
      <c r="OTL4" s="265"/>
      <c r="OTM4" s="265"/>
      <c r="OTN4" s="265"/>
      <c r="OTO4" s="265"/>
      <c r="OTP4" s="265"/>
      <c r="OTQ4" s="265"/>
      <c r="OTR4" s="265"/>
      <c r="OTS4" s="265"/>
      <c r="OTT4" s="265"/>
      <c r="OTU4" s="265"/>
      <c r="OTV4" s="265"/>
      <c r="OTW4" s="265"/>
      <c r="OTX4" s="265"/>
      <c r="OTY4" s="265"/>
      <c r="OTZ4" s="265"/>
      <c r="OUA4" s="265"/>
      <c r="OUB4" s="265"/>
      <c r="OUC4" s="265"/>
      <c r="OUD4" s="265"/>
      <c r="OUE4" s="265"/>
      <c r="OUF4" s="265"/>
      <c r="OUG4" s="265"/>
      <c r="OUH4" s="265"/>
      <c r="OUI4" s="265"/>
      <c r="OUJ4" s="265"/>
      <c r="OUK4" s="265"/>
      <c r="OUL4" s="265"/>
      <c r="OUM4" s="265"/>
      <c r="OUN4" s="265"/>
      <c r="OUO4" s="265"/>
      <c r="OUP4" s="265"/>
      <c r="OUQ4" s="265"/>
      <c r="OUR4" s="265"/>
      <c r="OUS4" s="265"/>
      <c r="OUT4" s="265"/>
      <c r="OUU4" s="265"/>
      <c r="OUV4" s="265"/>
      <c r="OUW4" s="265"/>
      <c r="OUX4" s="265"/>
      <c r="OUY4" s="265"/>
      <c r="OUZ4" s="265"/>
      <c r="OVA4" s="265"/>
      <c r="OVB4" s="265"/>
      <c r="OVC4" s="265"/>
      <c r="OVD4" s="265"/>
      <c r="OVE4" s="265"/>
      <c r="OVF4" s="265"/>
      <c r="OVG4" s="265"/>
      <c r="OVH4" s="265"/>
      <c r="OVI4" s="265"/>
      <c r="OVJ4" s="265"/>
      <c r="OVK4" s="265"/>
      <c r="OVL4" s="265"/>
      <c r="OVM4" s="265"/>
      <c r="OVN4" s="265"/>
      <c r="OVO4" s="265"/>
      <c r="OVP4" s="265"/>
      <c r="OVQ4" s="265"/>
      <c r="OVR4" s="265"/>
      <c r="OVS4" s="265"/>
      <c r="OVT4" s="265"/>
      <c r="OVU4" s="265"/>
      <c r="OVV4" s="265"/>
      <c r="OVW4" s="265"/>
      <c r="OVX4" s="265"/>
      <c r="OVY4" s="265"/>
      <c r="OVZ4" s="265"/>
      <c r="OWA4" s="265"/>
      <c r="OWB4" s="265"/>
      <c r="OWC4" s="265"/>
      <c r="OWD4" s="265"/>
      <c r="OWE4" s="265"/>
      <c r="OWF4" s="265"/>
      <c r="OWG4" s="265"/>
      <c r="OWH4" s="265"/>
      <c r="OWI4" s="265"/>
      <c r="OWJ4" s="265"/>
      <c r="OWK4" s="265"/>
      <c r="OWL4" s="265"/>
      <c r="OWM4" s="265"/>
      <c r="OWN4" s="265"/>
      <c r="OWO4" s="265"/>
      <c r="OWP4" s="265"/>
      <c r="OWQ4" s="265"/>
      <c r="OWR4" s="265"/>
      <c r="OWS4" s="265"/>
      <c r="OWT4" s="265"/>
      <c r="OWU4" s="265"/>
      <c r="OWV4" s="265"/>
      <c r="OWW4" s="265"/>
      <c r="OWX4" s="265"/>
      <c r="OWY4" s="265"/>
      <c r="OWZ4" s="265"/>
      <c r="OXA4" s="265"/>
      <c r="OXB4" s="265"/>
      <c r="OXC4" s="265"/>
      <c r="OXD4" s="265"/>
      <c r="OXE4" s="265"/>
      <c r="OXF4" s="265"/>
      <c r="OXG4" s="265"/>
      <c r="OXH4" s="265"/>
      <c r="OXI4" s="265"/>
      <c r="OXJ4" s="265"/>
      <c r="OXK4" s="265"/>
      <c r="OXL4" s="265"/>
      <c r="OXM4" s="265"/>
      <c r="OXN4" s="265"/>
      <c r="OXO4" s="265"/>
      <c r="OXP4" s="265"/>
      <c r="OXQ4" s="265"/>
      <c r="OXR4" s="265"/>
      <c r="OXS4" s="265"/>
      <c r="OXT4" s="265"/>
      <c r="OXU4" s="265"/>
      <c r="OXV4" s="265"/>
      <c r="OXW4" s="265"/>
      <c r="OXX4" s="265"/>
      <c r="OXY4" s="265"/>
      <c r="OXZ4" s="265"/>
      <c r="OYA4" s="265"/>
      <c r="OYB4" s="265"/>
      <c r="OYC4" s="265"/>
      <c r="OYD4" s="265"/>
      <c r="OYE4" s="265"/>
      <c r="OYF4" s="265"/>
      <c r="OYG4" s="265"/>
      <c r="OYH4" s="265"/>
      <c r="OYI4" s="265"/>
      <c r="OYJ4" s="265"/>
      <c r="OYK4" s="265"/>
      <c r="OYL4" s="265"/>
      <c r="OYM4" s="265"/>
      <c r="OYN4" s="265"/>
      <c r="OYO4" s="265"/>
      <c r="OYP4" s="265"/>
      <c r="OYQ4" s="265"/>
      <c r="OYR4" s="265"/>
      <c r="OYS4" s="265"/>
      <c r="OYT4" s="265"/>
      <c r="OYU4" s="265"/>
      <c r="OYV4" s="265"/>
      <c r="OYW4" s="265"/>
      <c r="OYX4" s="265"/>
      <c r="OYY4" s="265"/>
      <c r="OYZ4" s="265"/>
      <c r="OZA4" s="265"/>
      <c r="OZB4" s="265"/>
      <c r="OZC4" s="265"/>
      <c r="OZD4" s="265"/>
      <c r="OZE4" s="265"/>
      <c r="OZF4" s="265"/>
      <c r="OZG4" s="265"/>
      <c r="OZH4" s="265"/>
      <c r="OZI4" s="265"/>
      <c r="OZJ4" s="265"/>
      <c r="OZK4" s="265"/>
      <c r="OZL4" s="265"/>
      <c r="OZM4" s="265"/>
      <c r="OZN4" s="265"/>
      <c r="OZO4" s="265"/>
      <c r="OZP4" s="265"/>
      <c r="OZQ4" s="265"/>
      <c r="OZR4" s="265"/>
      <c r="OZS4" s="265"/>
      <c r="OZT4" s="265"/>
      <c r="OZU4" s="265"/>
      <c r="OZV4" s="265"/>
      <c r="OZW4" s="265"/>
      <c r="OZX4" s="265"/>
      <c r="OZY4" s="265"/>
      <c r="OZZ4" s="265"/>
      <c r="PAA4" s="265"/>
      <c r="PAB4" s="265"/>
      <c r="PAC4" s="265"/>
      <c r="PAD4" s="265"/>
      <c r="PAE4" s="265"/>
      <c r="PAF4" s="265"/>
      <c r="PAG4" s="265"/>
      <c r="PAH4" s="265"/>
      <c r="PAI4" s="265"/>
      <c r="PAJ4" s="265"/>
      <c r="PAK4" s="265"/>
      <c r="PAL4" s="265"/>
      <c r="PAM4" s="265"/>
      <c r="PAN4" s="265"/>
      <c r="PAO4" s="265"/>
      <c r="PAP4" s="265"/>
      <c r="PAQ4" s="265"/>
      <c r="PAR4" s="265"/>
      <c r="PAS4" s="265"/>
      <c r="PAT4" s="265"/>
      <c r="PAU4" s="265"/>
      <c r="PAV4" s="265"/>
      <c r="PAW4" s="265"/>
      <c r="PAX4" s="265"/>
      <c r="PAY4" s="265"/>
      <c r="PAZ4" s="265"/>
      <c r="PBA4" s="265"/>
      <c r="PBB4" s="265"/>
      <c r="PBC4" s="265"/>
      <c r="PBD4" s="265"/>
      <c r="PBE4" s="265"/>
      <c r="PBF4" s="265"/>
      <c r="PBG4" s="265"/>
      <c r="PBH4" s="265"/>
      <c r="PBI4" s="265"/>
      <c r="PBJ4" s="265"/>
      <c r="PBK4" s="265"/>
      <c r="PBL4" s="265"/>
      <c r="PBM4" s="265"/>
      <c r="PBN4" s="265"/>
      <c r="PBO4" s="265"/>
      <c r="PBP4" s="265"/>
      <c r="PBQ4" s="265"/>
      <c r="PBR4" s="265"/>
      <c r="PBS4" s="265"/>
      <c r="PBT4" s="265"/>
      <c r="PBU4" s="265"/>
      <c r="PBV4" s="265"/>
      <c r="PBW4" s="265"/>
      <c r="PBX4" s="265"/>
      <c r="PBY4" s="265"/>
      <c r="PBZ4" s="265"/>
      <c r="PCA4" s="265"/>
      <c r="PCB4" s="265"/>
      <c r="PCC4" s="265"/>
      <c r="PCD4" s="265"/>
      <c r="PCE4" s="265"/>
      <c r="PCF4" s="265"/>
      <c r="PCG4" s="265"/>
      <c r="PCH4" s="265"/>
      <c r="PCI4" s="265"/>
      <c r="PCJ4" s="265"/>
      <c r="PCK4" s="265"/>
      <c r="PCL4" s="265"/>
      <c r="PCM4" s="265"/>
      <c r="PCN4" s="265"/>
      <c r="PCO4" s="265"/>
      <c r="PCP4" s="265"/>
      <c r="PCQ4" s="265"/>
      <c r="PCR4" s="265"/>
      <c r="PCS4" s="265"/>
      <c r="PCT4" s="265"/>
      <c r="PCU4" s="265"/>
      <c r="PCV4" s="265"/>
      <c r="PCW4" s="265"/>
      <c r="PCX4" s="265"/>
      <c r="PCY4" s="265"/>
      <c r="PCZ4" s="265"/>
      <c r="PDA4" s="265"/>
      <c r="PDB4" s="265"/>
      <c r="PDC4" s="265"/>
      <c r="PDD4" s="265"/>
      <c r="PDE4" s="265"/>
      <c r="PDF4" s="265"/>
      <c r="PDG4" s="265"/>
      <c r="PDH4" s="265"/>
      <c r="PDI4" s="265"/>
      <c r="PDJ4" s="265"/>
      <c r="PDK4" s="265"/>
      <c r="PDL4" s="265"/>
      <c r="PDM4" s="265"/>
      <c r="PDN4" s="265"/>
      <c r="PDO4" s="265"/>
      <c r="PDP4" s="265"/>
      <c r="PDQ4" s="265"/>
      <c r="PDR4" s="265"/>
      <c r="PDS4" s="265"/>
      <c r="PDT4" s="265"/>
      <c r="PDU4" s="265"/>
      <c r="PDV4" s="265"/>
      <c r="PDW4" s="265"/>
      <c r="PDX4" s="265"/>
      <c r="PDY4" s="265"/>
      <c r="PDZ4" s="265"/>
      <c r="PEA4" s="265"/>
      <c r="PEB4" s="265"/>
      <c r="PEC4" s="265"/>
      <c r="PED4" s="265"/>
      <c r="PEE4" s="265"/>
      <c r="PEF4" s="265"/>
      <c r="PEG4" s="265"/>
      <c r="PEH4" s="265"/>
      <c r="PEI4" s="265"/>
      <c r="PEJ4" s="265"/>
      <c r="PEK4" s="265"/>
      <c r="PEL4" s="265"/>
      <c r="PEM4" s="265"/>
      <c r="PEN4" s="265"/>
      <c r="PEO4" s="265"/>
      <c r="PEP4" s="265"/>
      <c r="PEQ4" s="265"/>
      <c r="PER4" s="265"/>
      <c r="PES4" s="265"/>
      <c r="PET4" s="265"/>
      <c r="PEU4" s="265"/>
      <c r="PEV4" s="265"/>
      <c r="PEW4" s="265"/>
      <c r="PEX4" s="265"/>
      <c r="PEY4" s="265"/>
      <c r="PEZ4" s="265"/>
      <c r="PFA4" s="265"/>
      <c r="PFB4" s="265"/>
      <c r="PFC4" s="265"/>
      <c r="PFD4" s="265"/>
      <c r="PFE4" s="265"/>
      <c r="PFF4" s="265"/>
      <c r="PFG4" s="265"/>
      <c r="PFH4" s="265"/>
      <c r="PFI4" s="265"/>
      <c r="PFJ4" s="265"/>
      <c r="PFK4" s="265"/>
      <c r="PFL4" s="265"/>
      <c r="PFM4" s="265"/>
      <c r="PFN4" s="265"/>
      <c r="PFO4" s="265"/>
      <c r="PFP4" s="265"/>
      <c r="PFQ4" s="265"/>
      <c r="PFR4" s="265"/>
      <c r="PFS4" s="265"/>
      <c r="PFT4" s="265"/>
      <c r="PFU4" s="265"/>
      <c r="PFV4" s="265"/>
      <c r="PFW4" s="265"/>
      <c r="PFX4" s="265"/>
      <c r="PFY4" s="265"/>
      <c r="PFZ4" s="265"/>
      <c r="PGA4" s="265"/>
      <c r="PGB4" s="265"/>
      <c r="PGC4" s="265"/>
      <c r="PGD4" s="265"/>
      <c r="PGE4" s="265"/>
      <c r="PGF4" s="265"/>
      <c r="PGG4" s="265"/>
      <c r="PGH4" s="265"/>
      <c r="PGI4" s="265"/>
      <c r="PGJ4" s="265"/>
      <c r="PGK4" s="265"/>
      <c r="PGL4" s="265"/>
      <c r="PGM4" s="265"/>
      <c r="PGN4" s="265"/>
      <c r="PGO4" s="265"/>
      <c r="PGP4" s="265"/>
      <c r="PGQ4" s="265"/>
      <c r="PGR4" s="265"/>
      <c r="PGS4" s="265"/>
      <c r="PGT4" s="265"/>
      <c r="PGU4" s="265"/>
      <c r="PGV4" s="265"/>
      <c r="PGW4" s="265"/>
      <c r="PGX4" s="265"/>
      <c r="PGY4" s="265"/>
      <c r="PGZ4" s="265"/>
      <c r="PHA4" s="265"/>
      <c r="PHB4" s="265"/>
      <c r="PHC4" s="265"/>
      <c r="PHD4" s="265"/>
      <c r="PHE4" s="265"/>
      <c r="PHF4" s="265"/>
      <c r="PHG4" s="265"/>
      <c r="PHH4" s="265"/>
      <c r="PHI4" s="265"/>
      <c r="PHJ4" s="265"/>
      <c r="PHK4" s="265"/>
      <c r="PHL4" s="265"/>
      <c r="PHM4" s="265"/>
      <c r="PHN4" s="265"/>
      <c r="PHO4" s="265"/>
      <c r="PHP4" s="265"/>
      <c r="PHQ4" s="265"/>
      <c r="PHR4" s="265"/>
      <c r="PHS4" s="265"/>
      <c r="PHT4" s="265"/>
      <c r="PHU4" s="265"/>
      <c r="PHV4" s="265"/>
      <c r="PHW4" s="265"/>
      <c r="PHX4" s="265"/>
      <c r="PHY4" s="265"/>
      <c r="PHZ4" s="265"/>
      <c r="PIA4" s="265"/>
      <c r="PIB4" s="265"/>
      <c r="PIC4" s="265"/>
      <c r="PID4" s="265"/>
      <c r="PIE4" s="265"/>
      <c r="PIF4" s="265"/>
      <c r="PIG4" s="265"/>
      <c r="PIH4" s="265"/>
      <c r="PII4" s="265"/>
      <c r="PIJ4" s="265"/>
      <c r="PIK4" s="265"/>
      <c r="PIL4" s="265"/>
      <c r="PIM4" s="265"/>
      <c r="PIN4" s="265"/>
      <c r="PIO4" s="265"/>
      <c r="PIP4" s="265"/>
      <c r="PIQ4" s="265"/>
      <c r="PIR4" s="265"/>
      <c r="PIS4" s="265"/>
      <c r="PIT4" s="265"/>
      <c r="PIU4" s="265"/>
      <c r="PIV4" s="265"/>
      <c r="PIW4" s="265"/>
      <c r="PIX4" s="265"/>
      <c r="PIY4" s="265"/>
      <c r="PIZ4" s="265"/>
      <c r="PJA4" s="265"/>
      <c r="PJB4" s="265"/>
      <c r="PJC4" s="265"/>
      <c r="PJD4" s="265"/>
      <c r="PJE4" s="265"/>
      <c r="PJF4" s="265"/>
      <c r="PJG4" s="265"/>
      <c r="PJH4" s="265"/>
      <c r="PJI4" s="265"/>
      <c r="PJJ4" s="265"/>
      <c r="PJK4" s="265"/>
      <c r="PJL4" s="265"/>
      <c r="PJM4" s="265"/>
      <c r="PJN4" s="265"/>
      <c r="PJO4" s="265"/>
      <c r="PJP4" s="265"/>
      <c r="PJQ4" s="265"/>
      <c r="PJR4" s="265"/>
      <c r="PJS4" s="265"/>
      <c r="PJT4" s="265"/>
      <c r="PJU4" s="265"/>
      <c r="PJV4" s="265"/>
      <c r="PJW4" s="265"/>
      <c r="PJX4" s="265"/>
      <c r="PJY4" s="265"/>
      <c r="PJZ4" s="265"/>
      <c r="PKA4" s="265"/>
      <c r="PKB4" s="265"/>
      <c r="PKC4" s="265"/>
      <c r="PKD4" s="265"/>
      <c r="PKE4" s="265"/>
      <c r="PKF4" s="265"/>
      <c r="PKG4" s="265"/>
      <c r="PKH4" s="265"/>
      <c r="PKI4" s="265"/>
      <c r="PKJ4" s="265"/>
      <c r="PKK4" s="265"/>
      <c r="PKL4" s="265"/>
      <c r="PKM4" s="265"/>
      <c r="PKN4" s="265"/>
      <c r="PKO4" s="265"/>
      <c r="PKP4" s="265"/>
      <c r="PKQ4" s="265"/>
      <c r="PKR4" s="265"/>
      <c r="PKS4" s="265"/>
      <c r="PKT4" s="265"/>
      <c r="PKU4" s="265"/>
      <c r="PKV4" s="265"/>
      <c r="PKW4" s="265"/>
      <c r="PKX4" s="265"/>
      <c r="PKY4" s="265"/>
      <c r="PKZ4" s="265"/>
      <c r="PLA4" s="265"/>
      <c r="PLB4" s="265"/>
      <c r="PLC4" s="265"/>
      <c r="PLD4" s="265"/>
      <c r="PLE4" s="265"/>
      <c r="PLF4" s="265"/>
      <c r="PLG4" s="265"/>
      <c r="PLH4" s="265"/>
      <c r="PLI4" s="265"/>
      <c r="PLJ4" s="265"/>
      <c r="PLK4" s="265"/>
      <c r="PLL4" s="265"/>
      <c r="PLM4" s="265"/>
      <c r="PLN4" s="265"/>
      <c r="PLO4" s="265"/>
      <c r="PLP4" s="265"/>
      <c r="PLQ4" s="265"/>
      <c r="PLR4" s="265"/>
      <c r="PLS4" s="265"/>
      <c r="PLT4" s="265"/>
      <c r="PLU4" s="265"/>
      <c r="PLV4" s="265"/>
      <c r="PLW4" s="265"/>
      <c r="PLX4" s="265"/>
      <c r="PLY4" s="265"/>
      <c r="PLZ4" s="265"/>
      <c r="PMA4" s="265"/>
      <c r="PMB4" s="265"/>
      <c r="PMC4" s="265"/>
      <c r="PMD4" s="265"/>
      <c r="PME4" s="265"/>
      <c r="PMF4" s="265"/>
      <c r="PMG4" s="265"/>
      <c r="PMH4" s="265"/>
      <c r="PMI4" s="265"/>
      <c r="PMJ4" s="265"/>
      <c r="PMK4" s="265"/>
      <c r="PML4" s="265"/>
      <c r="PMM4" s="265"/>
      <c r="PMN4" s="265"/>
      <c r="PMO4" s="265"/>
      <c r="PMP4" s="265"/>
      <c r="PMQ4" s="265"/>
      <c r="PMR4" s="265"/>
      <c r="PMS4" s="265"/>
      <c r="PMT4" s="265"/>
      <c r="PMU4" s="265"/>
      <c r="PMV4" s="265"/>
      <c r="PMW4" s="265"/>
      <c r="PMX4" s="265"/>
      <c r="PMY4" s="265"/>
      <c r="PMZ4" s="265"/>
      <c r="PNA4" s="265"/>
      <c r="PNB4" s="265"/>
      <c r="PNC4" s="265"/>
      <c r="PND4" s="265"/>
      <c r="PNE4" s="265"/>
      <c r="PNF4" s="265"/>
      <c r="PNG4" s="265"/>
      <c r="PNH4" s="265"/>
      <c r="PNI4" s="265"/>
      <c r="PNJ4" s="265"/>
      <c r="PNK4" s="265"/>
      <c r="PNL4" s="265"/>
      <c r="PNM4" s="265"/>
      <c r="PNN4" s="265"/>
      <c r="PNO4" s="265"/>
      <c r="PNP4" s="265"/>
      <c r="PNQ4" s="265"/>
      <c r="PNR4" s="265"/>
      <c r="PNS4" s="265"/>
      <c r="PNT4" s="265"/>
      <c r="PNU4" s="265"/>
      <c r="PNV4" s="265"/>
      <c r="PNW4" s="265"/>
      <c r="PNX4" s="265"/>
      <c r="PNY4" s="265"/>
      <c r="PNZ4" s="265"/>
      <c r="POA4" s="265"/>
      <c r="POB4" s="265"/>
      <c r="POC4" s="265"/>
      <c r="POD4" s="265"/>
      <c r="POE4" s="265"/>
      <c r="POF4" s="265"/>
      <c r="POG4" s="265"/>
      <c r="POH4" s="265"/>
      <c r="POI4" s="265"/>
      <c r="POJ4" s="265"/>
      <c r="POK4" s="265"/>
      <c r="POL4" s="265"/>
      <c r="POM4" s="265"/>
      <c r="PON4" s="265"/>
      <c r="POO4" s="265"/>
      <c r="POP4" s="265"/>
      <c r="POQ4" s="265"/>
      <c r="POR4" s="265"/>
      <c r="POS4" s="265"/>
      <c r="POT4" s="265"/>
      <c r="POU4" s="265"/>
      <c r="POV4" s="265"/>
      <c r="POW4" s="265"/>
      <c r="POX4" s="265"/>
      <c r="POY4" s="265"/>
      <c r="POZ4" s="265"/>
      <c r="PPA4" s="265"/>
      <c r="PPB4" s="265"/>
      <c r="PPC4" s="265"/>
      <c r="PPD4" s="265"/>
      <c r="PPE4" s="265"/>
      <c r="PPF4" s="265"/>
      <c r="PPG4" s="265"/>
      <c r="PPH4" s="265"/>
      <c r="PPI4" s="265"/>
      <c r="PPJ4" s="265"/>
      <c r="PPK4" s="265"/>
      <c r="PPL4" s="265"/>
      <c r="PPM4" s="265"/>
      <c r="PPN4" s="265"/>
      <c r="PPO4" s="265"/>
      <c r="PPP4" s="265"/>
      <c r="PPQ4" s="265"/>
      <c r="PPR4" s="265"/>
      <c r="PPS4" s="265"/>
      <c r="PPT4" s="265"/>
      <c r="PPU4" s="265"/>
      <c r="PPV4" s="265"/>
      <c r="PPW4" s="265"/>
      <c r="PPX4" s="265"/>
      <c r="PPY4" s="265"/>
      <c r="PPZ4" s="265"/>
      <c r="PQA4" s="265"/>
      <c r="PQB4" s="265"/>
      <c r="PQC4" s="265"/>
      <c r="PQD4" s="265"/>
      <c r="PQE4" s="265"/>
      <c r="PQF4" s="265"/>
      <c r="PQG4" s="265"/>
      <c r="PQH4" s="265"/>
      <c r="PQI4" s="265"/>
      <c r="PQJ4" s="265"/>
      <c r="PQK4" s="265"/>
      <c r="PQL4" s="265"/>
      <c r="PQM4" s="265"/>
      <c r="PQN4" s="265"/>
      <c r="PQO4" s="265"/>
      <c r="PQP4" s="265"/>
      <c r="PQQ4" s="265"/>
      <c r="PQR4" s="265"/>
      <c r="PQS4" s="265"/>
      <c r="PQT4" s="265"/>
      <c r="PQU4" s="265"/>
      <c r="PQV4" s="265"/>
      <c r="PQW4" s="265"/>
      <c r="PQX4" s="265"/>
      <c r="PQY4" s="265"/>
      <c r="PQZ4" s="265"/>
      <c r="PRA4" s="265"/>
      <c r="PRB4" s="265"/>
      <c r="PRC4" s="265"/>
      <c r="PRD4" s="265"/>
      <c r="PRE4" s="265"/>
      <c r="PRF4" s="265"/>
      <c r="PRG4" s="265"/>
      <c r="PRH4" s="265"/>
      <c r="PRI4" s="265"/>
      <c r="PRJ4" s="265"/>
      <c r="PRK4" s="265"/>
      <c r="PRL4" s="265"/>
      <c r="PRM4" s="265"/>
      <c r="PRN4" s="265"/>
      <c r="PRO4" s="265"/>
      <c r="PRP4" s="265"/>
      <c r="PRQ4" s="265"/>
      <c r="PRR4" s="265"/>
      <c r="PRS4" s="265"/>
      <c r="PRT4" s="265"/>
      <c r="PRU4" s="265"/>
      <c r="PRV4" s="265"/>
      <c r="PRW4" s="265"/>
      <c r="PRX4" s="265"/>
      <c r="PRY4" s="265"/>
      <c r="PRZ4" s="265"/>
      <c r="PSA4" s="265"/>
      <c r="PSB4" s="265"/>
      <c r="PSC4" s="265"/>
      <c r="PSD4" s="265"/>
      <c r="PSE4" s="265"/>
      <c r="PSF4" s="265"/>
      <c r="PSG4" s="265"/>
      <c r="PSH4" s="265"/>
      <c r="PSI4" s="265"/>
      <c r="PSJ4" s="265"/>
      <c r="PSK4" s="265"/>
      <c r="PSL4" s="265"/>
      <c r="PSM4" s="265"/>
      <c r="PSN4" s="265"/>
      <c r="PSO4" s="265"/>
      <c r="PSP4" s="265"/>
      <c r="PSQ4" s="265"/>
      <c r="PSR4" s="265"/>
      <c r="PSS4" s="265"/>
      <c r="PST4" s="265"/>
      <c r="PSU4" s="265"/>
      <c r="PSV4" s="265"/>
      <c r="PSW4" s="265"/>
      <c r="PSX4" s="265"/>
      <c r="PSY4" s="265"/>
      <c r="PSZ4" s="265"/>
      <c r="PTA4" s="265"/>
      <c r="PTB4" s="265"/>
      <c r="PTC4" s="265"/>
      <c r="PTD4" s="265"/>
      <c r="PTE4" s="265"/>
      <c r="PTF4" s="265"/>
      <c r="PTG4" s="265"/>
      <c r="PTH4" s="265"/>
      <c r="PTI4" s="265"/>
      <c r="PTJ4" s="265"/>
      <c r="PTK4" s="265"/>
      <c r="PTL4" s="265"/>
      <c r="PTM4" s="265"/>
      <c r="PTN4" s="265"/>
      <c r="PTO4" s="265"/>
      <c r="PTP4" s="265"/>
      <c r="PTQ4" s="265"/>
      <c r="PTR4" s="265"/>
      <c r="PTS4" s="265"/>
      <c r="PTT4" s="265"/>
      <c r="PTU4" s="265"/>
      <c r="PTV4" s="265"/>
      <c r="PTW4" s="265"/>
      <c r="PTX4" s="265"/>
      <c r="PTY4" s="265"/>
      <c r="PTZ4" s="265"/>
      <c r="PUA4" s="265"/>
      <c r="PUB4" s="265"/>
      <c r="PUC4" s="265"/>
      <c r="PUD4" s="265"/>
      <c r="PUE4" s="265"/>
      <c r="PUF4" s="265"/>
      <c r="PUG4" s="265"/>
      <c r="PUH4" s="265"/>
      <c r="PUI4" s="265"/>
      <c r="PUJ4" s="265"/>
      <c r="PUK4" s="265"/>
      <c r="PUL4" s="265"/>
      <c r="PUM4" s="265"/>
      <c r="PUN4" s="265"/>
      <c r="PUO4" s="265"/>
      <c r="PUP4" s="265"/>
      <c r="PUQ4" s="265"/>
      <c r="PUR4" s="265"/>
      <c r="PUS4" s="265"/>
      <c r="PUT4" s="265"/>
      <c r="PUU4" s="265"/>
      <c r="PUV4" s="265"/>
      <c r="PUW4" s="265"/>
      <c r="PUX4" s="265"/>
      <c r="PUY4" s="265"/>
      <c r="PUZ4" s="265"/>
      <c r="PVA4" s="265"/>
      <c r="PVB4" s="265"/>
      <c r="PVC4" s="265"/>
      <c r="PVD4" s="265"/>
      <c r="PVE4" s="265"/>
      <c r="PVF4" s="265"/>
      <c r="PVG4" s="265"/>
      <c r="PVH4" s="265"/>
      <c r="PVI4" s="265"/>
      <c r="PVJ4" s="265"/>
      <c r="PVK4" s="265"/>
      <c r="PVL4" s="265"/>
      <c r="PVM4" s="265"/>
      <c r="PVN4" s="265"/>
      <c r="PVO4" s="265"/>
      <c r="PVP4" s="265"/>
      <c r="PVQ4" s="265"/>
      <c r="PVR4" s="265"/>
      <c r="PVS4" s="265"/>
      <c r="PVT4" s="265"/>
      <c r="PVU4" s="265"/>
      <c r="PVV4" s="265"/>
      <c r="PVW4" s="265"/>
      <c r="PVX4" s="265"/>
      <c r="PVY4" s="265"/>
      <c r="PVZ4" s="265"/>
      <c r="PWA4" s="265"/>
      <c r="PWB4" s="265"/>
      <c r="PWC4" s="265"/>
      <c r="PWD4" s="265"/>
      <c r="PWE4" s="265"/>
      <c r="PWF4" s="265"/>
      <c r="PWG4" s="265"/>
      <c r="PWH4" s="265"/>
      <c r="PWI4" s="265"/>
      <c r="PWJ4" s="265"/>
      <c r="PWK4" s="265"/>
      <c r="PWL4" s="265"/>
      <c r="PWM4" s="265"/>
      <c r="PWN4" s="265"/>
      <c r="PWO4" s="265"/>
      <c r="PWP4" s="265"/>
      <c r="PWQ4" s="265"/>
      <c r="PWR4" s="265"/>
      <c r="PWS4" s="265"/>
      <c r="PWT4" s="265"/>
      <c r="PWU4" s="265"/>
      <c r="PWV4" s="265"/>
      <c r="PWW4" s="265"/>
      <c r="PWX4" s="265"/>
      <c r="PWY4" s="265"/>
      <c r="PWZ4" s="265"/>
      <c r="PXA4" s="265"/>
      <c r="PXB4" s="265"/>
      <c r="PXC4" s="265"/>
      <c r="PXD4" s="265"/>
      <c r="PXE4" s="265"/>
      <c r="PXF4" s="265"/>
      <c r="PXG4" s="265"/>
      <c r="PXH4" s="265"/>
      <c r="PXI4" s="265"/>
      <c r="PXJ4" s="265"/>
      <c r="PXK4" s="265"/>
      <c r="PXL4" s="265"/>
      <c r="PXM4" s="265"/>
      <c r="PXN4" s="265"/>
      <c r="PXO4" s="265"/>
      <c r="PXP4" s="265"/>
      <c r="PXQ4" s="265"/>
      <c r="PXR4" s="265"/>
      <c r="PXS4" s="265"/>
      <c r="PXT4" s="265"/>
      <c r="PXU4" s="265"/>
      <c r="PXV4" s="265"/>
      <c r="PXW4" s="265"/>
      <c r="PXX4" s="265"/>
      <c r="PXY4" s="265"/>
      <c r="PXZ4" s="265"/>
      <c r="PYA4" s="265"/>
      <c r="PYB4" s="265"/>
      <c r="PYC4" s="265"/>
      <c r="PYD4" s="265"/>
      <c r="PYE4" s="265"/>
      <c r="PYF4" s="265"/>
      <c r="PYG4" s="265"/>
      <c r="PYH4" s="265"/>
      <c r="PYI4" s="265"/>
      <c r="PYJ4" s="265"/>
      <c r="PYK4" s="265"/>
      <c r="PYL4" s="265"/>
      <c r="PYM4" s="265"/>
      <c r="PYN4" s="265"/>
      <c r="PYO4" s="265"/>
      <c r="PYP4" s="265"/>
      <c r="PYQ4" s="265"/>
      <c r="PYR4" s="265"/>
      <c r="PYS4" s="265"/>
      <c r="PYT4" s="265"/>
      <c r="PYU4" s="265"/>
      <c r="PYV4" s="265"/>
      <c r="PYW4" s="265"/>
      <c r="PYX4" s="265"/>
      <c r="PYY4" s="265"/>
      <c r="PYZ4" s="265"/>
      <c r="PZA4" s="265"/>
      <c r="PZB4" s="265"/>
      <c r="PZC4" s="265"/>
      <c r="PZD4" s="265"/>
      <c r="PZE4" s="265"/>
      <c r="PZF4" s="265"/>
      <c r="PZG4" s="265"/>
      <c r="PZH4" s="265"/>
      <c r="PZI4" s="265"/>
      <c r="PZJ4" s="265"/>
      <c r="PZK4" s="265"/>
      <c r="PZL4" s="265"/>
      <c r="PZM4" s="265"/>
      <c r="PZN4" s="265"/>
      <c r="PZO4" s="265"/>
      <c r="PZP4" s="265"/>
      <c r="PZQ4" s="265"/>
      <c r="PZR4" s="265"/>
      <c r="PZS4" s="265"/>
      <c r="PZT4" s="265"/>
      <c r="PZU4" s="265"/>
      <c r="PZV4" s="265"/>
      <c r="PZW4" s="265"/>
      <c r="PZX4" s="265"/>
      <c r="PZY4" s="265"/>
      <c r="PZZ4" s="265"/>
      <c r="QAA4" s="265"/>
      <c r="QAB4" s="265"/>
      <c r="QAC4" s="265"/>
      <c r="QAD4" s="265"/>
      <c r="QAE4" s="265"/>
      <c r="QAF4" s="265"/>
      <c r="QAG4" s="265"/>
      <c r="QAH4" s="265"/>
      <c r="QAI4" s="265"/>
      <c r="QAJ4" s="265"/>
      <c r="QAK4" s="265"/>
      <c r="QAL4" s="265"/>
      <c r="QAM4" s="265"/>
      <c r="QAN4" s="265"/>
      <c r="QAO4" s="265"/>
      <c r="QAP4" s="265"/>
      <c r="QAQ4" s="265"/>
      <c r="QAR4" s="265"/>
      <c r="QAS4" s="265"/>
      <c r="QAT4" s="265"/>
      <c r="QAU4" s="265"/>
      <c r="QAV4" s="265"/>
      <c r="QAW4" s="265"/>
      <c r="QAX4" s="265"/>
      <c r="QAY4" s="265"/>
      <c r="QAZ4" s="265"/>
      <c r="QBA4" s="265"/>
      <c r="QBB4" s="265"/>
      <c r="QBC4" s="265"/>
      <c r="QBD4" s="265"/>
      <c r="QBE4" s="265"/>
      <c r="QBF4" s="265"/>
      <c r="QBG4" s="265"/>
      <c r="QBH4" s="265"/>
      <c r="QBI4" s="265"/>
      <c r="QBJ4" s="265"/>
      <c r="QBK4" s="265"/>
      <c r="QBL4" s="265"/>
      <c r="QBM4" s="265"/>
      <c r="QBN4" s="265"/>
      <c r="QBO4" s="265"/>
      <c r="QBP4" s="265"/>
      <c r="QBQ4" s="265"/>
      <c r="QBR4" s="265"/>
      <c r="QBS4" s="265"/>
      <c r="QBT4" s="265"/>
      <c r="QBU4" s="265"/>
      <c r="QBV4" s="265"/>
      <c r="QBW4" s="265"/>
      <c r="QBX4" s="265"/>
      <c r="QBY4" s="265"/>
      <c r="QBZ4" s="265"/>
      <c r="QCA4" s="265"/>
      <c r="QCB4" s="265"/>
      <c r="QCC4" s="265"/>
      <c r="QCD4" s="265"/>
      <c r="QCE4" s="265"/>
      <c r="QCF4" s="265"/>
      <c r="QCG4" s="265"/>
      <c r="QCH4" s="265"/>
      <c r="QCI4" s="265"/>
      <c r="QCJ4" s="265"/>
      <c r="QCK4" s="265"/>
      <c r="QCL4" s="265"/>
      <c r="QCM4" s="265"/>
      <c r="QCN4" s="265"/>
      <c r="QCO4" s="265"/>
      <c r="QCP4" s="265"/>
      <c r="QCQ4" s="265"/>
      <c r="QCR4" s="265"/>
      <c r="QCS4" s="265"/>
      <c r="QCT4" s="265"/>
      <c r="QCU4" s="265"/>
      <c r="QCV4" s="265"/>
      <c r="QCW4" s="265"/>
      <c r="QCX4" s="265"/>
      <c r="QCY4" s="265"/>
      <c r="QCZ4" s="265"/>
      <c r="QDA4" s="265"/>
      <c r="QDB4" s="265"/>
      <c r="QDC4" s="265"/>
      <c r="QDD4" s="265"/>
      <c r="QDE4" s="265"/>
      <c r="QDF4" s="265"/>
      <c r="QDG4" s="265"/>
      <c r="QDH4" s="265"/>
      <c r="QDI4" s="265"/>
      <c r="QDJ4" s="265"/>
      <c r="QDK4" s="265"/>
      <c r="QDL4" s="265"/>
      <c r="QDM4" s="265"/>
      <c r="QDN4" s="265"/>
      <c r="QDO4" s="265"/>
      <c r="QDP4" s="265"/>
      <c r="QDQ4" s="265"/>
      <c r="QDR4" s="265"/>
      <c r="QDS4" s="265"/>
      <c r="QDT4" s="265"/>
      <c r="QDU4" s="265"/>
      <c r="QDV4" s="265"/>
      <c r="QDW4" s="265"/>
      <c r="QDX4" s="265"/>
      <c r="QDY4" s="265"/>
      <c r="QDZ4" s="265"/>
      <c r="QEA4" s="265"/>
      <c r="QEB4" s="265"/>
      <c r="QEC4" s="265"/>
      <c r="QED4" s="265"/>
      <c r="QEE4" s="265"/>
      <c r="QEF4" s="265"/>
      <c r="QEG4" s="265"/>
      <c r="QEH4" s="265"/>
      <c r="QEI4" s="265"/>
      <c r="QEJ4" s="265"/>
      <c r="QEK4" s="265"/>
      <c r="QEL4" s="265"/>
      <c r="QEM4" s="265"/>
      <c r="QEN4" s="265"/>
      <c r="QEO4" s="265"/>
      <c r="QEP4" s="265"/>
      <c r="QEQ4" s="265"/>
      <c r="QER4" s="265"/>
      <c r="QES4" s="265"/>
      <c r="QET4" s="265"/>
      <c r="QEU4" s="265"/>
      <c r="QEV4" s="265"/>
      <c r="QEW4" s="265"/>
      <c r="QEX4" s="265"/>
      <c r="QEY4" s="265"/>
      <c r="QEZ4" s="265"/>
      <c r="QFA4" s="265"/>
      <c r="QFB4" s="265"/>
      <c r="QFC4" s="265"/>
      <c r="QFD4" s="265"/>
      <c r="QFE4" s="265"/>
      <c r="QFF4" s="265"/>
      <c r="QFG4" s="265"/>
      <c r="QFH4" s="265"/>
      <c r="QFI4" s="265"/>
      <c r="QFJ4" s="265"/>
      <c r="QFK4" s="265"/>
      <c r="QFL4" s="265"/>
      <c r="QFM4" s="265"/>
      <c r="QFN4" s="265"/>
      <c r="QFO4" s="265"/>
      <c r="QFP4" s="265"/>
      <c r="QFQ4" s="265"/>
      <c r="QFR4" s="265"/>
      <c r="QFS4" s="265"/>
      <c r="QFT4" s="265"/>
      <c r="QFU4" s="265"/>
      <c r="QFV4" s="265"/>
      <c r="QFW4" s="265"/>
      <c r="QFX4" s="265"/>
      <c r="QFY4" s="265"/>
      <c r="QFZ4" s="265"/>
      <c r="QGA4" s="265"/>
      <c r="QGB4" s="265"/>
      <c r="QGC4" s="265"/>
      <c r="QGD4" s="265"/>
      <c r="QGE4" s="265"/>
      <c r="QGF4" s="265"/>
      <c r="QGG4" s="265"/>
      <c r="QGH4" s="265"/>
      <c r="QGI4" s="265"/>
      <c r="QGJ4" s="265"/>
      <c r="QGK4" s="265"/>
      <c r="QGL4" s="265"/>
      <c r="QGM4" s="265"/>
      <c r="QGN4" s="265"/>
      <c r="QGO4" s="265"/>
      <c r="QGP4" s="265"/>
      <c r="QGQ4" s="265"/>
      <c r="QGR4" s="265"/>
      <c r="QGS4" s="265"/>
      <c r="QGT4" s="265"/>
      <c r="QGU4" s="265"/>
      <c r="QGV4" s="265"/>
      <c r="QGW4" s="265"/>
      <c r="QGX4" s="265"/>
      <c r="QGY4" s="265"/>
      <c r="QGZ4" s="265"/>
      <c r="QHA4" s="265"/>
      <c r="QHB4" s="265"/>
      <c r="QHC4" s="265"/>
      <c r="QHD4" s="265"/>
      <c r="QHE4" s="265"/>
      <c r="QHF4" s="265"/>
      <c r="QHG4" s="265"/>
      <c r="QHH4" s="265"/>
      <c r="QHI4" s="265"/>
      <c r="QHJ4" s="265"/>
      <c r="QHK4" s="265"/>
      <c r="QHL4" s="265"/>
      <c r="QHM4" s="265"/>
      <c r="QHN4" s="265"/>
      <c r="QHO4" s="265"/>
      <c r="QHP4" s="265"/>
      <c r="QHQ4" s="265"/>
      <c r="QHR4" s="265"/>
      <c r="QHS4" s="265"/>
      <c r="QHT4" s="265"/>
      <c r="QHU4" s="265"/>
      <c r="QHV4" s="265"/>
      <c r="QHW4" s="265"/>
      <c r="QHX4" s="265"/>
      <c r="QHY4" s="265"/>
      <c r="QHZ4" s="265"/>
      <c r="QIA4" s="265"/>
      <c r="QIB4" s="265"/>
      <c r="QIC4" s="265"/>
      <c r="QID4" s="265"/>
      <c r="QIE4" s="265"/>
      <c r="QIF4" s="265"/>
      <c r="QIG4" s="265"/>
      <c r="QIH4" s="265"/>
      <c r="QII4" s="265"/>
      <c r="QIJ4" s="265"/>
      <c r="QIK4" s="265"/>
      <c r="QIL4" s="265"/>
      <c r="QIM4" s="265"/>
      <c r="QIN4" s="265"/>
      <c r="QIO4" s="265"/>
      <c r="QIP4" s="265"/>
      <c r="QIQ4" s="265"/>
      <c r="QIR4" s="265"/>
      <c r="QIS4" s="265"/>
      <c r="QIT4" s="265"/>
      <c r="QIU4" s="265"/>
      <c r="QIV4" s="265"/>
      <c r="QIW4" s="265"/>
      <c r="QIX4" s="265"/>
      <c r="QIY4" s="265"/>
      <c r="QIZ4" s="265"/>
      <c r="QJA4" s="265"/>
      <c r="QJB4" s="265"/>
      <c r="QJC4" s="265"/>
      <c r="QJD4" s="265"/>
      <c r="QJE4" s="265"/>
      <c r="QJF4" s="265"/>
      <c r="QJG4" s="265"/>
      <c r="QJH4" s="265"/>
      <c r="QJI4" s="265"/>
      <c r="QJJ4" s="265"/>
      <c r="QJK4" s="265"/>
      <c r="QJL4" s="265"/>
      <c r="QJM4" s="265"/>
      <c r="QJN4" s="265"/>
      <c r="QJO4" s="265"/>
      <c r="QJP4" s="265"/>
      <c r="QJQ4" s="265"/>
      <c r="QJR4" s="265"/>
      <c r="QJS4" s="265"/>
      <c r="QJT4" s="265"/>
      <c r="QJU4" s="265"/>
      <c r="QJV4" s="265"/>
      <c r="QJW4" s="265"/>
      <c r="QJX4" s="265"/>
      <c r="QJY4" s="265"/>
      <c r="QJZ4" s="265"/>
      <c r="QKA4" s="265"/>
      <c r="QKB4" s="265"/>
      <c r="QKC4" s="265"/>
      <c r="QKD4" s="265"/>
      <c r="QKE4" s="265"/>
      <c r="QKF4" s="265"/>
      <c r="QKG4" s="265"/>
      <c r="QKH4" s="265"/>
      <c r="QKI4" s="265"/>
      <c r="QKJ4" s="265"/>
      <c r="QKK4" s="265"/>
      <c r="QKL4" s="265"/>
      <c r="QKM4" s="265"/>
      <c r="QKN4" s="265"/>
      <c r="QKO4" s="265"/>
      <c r="QKP4" s="265"/>
      <c r="QKQ4" s="265"/>
      <c r="QKR4" s="265"/>
      <c r="QKS4" s="265"/>
      <c r="QKT4" s="265"/>
      <c r="QKU4" s="265"/>
      <c r="QKV4" s="265"/>
      <c r="QKW4" s="265"/>
      <c r="QKX4" s="265"/>
      <c r="QKY4" s="265"/>
      <c r="QKZ4" s="265"/>
      <c r="QLA4" s="265"/>
      <c r="QLB4" s="265"/>
      <c r="QLC4" s="265"/>
      <c r="QLD4" s="265"/>
      <c r="QLE4" s="265"/>
      <c r="QLF4" s="265"/>
      <c r="QLG4" s="265"/>
      <c r="QLH4" s="265"/>
      <c r="QLI4" s="265"/>
      <c r="QLJ4" s="265"/>
      <c r="QLK4" s="265"/>
      <c r="QLL4" s="265"/>
      <c r="QLM4" s="265"/>
      <c r="QLN4" s="265"/>
      <c r="QLO4" s="265"/>
      <c r="QLP4" s="265"/>
      <c r="QLQ4" s="265"/>
      <c r="QLR4" s="265"/>
      <c r="QLS4" s="265"/>
      <c r="QLT4" s="265"/>
      <c r="QLU4" s="265"/>
      <c r="QLV4" s="265"/>
      <c r="QLW4" s="265"/>
      <c r="QLX4" s="265"/>
      <c r="QLY4" s="265"/>
      <c r="QLZ4" s="265"/>
      <c r="QMA4" s="265"/>
      <c r="QMB4" s="265"/>
      <c r="QMC4" s="265"/>
      <c r="QMD4" s="265"/>
      <c r="QME4" s="265"/>
      <c r="QMF4" s="265"/>
      <c r="QMG4" s="265"/>
      <c r="QMH4" s="265"/>
      <c r="QMI4" s="265"/>
      <c r="QMJ4" s="265"/>
      <c r="QMK4" s="265"/>
      <c r="QML4" s="265"/>
      <c r="QMM4" s="265"/>
      <c r="QMN4" s="265"/>
      <c r="QMO4" s="265"/>
      <c r="QMP4" s="265"/>
      <c r="QMQ4" s="265"/>
      <c r="QMR4" s="265"/>
      <c r="QMS4" s="265"/>
      <c r="QMT4" s="265"/>
      <c r="QMU4" s="265"/>
      <c r="QMV4" s="265"/>
      <c r="QMW4" s="265"/>
      <c r="QMX4" s="265"/>
      <c r="QMY4" s="265"/>
      <c r="QMZ4" s="265"/>
      <c r="QNA4" s="265"/>
      <c r="QNB4" s="265"/>
      <c r="QNC4" s="265"/>
      <c r="QND4" s="265"/>
      <c r="QNE4" s="265"/>
      <c r="QNF4" s="265"/>
      <c r="QNG4" s="265"/>
      <c r="QNH4" s="265"/>
      <c r="QNI4" s="265"/>
      <c r="QNJ4" s="265"/>
      <c r="QNK4" s="265"/>
      <c r="QNL4" s="265"/>
      <c r="QNM4" s="265"/>
      <c r="QNN4" s="265"/>
      <c r="QNO4" s="265"/>
      <c r="QNP4" s="265"/>
      <c r="QNQ4" s="265"/>
      <c r="QNR4" s="265"/>
      <c r="QNS4" s="265"/>
      <c r="QNT4" s="265"/>
      <c r="QNU4" s="265"/>
      <c r="QNV4" s="265"/>
      <c r="QNW4" s="265"/>
      <c r="QNX4" s="265"/>
      <c r="QNY4" s="265"/>
      <c r="QNZ4" s="265"/>
      <c r="QOA4" s="265"/>
      <c r="QOB4" s="265"/>
      <c r="QOC4" s="265"/>
      <c r="QOD4" s="265"/>
      <c r="QOE4" s="265"/>
      <c r="QOF4" s="265"/>
      <c r="QOG4" s="265"/>
      <c r="QOH4" s="265"/>
      <c r="QOI4" s="265"/>
      <c r="QOJ4" s="265"/>
      <c r="QOK4" s="265"/>
      <c r="QOL4" s="265"/>
      <c r="QOM4" s="265"/>
      <c r="QON4" s="265"/>
      <c r="QOO4" s="265"/>
      <c r="QOP4" s="265"/>
      <c r="QOQ4" s="265"/>
      <c r="QOR4" s="265"/>
      <c r="QOS4" s="265"/>
      <c r="QOT4" s="265"/>
      <c r="QOU4" s="265"/>
      <c r="QOV4" s="265"/>
      <c r="QOW4" s="265"/>
      <c r="QOX4" s="265"/>
      <c r="QOY4" s="265"/>
      <c r="QOZ4" s="265"/>
      <c r="QPA4" s="265"/>
      <c r="QPB4" s="265"/>
      <c r="QPC4" s="265"/>
      <c r="QPD4" s="265"/>
      <c r="QPE4" s="265"/>
      <c r="QPF4" s="265"/>
      <c r="QPG4" s="265"/>
      <c r="QPH4" s="265"/>
      <c r="QPI4" s="265"/>
      <c r="QPJ4" s="265"/>
      <c r="QPK4" s="265"/>
      <c r="QPL4" s="265"/>
      <c r="QPM4" s="265"/>
      <c r="QPN4" s="265"/>
      <c r="QPO4" s="265"/>
      <c r="QPP4" s="265"/>
      <c r="QPQ4" s="265"/>
      <c r="QPR4" s="265"/>
      <c r="QPS4" s="265"/>
      <c r="QPT4" s="265"/>
      <c r="QPU4" s="265"/>
      <c r="QPV4" s="265"/>
      <c r="QPW4" s="265"/>
      <c r="QPX4" s="265"/>
      <c r="QPY4" s="265"/>
      <c r="QPZ4" s="265"/>
      <c r="QQA4" s="265"/>
      <c r="QQB4" s="265"/>
      <c r="QQC4" s="265"/>
      <c r="QQD4" s="265"/>
      <c r="QQE4" s="265"/>
      <c r="QQF4" s="265"/>
      <c r="QQG4" s="265"/>
      <c r="QQH4" s="265"/>
      <c r="QQI4" s="265"/>
      <c r="QQJ4" s="265"/>
      <c r="QQK4" s="265"/>
      <c r="QQL4" s="265"/>
      <c r="QQM4" s="265"/>
      <c r="QQN4" s="265"/>
      <c r="QQO4" s="265"/>
      <c r="QQP4" s="265"/>
      <c r="QQQ4" s="265"/>
      <c r="QQR4" s="265"/>
      <c r="QQS4" s="265"/>
      <c r="QQT4" s="265"/>
      <c r="QQU4" s="265"/>
      <c r="QQV4" s="265"/>
      <c r="QQW4" s="265"/>
      <c r="QQX4" s="265"/>
      <c r="QQY4" s="265"/>
      <c r="QQZ4" s="265"/>
      <c r="QRA4" s="265"/>
      <c r="QRB4" s="265"/>
      <c r="QRC4" s="265"/>
      <c r="QRD4" s="265"/>
      <c r="QRE4" s="265"/>
      <c r="QRF4" s="265"/>
      <c r="QRG4" s="265"/>
      <c r="QRH4" s="265"/>
      <c r="QRI4" s="265"/>
      <c r="QRJ4" s="265"/>
      <c r="QRK4" s="265"/>
      <c r="QRL4" s="265"/>
      <c r="QRM4" s="265"/>
      <c r="QRN4" s="265"/>
      <c r="QRO4" s="265"/>
      <c r="QRP4" s="265"/>
      <c r="QRQ4" s="265"/>
      <c r="QRR4" s="265"/>
      <c r="QRS4" s="265"/>
      <c r="QRT4" s="265"/>
      <c r="QRU4" s="265"/>
      <c r="QRV4" s="265"/>
      <c r="QRW4" s="265"/>
      <c r="QRX4" s="265"/>
      <c r="QRY4" s="265"/>
      <c r="QRZ4" s="265"/>
      <c r="QSA4" s="265"/>
      <c r="QSB4" s="265"/>
      <c r="QSC4" s="265"/>
      <c r="QSD4" s="265"/>
      <c r="QSE4" s="265"/>
      <c r="QSF4" s="265"/>
      <c r="QSG4" s="265"/>
      <c r="QSH4" s="265"/>
      <c r="QSI4" s="265"/>
      <c r="QSJ4" s="265"/>
      <c r="QSK4" s="265"/>
      <c r="QSL4" s="265"/>
      <c r="QSM4" s="265"/>
      <c r="QSN4" s="265"/>
      <c r="QSO4" s="265"/>
      <c r="QSP4" s="265"/>
      <c r="QSQ4" s="265"/>
      <c r="QSR4" s="265"/>
      <c r="QSS4" s="265"/>
      <c r="QST4" s="265"/>
      <c r="QSU4" s="265"/>
      <c r="QSV4" s="265"/>
      <c r="QSW4" s="265"/>
      <c r="QSX4" s="265"/>
      <c r="QSY4" s="265"/>
      <c r="QSZ4" s="265"/>
      <c r="QTA4" s="265"/>
      <c r="QTB4" s="265"/>
      <c r="QTC4" s="265"/>
      <c r="QTD4" s="265"/>
      <c r="QTE4" s="265"/>
      <c r="QTF4" s="265"/>
      <c r="QTG4" s="265"/>
      <c r="QTH4" s="265"/>
      <c r="QTI4" s="265"/>
      <c r="QTJ4" s="265"/>
      <c r="QTK4" s="265"/>
      <c r="QTL4" s="265"/>
      <c r="QTM4" s="265"/>
      <c r="QTN4" s="265"/>
      <c r="QTO4" s="265"/>
      <c r="QTP4" s="265"/>
      <c r="QTQ4" s="265"/>
      <c r="QTR4" s="265"/>
      <c r="QTS4" s="265"/>
      <c r="QTT4" s="265"/>
      <c r="QTU4" s="265"/>
      <c r="QTV4" s="265"/>
      <c r="QTW4" s="265"/>
      <c r="QTX4" s="265"/>
      <c r="QTY4" s="265"/>
      <c r="QTZ4" s="265"/>
      <c r="QUA4" s="265"/>
      <c r="QUB4" s="265"/>
      <c r="QUC4" s="265"/>
      <c r="QUD4" s="265"/>
      <c r="QUE4" s="265"/>
      <c r="QUF4" s="265"/>
      <c r="QUG4" s="265"/>
      <c r="QUH4" s="265"/>
      <c r="QUI4" s="265"/>
      <c r="QUJ4" s="265"/>
      <c r="QUK4" s="265"/>
      <c r="QUL4" s="265"/>
      <c r="QUM4" s="265"/>
      <c r="QUN4" s="265"/>
      <c r="QUO4" s="265"/>
      <c r="QUP4" s="265"/>
      <c r="QUQ4" s="265"/>
      <c r="QUR4" s="265"/>
      <c r="QUS4" s="265"/>
      <c r="QUT4" s="265"/>
      <c r="QUU4" s="265"/>
      <c r="QUV4" s="265"/>
      <c r="QUW4" s="265"/>
      <c r="QUX4" s="265"/>
      <c r="QUY4" s="265"/>
      <c r="QUZ4" s="265"/>
      <c r="QVA4" s="265"/>
      <c r="QVB4" s="265"/>
      <c r="QVC4" s="265"/>
      <c r="QVD4" s="265"/>
      <c r="QVE4" s="265"/>
      <c r="QVF4" s="265"/>
      <c r="QVG4" s="265"/>
      <c r="QVH4" s="265"/>
      <c r="QVI4" s="265"/>
      <c r="QVJ4" s="265"/>
      <c r="QVK4" s="265"/>
      <c r="QVL4" s="265"/>
      <c r="QVM4" s="265"/>
      <c r="QVN4" s="265"/>
      <c r="QVO4" s="265"/>
      <c r="QVP4" s="265"/>
      <c r="QVQ4" s="265"/>
      <c r="QVR4" s="265"/>
      <c r="QVS4" s="265"/>
      <c r="QVT4" s="265"/>
      <c r="QVU4" s="265"/>
      <c r="QVV4" s="265"/>
      <c r="QVW4" s="265"/>
      <c r="QVX4" s="265"/>
      <c r="QVY4" s="265"/>
      <c r="QVZ4" s="265"/>
      <c r="QWA4" s="265"/>
      <c r="QWB4" s="265"/>
      <c r="QWC4" s="265"/>
      <c r="QWD4" s="265"/>
      <c r="QWE4" s="265"/>
      <c r="QWF4" s="265"/>
      <c r="QWG4" s="265"/>
      <c r="QWH4" s="265"/>
      <c r="QWI4" s="265"/>
      <c r="QWJ4" s="265"/>
      <c r="QWK4" s="265"/>
      <c r="QWL4" s="265"/>
      <c r="QWM4" s="265"/>
      <c r="QWN4" s="265"/>
      <c r="QWO4" s="265"/>
      <c r="QWP4" s="265"/>
      <c r="QWQ4" s="265"/>
      <c r="QWR4" s="265"/>
      <c r="QWS4" s="265"/>
      <c r="QWT4" s="265"/>
      <c r="QWU4" s="265"/>
      <c r="QWV4" s="265"/>
      <c r="QWW4" s="265"/>
      <c r="QWX4" s="265"/>
      <c r="QWY4" s="265"/>
      <c r="QWZ4" s="265"/>
      <c r="QXA4" s="265"/>
      <c r="QXB4" s="265"/>
      <c r="QXC4" s="265"/>
      <c r="QXD4" s="265"/>
      <c r="QXE4" s="265"/>
      <c r="QXF4" s="265"/>
      <c r="QXG4" s="265"/>
      <c r="QXH4" s="265"/>
      <c r="QXI4" s="265"/>
      <c r="QXJ4" s="265"/>
      <c r="QXK4" s="265"/>
      <c r="QXL4" s="265"/>
      <c r="QXM4" s="265"/>
      <c r="QXN4" s="265"/>
      <c r="QXO4" s="265"/>
      <c r="QXP4" s="265"/>
      <c r="QXQ4" s="265"/>
      <c r="QXR4" s="265"/>
      <c r="QXS4" s="265"/>
      <c r="QXT4" s="265"/>
      <c r="QXU4" s="265"/>
      <c r="QXV4" s="265"/>
      <c r="QXW4" s="265"/>
      <c r="QXX4" s="265"/>
      <c r="QXY4" s="265"/>
      <c r="QXZ4" s="265"/>
      <c r="QYA4" s="265"/>
      <c r="QYB4" s="265"/>
      <c r="QYC4" s="265"/>
      <c r="QYD4" s="265"/>
      <c r="QYE4" s="265"/>
      <c r="QYF4" s="265"/>
      <c r="QYG4" s="265"/>
      <c r="QYH4" s="265"/>
      <c r="QYI4" s="265"/>
      <c r="QYJ4" s="265"/>
      <c r="QYK4" s="265"/>
      <c r="QYL4" s="265"/>
      <c r="QYM4" s="265"/>
      <c r="QYN4" s="265"/>
      <c r="QYO4" s="265"/>
      <c r="QYP4" s="265"/>
      <c r="QYQ4" s="265"/>
      <c r="QYR4" s="265"/>
      <c r="QYS4" s="265"/>
      <c r="QYT4" s="265"/>
      <c r="QYU4" s="265"/>
      <c r="QYV4" s="265"/>
      <c r="QYW4" s="265"/>
      <c r="QYX4" s="265"/>
      <c r="QYY4" s="265"/>
      <c r="QYZ4" s="265"/>
      <c r="QZA4" s="265"/>
      <c r="QZB4" s="265"/>
      <c r="QZC4" s="265"/>
      <c r="QZD4" s="265"/>
      <c r="QZE4" s="265"/>
      <c r="QZF4" s="265"/>
      <c r="QZG4" s="265"/>
      <c r="QZH4" s="265"/>
      <c r="QZI4" s="265"/>
      <c r="QZJ4" s="265"/>
      <c r="QZK4" s="265"/>
      <c r="QZL4" s="265"/>
      <c r="QZM4" s="265"/>
      <c r="QZN4" s="265"/>
      <c r="QZO4" s="265"/>
      <c r="QZP4" s="265"/>
      <c r="QZQ4" s="265"/>
      <c r="QZR4" s="265"/>
      <c r="QZS4" s="265"/>
      <c r="QZT4" s="265"/>
      <c r="QZU4" s="265"/>
      <c r="QZV4" s="265"/>
      <c r="QZW4" s="265"/>
      <c r="QZX4" s="265"/>
      <c r="QZY4" s="265"/>
      <c r="QZZ4" s="265"/>
      <c r="RAA4" s="265"/>
      <c r="RAB4" s="265"/>
      <c r="RAC4" s="265"/>
      <c r="RAD4" s="265"/>
      <c r="RAE4" s="265"/>
      <c r="RAF4" s="265"/>
      <c r="RAG4" s="265"/>
      <c r="RAH4" s="265"/>
      <c r="RAI4" s="265"/>
      <c r="RAJ4" s="265"/>
      <c r="RAK4" s="265"/>
      <c r="RAL4" s="265"/>
      <c r="RAM4" s="265"/>
      <c r="RAN4" s="265"/>
      <c r="RAO4" s="265"/>
      <c r="RAP4" s="265"/>
      <c r="RAQ4" s="265"/>
      <c r="RAR4" s="265"/>
      <c r="RAS4" s="265"/>
      <c r="RAT4" s="265"/>
      <c r="RAU4" s="265"/>
      <c r="RAV4" s="265"/>
      <c r="RAW4" s="265"/>
      <c r="RAX4" s="265"/>
      <c r="RAY4" s="265"/>
      <c r="RAZ4" s="265"/>
      <c r="RBA4" s="265"/>
      <c r="RBB4" s="265"/>
      <c r="RBC4" s="265"/>
      <c r="RBD4" s="265"/>
      <c r="RBE4" s="265"/>
      <c r="RBF4" s="265"/>
      <c r="RBG4" s="265"/>
      <c r="RBH4" s="265"/>
      <c r="RBI4" s="265"/>
      <c r="RBJ4" s="265"/>
      <c r="RBK4" s="265"/>
      <c r="RBL4" s="265"/>
      <c r="RBM4" s="265"/>
      <c r="RBN4" s="265"/>
      <c r="RBO4" s="265"/>
      <c r="RBP4" s="265"/>
      <c r="RBQ4" s="265"/>
      <c r="RBR4" s="265"/>
      <c r="RBS4" s="265"/>
      <c r="RBT4" s="265"/>
      <c r="RBU4" s="265"/>
      <c r="RBV4" s="265"/>
      <c r="RBW4" s="265"/>
      <c r="RBX4" s="265"/>
      <c r="RBY4" s="265"/>
      <c r="RBZ4" s="265"/>
      <c r="RCA4" s="265"/>
      <c r="RCB4" s="265"/>
      <c r="RCC4" s="265"/>
      <c r="RCD4" s="265"/>
      <c r="RCE4" s="265"/>
      <c r="RCF4" s="265"/>
      <c r="RCG4" s="265"/>
      <c r="RCH4" s="265"/>
      <c r="RCI4" s="265"/>
      <c r="RCJ4" s="265"/>
      <c r="RCK4" s="265"/>
      <c r="RCL4" s="265"/>
      <c r="RCM4" s="265"/>
      <c r="RCN4" s="265"/>
      <c r="RCO4" s="265"/>
      <c r="RCP4" s="265"/>
      <c r="RCQ4" s="265"/>
      <c r="RCR4" s="265"/>
      <c r="RCS4" s="265"/>
      <c r="RCT4" s="265"/>
      <c r="RCU4" s="265"/>
      <c r="RCV4" s="265"/>
      <c r="RCW4" s="265"/>
      <c r="RCX4" s="265"/>
      <c r="RCY4" s="265"/>
      <c r="RCZ4" s="265"/>
      <c r="RDA4" s="265"/>
      <c r="RDB4" s="265"/>
      <c r="RDC4" s="265"/>
      <c r="RDD4" s="265"/>
      <c r="RDE4" s="265"/>
      <c r="RDF4" s="265"/>
      <c r="RDG4" s="265"/>
      <c r="RDH4" s="265"/>
      <c r="RDI4" s="265"/>
      <c r="RDJ4" s="265"/>
      <c r="RDK4" s="265"/>
      <c r="RDL4" s="265"/>
      <c r="RDM4" s="265"/>
      <c r="RDN4" s="265"/>
      <c r="RDO4" s="265"/>
      <c r="RDP4" s="265"/>
      <c r="RDQ4" s="265"/>
      <c r="RDR4" s="265"/>
      <c r="RDS4" s="265"/>
      <c r="RDT4" s="265"/>
      <c r="RDU4" s="265"/>
      <c r="RDV4" s="265"/>
      <c r="RDW4" s="265"/>
      <c r="RDX4" s="265"/>
      <c r="RDY4" s="265"/>
      <c r="RDZ4" s="265"/>
      <c r="REA4" s="265"/>
      <c r="REB4" s="265"/>
      <c r="REC4" s="265"/>
      <c r="RED4" s="265"/>
      <c r="REE4" s="265"/>
      <c r="REF4" s="265"/>
      <c r="REG4" s="265"/>
      <c r="REH4" s="265"/>
      <c r="REI4" s="265"/>
      <c r="REJ4" s="265"/>
      <c r="REK4" s="265"/>
      <c r="REL4" s="265"/>
      <c r="REM4" s="265"/>
      <c r="REN4" s="265"/>
      <c r="REO4" s="265"/>
      <c r="REP4" s="265"/>
      <c r="REQ4" s="265"/>
      <c r="RER4" s="265"/>
      <c r="RES4" s="265"/>
      <c r="RET4" s="265"/>
      <c r="REU4" s="265"/>
      <c r="REV4" s="265"/>
      <c r="REW4" s="265"/>
      <c r="REX4" s="265"/>
      <c r="REY4" s="265"/>
      <c r="REZ4" s="265"/>
      <c r="RFA4" s="265"/>
      <c r="RFB4" s="265"/>
      <c r="RFC4" s="265"/>
      <c r="RFD4" s="265"/>
      <c r="RFE4" s="265"/>
      <c r="RFF4" s="265"/>
      <c r="RFG4" s="265"/>
      <c r="RFH4" s="265"/>
      <c r="RFI4" s="265"/>
      <c r="RFJ4" s="265"/>
      <c r="RFK4" s="265"/>
      <c r="RFL4" s="265"/>
      <c r="RFM4" s="265"/>
      <c r="RFN4" s="265"/>
      <c r="RFO4" s="265"/>
      <c r="RFP4" s="265"/>
      <c r="RFQ4" s="265"/>
      <c r="RFR4" s="265"/>
      <c r="RFS4" s="265"/>
      <c r="RFT4" s="265"/>
      <c r="RFU4" s="265"/>
      <c r="RFV4" s="265"/>
      <c r="RFW4" s="265"/>
      <c r="RFX4" s="265"/>
      <c r="RFY4" s="265"/>
      <c r="RFZ4" s="265"/>
      <c r="RGA4" s="265"/>
      <c r="RGB4" s="265"/>
      <c r="RGC4" s="265"/>
      <c r="RGD4" s="265"/>
      <c r="RGE4" s="265"/>
      <c r="RGF4" s="265"/>
      <c r="RGG4" s="265"/>
      <c r="RGH4" s="265"/>
      <c r="RGI4" s="265"/>
      <c r="RGJ4" s="265"/>
      <c r="RGK4" s="265"/>
      <c r="RGL4" s="265"/>
      <c r="RGM4" s="265"/>
      <c r="RGN4" s="265"/>
      <c r="RGO4" s="265"/>
      <c r="RGP4" s="265"/>
      <c r="RGQ4" s="265"/>
      <c r="RGR4" s="265"/>
      <c r="RGS4" s="265"/>
      <c r="RGT4" s="265"/>
      <c r="RGU4" s="265"/>
      <c r="RGV4" s="265"/>
      <c r="RGW4" s="265"/>
      <c r="RGX4" s="265"/>
      <c r="RGY4" s="265"/>
      <c r="RGZ4" s="265"/>
      <c r="RHA4" s="265"/>
      <c r="RHB4" s="265"/>
      <c r="RHC4" s="265"/>
      <c r="RHD4" s="265"/>
      <c r="RHE4" s="265"/>
      <c r="RHF4" s="265"/>
      <c r="RHG4" s="265"/>
      <c r="RHH4" s="265"/>
      <c r="RHI4" s="265"/>
      <c r="RHJ4" s="265"/>
      <c r="RHK4" s="265"/>
      <c r="RHL4" s="265"/>
      <c r="RHM4" s="265"/>
      <c r="RHN4" s="265"/>
      <c r="RHO4" s="265"/>
      <c r="RHP4" s="265"/>
      <c r="RHQ4" s="265"/>
      <c r="RHR4" s="265"/>
      <c r="RHS4" s="265"/>
      <c r="RHT4" s="265"/>
      <c r="RHU4" s="265"/>
      <c r="RHV4" s="265"/>
      <c r="RHW4" s="265"/>
      <c r="RHX4" s="265"/>
      <c r="RHY4" s="265"/>
      <c r="RHZ4" s="265"/>
      <c r="RIA4" s="265"/>
      <c r="RIB4" s="265"/>
      <c r="RIC4" s="265"/>
      <c r="RID4" s="265"/>
      <c r="RIE4" s="265"/>
      <c r="RIF4" s="265"/>
      <c r="RIG4" s="265"/>
      <c r="RIH4" s="265"/>
      <c r="RII4" s="265"/>
      <c r="RIJ4" s="265"/>
      <c r="RIK4" s="265"/>
      <c r="RIL4" s="265"/>
      <c r="RIM4" s="265"/>
      <c r="RIN4" s="265"/>
      <c r="RIO4" s="265"/>
      <c r="RIP4" s="265"/>
      <c r="RIQ4" s="265"/>
      <c r="RIR4" s="265"/>
      <c r="RIS4" s="265"/>
      <c r="RIT4" s="265"/>
      <c r="RIU4" s="265"/>
      <c r="RIV4" s="265"/>
      <c r="RIW4" s="265"/>
      <c r="RIX4" s="265"/>
      <c r="RIY4" s="265"/>
      <c r="RIZ4" s="265"/>
      <c r="RJA4" s="265"/>
      <c r="RJB4" s="265"/>
      <c r="RJC4" s="265"/>
      <c r="RJD4" s="265"/>
      <c r="RJE4" s="265"/>
      <c r="RJF4" s="265"/>
      <c r="RJG4" s="265"/>
      <c r="RJH4" s="265"/>
      <c r="RJI4" s="265"/>
      <c r="RJJ4" s="265"/>
      <c r="RJK4" s="265"/>
      <c r="RJL4" s="265"/>
      <c r="RJM4" s="265"/>
      <c r="RJN4" s="265"/>
      <c r="RJO4" s="265"/>
      <c r="RJP4" s="265"/>
      <c r="RJQ4" s="265"/>
      <c r="RJR4" s="265"/>
      <c r="RJS4" s="265"/>
      <c r="RJT4" s="265"/>
      <c r="RJU4" s="265"/>
      <c r="RJV4" s="265"/>
      <c r="RJW4" s="265"/>
      <c r="RJX4" s="265"/>
      <c r="RJY4" s="265"/>
      <c r="RJZ4" s="265"/>
      <c r="RKA4" s="265"/>
      <c r="RKB4" s="265"/>
      <c r="RKC4" s="265"/>
      <c r="RKD4" s="265"/>
      <c r="RKE4" s="265"/>
      <c r="RKF4" s="265"/>
      <c r="RKG4" s="265"/>
      <c r="RKH4" s="265"/>
      <c r="RKI4" s="265"/>
      <c r="RKJ4" s="265"/>
      <c r="RKK4" s="265"/>
      <c r="RKL4" s="265"/>
      <c r="RKM4" s="265"/>
      <c r="RKN4" s="265"/>
      <c r="RKO4" s="265"/>
      <c r="RKP4" s="265"/>
      <c r="RKQ4" s="265"/>
      <c r="RKR4" s="265"/>
      <c r="RKS4" s="265"/>
      <c r="RKT4" s="265"/>
      <c r="RKU4" s="265"/>
      <c r="RKV4" s="265"/>
      <c r="RKW4" s="265"/>
      <c r="RKX4" s="265"/>
      <c r="RKY4" s="265"/>
      <c r="RKZ4" s="265"/>
      <c r="RLA4" s="265"/>
      <c r="RLB4" s="265"/>
      <c r="RLC4" s="265"/>
      <c r="RLD4" s="265"/>
      <c r="RLE4" s="265"/>
      <c r="RLF4" s="265"/>
      <c r="RLG4" s="265"/>
      <c r="RLH4" s="265"/>
      <c r="RLI4" s="265"/>
      <c r="RLJ4" s="265"/>
      <c r="RLK4" s="265"/>
      <c r="RLL4" s="265"/>
      <c r="RLM4" s="265"/>
      <c r="RLN4" s="265"/>
      <c r="RLO4" s="265"/>
      <c r="RLP4" s="265"/>
      <c r="RLQ4" s="265"/>
      <c r="RLR4" s="265"/>
      <c r="RLS4" s="265"/>
      <c r="RLT4" s="265"/>
      <c r="RLU4" s="265"/>
      <c r="RLV4" s="265"/>
      <c r="RLW4" s="265"/>
      <c r="RLX4" s="265"/>
      <c r="RLY4" s="265"/>
      <c r="RLZ4" s="265"/>
      <c r="RMA4" s="265"/>
      <c r="RMB4" s="265"/>
      <c r="RMC4" s="265"/>
      <c r="RMD4" s="265"/>
      <c r="RME4" s="265"/>
      <c r="RMF4" s="265"/>
      <c r="RMG4" s="265"/>
      <c r="RMH4" s="265"/>
      <c r="RMI4" s="265"/>
      <c r="RMJ4" s="265"/>
      <c r="RMK4" s="265"/>
      <c r="RML4" s="265"/>
      <c r="RMM4" s="265"/>
      <c r="RMN4" s="265"/>
      <c r="RMO4" s="265"/>
      <c r="RMP4" s="265"/>
      <c r="RMQ4" s="265"/>
      <c r="RMR4" s="265"/>
      <c r="RMS4" s="265"/>
      <c r="RMT4" s="265"/>
      <c r="RMU4" s="265"/>
      <c r="RMV4" s="265"/>
      <c r="RMW4" s="265"/>
      <c r="RMX4" s="265"/>
      <c r="RMY4" s="265"/>
      <c r="RMZ4" s="265"/>
      <c r="RNA4" s="265"/>
      <c r="RNB4" s="265"/>
      <c r="RNC4" s="265"/>
      <c r="RND4" s="265"/>
      <c r="RNE4" s="265"/>
      <c r="RNF4" s="265"/>
      <c r="RNG4" s="265"/>
      <c r="RNH4" s="265"/>
      <c r="RNI4" s="265"/>
      <c r="RNJ4" s="265"/>
      <c r="RNK4" s="265"/>
      <c r="RNL4" s="265"/>
      <c r="RNM4" s="265"/>
      <c r="RNN4" s="265"/>
      <c r="RNO4" s="265"/>
      <c r="RNP4" s="265"/>
      <c r="RNQ4" s="265"/>
      <c r="RNR4" s="265"/>
      <c r="RNS4" s="265"/>
      <c r="RNT4" s="265"/>
      <c r="RNU4" s="265"/>
      <c r="RNV4" s="265"/>
      <c r="RNW4" s="265"/>
      <c r="RNX4" s="265"/>
      <c r="RNY4" s="265"/>
      <c r="RNZ4" s="265"/>
      <c r="ROA4" s="265"/>
      <c r="ROB4" s="265"/>
      <c r="ROC4" s="265"/>
      <c r="ROD4" s="265"/>
      <c r="ROE4" s="265"/>
      <c r="ROF4" s="265"/>
      <c r="ROG4" s="265"/>
      <c r="ROH4" s="265"/>
      <c r="ROI4" s="265"/>
      <c r="ROJ4" s="265"/>
      <c r="ROK4" s="265"/>
      <c r="ROL4" s="265"/>
      <c r="ROM4" s="265"/>
      <c r="RON4" s="265"/>
      <c r="ROO4" s="265"/>
      <c r="ROP4" s="265"/>
      <c r="ROQ4" s="265"/>
      <c r="ROR4" s="265"/>
      <c r="ROS4" s="265"/>
      <c r="ROT4" s="265"/>
      <c r="ROU4" s="265"/>
      <c r="ROV4" s="265"/>
      <c r="ROW4" s="265"/>
      <c r="ROX4" s="265"/>
      <c r="ROY4" s="265"/>
      <c r="ROZ4" s="265"/>
      <c r="RPA4" s="265"/>
      <c r="RPB4" s="265"/>
      <c r="RPC4" s="265"/>
      <c r="RPD4" s="265"/>
      <c r="RPE4" s="265"/>
      <c r="RPF4" s="265"/>
      <c r="RPG4" s="265"/>
      <c r="RPH4" s="265"/>
      <c r="RPI4" s="265"/>
      <c r="RPJ4" s="265"/>
      <c r="RPK4" s="265"/>
      <c r="RPL4" s="265"/>
      <c r="RPM4" s="265"/>
      <c r="RPN4" s="265"/>
      <c r="RPO4" s="265"/>
      <c r="RPP4" s="265"/>
      <c r="RPQ4" s="265"/>
      <c r="RPR4" s="265"/>
      <c r="RPS4" s="265"/>
      <c r="RPT4" s="265"/>
      <c r="RPU4" s="265"/>
      <c r="RPV4" s="265"/>
      <c r="RPW4" s="265"/>
      <c r="RPX4" s="265"/>
      <c r="RPY4" s="265"/>
      <c r="RPZ4" s="265"/>
      <c r="RQA4" s="265"/>
      <c r="RQB4" s="265"/>
      <c r="RQC4" s="265"/>
      <c r="RQD4" s="265"/>
      <c r="RQE4" s="265"/>
      <c r="RQF4" s="265"/>
      <c r="RQG4" s="265"/>
      <c r="RQH4" s="265"/>
      <c r="RQI4" s="265"/>
      <c r="RQJ4" s="265"/>
      <c r="RQK4" s="265"/>
      <c r="RQL4" s="265"/>
      <c r="RQM4" s="265"/>
      <c r="RQN4" s="265"/>
      <c r="RQO4" s="265"/>
      <c r="RQP4" s="265"/>
      <c r="RQQ4" s="265"/>
      <c r="RQR4" s="265"/>
      <c r="RQS4" s="265"/>
      <c r="RQT4" s="265"/>
      <c r="RQU4" s="265"/>
      <c r="RQV4" s="265"/>
      <c r="RQW4" s="265"/>
      <c r="RQX4" s="265"/>
      <c r="RQY4" s="265"/>
      <c r="RQZ4" s="265"/>
      <c r="RRA4" s="265"/>
      <c r="RRB4" s="265"/>
      <c r="RRC4" s="265"/>
      <c r="RRD4" s="265"/>
      <c r="RRE4" s="265"/>
      <c r="RRF4" s="265"/>
      <c r="RRG4" s="265"/>
      <c r="RRH4" s="265"/>
      <c r="RRI4" s="265"/>
      <c r="RRJ4" s="265"/>
      <c r="RRK4" s="265"/>
      <c r="RRL4" s="265"/>
      <c r="RRM4" s="265"/>
      <c r="RRN4" s="265"/>
      <c r="RRO4" s="265"/>
      <c r="RRP4" s="265"/>
      <c r="RRQ4" s="265"/>
      <c r="RRR4" s="265"/>
      <c r="RRS4" s="265"/>
      <c r="RRT4" s="265"/>
      <c r="RRU4" s="265"/>
      <c r="RRV4" s="265"/>
      <c r="RRW4" s="265"/>
      <c r="RRX4" s="265"/>
      <c r="RRY4" s="265"/>
      <c r="RRZ4" s="265"/>
      <c r="RSA4" s="265"/>
      <c r="RSB4" s="265"/>
      <c r="RSC4" s="265"/>
      <c r="RSD4" s="265"/>
      <c r="RSE4" s="265"/>
      <c r="RSF4" s="265"/>
      <c r="RSG4" s="265"/>
      <c r="RSH4" s="265"/>
      <c r="RSI4" s="265"/>
      <c r="RSJ4" s="265"/>
      <c r="RSK4" s="265"/>
      <c r="RSL4" s="265"/>
      <c r="RSM4" s="265"/>
      <c r="RSN4" s="265"/>
      <c r="RSO4" s="265"/>
      <c r="RSP4" s="265"/>
      <c r="RSQ4" s="265"/>
      <c r="RSR4" s="265"/>
      <c r="RSS4" s="265"/>
      <c r="RST4" s="265"/>
      <c r="RSU4" s="265"/>
      <c r="RSV4" s="265"/>
      <c r="RSW4" s="265"/>
      <c r="RSX4" s="265"/>
      <c r="RSY4" s="265"/>
      <c r="RSZ4" s="265"/>
      <c r="RTA4" s="265"/>
      <c r="RTB4" s="265"/>
      <c r="RTC4" s="265"/>
      <c r="RTD4" s="265"/>
      <c r="RTE4" s="265"/>
      <c r="RTF4" s="265"/>
      <c r="RTG4" s="265"/>
      <c r="RTH4" s="265"/>
      <c r="RTI4" s="265"/>
      <c r="RTJ4" s="265"/>
      <c r="RTK4" s="265"/>
      <c r="RTL4" s="265"/>
      <c r="RTM4" s="265"/>
      <c r="RTN4" s="265"/>
      <c r="RTO4" s="265"/>
      <c r="RTP4" s="265"/>
      <c r="RTQ4" s="265"/>
      <c r="RTR4" s="265"/>
      <c r="RTS4" s="265"/>
      <c r="RTT4" s="265"/>
      <c r="RTU4" s="265"/>
      <c r="RTV4" s="265"/>
      <c r="RTW4" s="265"/>
      <c r="RTX4" s="265"/>
      <c r="RTY4" s="265"/>
      <c r="RTZ4" s="265"/>
      <c r="RUA4" s="265"/>
      <c r="RUB4" s="265"/>
      <c r="RUC4" s="265"/>
      <c r="RUD4" s="265"/>
      <c r="RUE4" s="265"/>
      <c r="RUF4" s="265"/>
      <c r="RUG4" s="265"/>
      <c r="RUH4" s="265"/>
      <c r="RUI4" s="265"/>
      <c r="RUJ4" s="265"/>
      <c r="RUK4" s="265"/>
      <c r="RUL4" s="265"/>
      <c r="RUM4" s="265"/>
      <c r="RUN4" s="265"/>
      <c r="RUO4" s="265"/>
      <c r="RUP4" s="265"/>
      <c r="RUQ4" s="265"/>
      <c r="RUR4" s="265"/>
      <c r="RUS4" s="265"/>
      <c r="RUT4" s="265"/>
      <c r="RUU4" s="265"/>
      <c r="RUV4" s="265"/>
      <c r="RUW4" s="265"/>
      <c r="RUX4" s="265"/>
      <c r="RUY4" s="265"/>
      <c r="RUZ4" s="265"/>
      <c r="RVA4" s="265"/>
      <c r="RVB4" s="265"/>
      <c r="RVC4" s="265"/>
      <c r="RVD4" s="265"/>
      <c r="RVE4" s="265"/>
      <c r="RVF4" s="265"/>
      <c r="RVG4" s="265"/>
      <c r="RVH4" s="265"/>
      <c r="RVI4" s="265"/>
      <c r="RVJ4" s="265"/>
      <c r="RVK4" s="265"/>
      <c r="RVL4" s="265"/>
      <c r="RVM4" s="265"/>
      <c r="RVN4" s="265"/>
      <c r="RVO4" s="265"/>
      <c r="RVP4" s="265"/>
      <c r="RVQ4" s="265"/>
      <c r="RVR4" s="265"/>
      <c r="RVS4" s="265"/>
      <c r="RVT4" s="265"/>
      <c r="RVU4" s="265"/>
      <c r="RVV4" s="265"/>
      <c r="RVW4" s="265"/>
      <c r="RVX4" s="265"/>
      <c r="RVY4" s="265"/>
      <c r="RVZ4" s="265"/>
      <c r="RWA4" s="265"/>
      <c r="RWB4" s="265"/>
      <c r="RWC4" s="265"/>
      <c r="RWD4" s="265"/>
      <c r="RWE4" s="265"/>
      <c r="RWF4" s="265"/>
      <c r="RWG4" s="265"/>
      <c r="RWH4" s="265"/>
      <c r="RWI4" s="265"/>
      <c r="RWJ4" s="265"/>
      <c r="RWK4" s="265"/>
      <c r="RWL4" s="265"/>
      <c r="RWM4" s="265"/>
      <c r="RWN4" s="265"/>
      <c r="RWO4" s="265"/>
      <c r="RWP4" s="265"/>
      <c r="RWQ4" s="265"/>
      <c r="RWR4" s="265"/>
      <c r="RWS4" s="265"/>
      <c r="RWT4" s="265"/>
      <c r="RWU4" s="265"/>
      <c r="RWV4" s="265"/>
      <c r="RWW4" s="265"/>
      <c r="RWX4" s="265"/>
      <c r="RWY4" s="265"/>
      <c r="RWZ4" s="265"/>
      <c r="RXA4" s="265"/>
      <c r="RXB4" s="265"/>
      <c r="RXC4" s="265"/>
      <c r="RXD4" s="265"/>
      <c r="RXE4" s="265"/>
      <c r="RXF4" s="265"/>
      <c r="RXG4" s="265"/>
      <c r="RXH4" s="265"/>
      <c r="RXI4" s="265"/>
      <c r="RXJ4" s="265"/>
      <c r="RXK4" s="265"/>
      <c r="RXL4" s="265"/>
      <c r="RXM4" s="265"/>
      <c r="RXN4" s="265"/>
      <c r="RXO4" s="265"/>
      <c r="RXP4" s="265"/>
      <c r="RXQ4" s="265"/>
      <c r="RXR4" s="265"/>
      <c r="RXS4" s="265"/>
      <c r="RXT4" s="265"/>
      <c r="RXU4" s="265"/>
      <c r="RXV4" s="265"/>
      <c r="RXW4" s="265"/>
      <c r="RXX4" s="265"/>
      <c r="RXY4" s="265"/>
      <c r="RXZ4" s="265"/>
      <c r="RYA4" s="265"/>
      <c r="RYB4" s="265"/>
      <c r="RYC4" s="265"/>
      <c r="RYD4" s="265"/>
      <c r="RYE4" s="265"/>
      <c r="RYF4" s="265"/>
      <c r="RYG4" s="265"/>
      <c r="RYH4" s="265"/>
      <c r="RYI4" s="265"/>
      <c r="RYJ4" s="265"/>
      <c r="RYK4" s="265"/>
      <c r="RYL4" s="265"/>
      <c r="RYM4" s="265"/>
      <c r="RYN4" s="265"/>
      <c r="RYO4" s="265"/>
      <c r="RYP4" s="265"/>
      <c r="RYQ4" s="265"/>
      <c r="RYR4" s="265"/>
      <c r="RYS4" s="265"/>
      <c r="RYT4" s="265"/>
      <c r="RYU4" s="265"/>
      <c r="RYV4" s="265"/>
      <c r="RYW4" s="265"/>
      <c r="RYX4" s="265"/>
      <c r="RYY4" s="265"/>
      <c r="RYZ4" s="265"/>
      <c r="RZA4" s="265"/>
      <c r="RZB4" s="265"/>
      <c r="RZC4" s="265"/>
      <c r="RZD4" s="265"/>
      <c r="RZE4" s="265"/>
      <c r="RZF4" s="265"/>
      <c r="RZG4" s="265"/>
      <c r="RZH4" s="265"/>
      <c r="RZI4" s="265"/>
      <c r="RZJ4" s="265"/>
      <c r="RZK4" s="265"/>
      <c r="RZL4" s="265"/>
      <c r="RZM4" s="265"/>
      <c r="RZN4" s="265"/>
      <c r="RZO4" s="265"/>
      <c r="RZP4" s="265"/>
      <c r="RZQ4" s="265"/>
      <c r="RZR4" s="265"/>
      <c r="RZS4" s="265"/>
      <c r="RZT4" s="265"/>
      <c r="RZU4" s="265"/>
      <c r="RZV4" s="265"/>
      <c r="RZW4" s="265"/>
      <c r="RZX4" s="265"/>
      <c r="RZY4" s="265"/>
      <c r="RZZ4" s="265"/>
      <c r="SAA4" s="265"/>
      <c r="SAB4" s="265"/>
      <c r="SAC4" s="265"/>
      <c r="SAD4" s="265"/>
      <c r="SAE4" s="265"/>
      <c r="SAF4" s="265"/>
      <c r="SAG4" s="265"/>
      <c r="SAH4" s="265"/>
      <c r="SAI4" s="265"/>
      <c r="SAJ4" s="265"/>
      <c r="SAK4" s="265"/>
      <c r="SAL4" s="265"/>
      <c r="SAM4" s="265"/>
      <c r="SAN4" s="265"/>
      <c r="SAO4" s="265"/>
      <c r="SAP4" s="265"/>
      <c r="SAQ4" s="265"/>
      <c r="SAR4" s="265"/>
      <c r="SAS4" s="265"/>
      <c r="SAT4" s="265"/>
      <c r="SAU4" s="265"/>
      <c r="SAV4" s="265"/>
      <c r="SAW4" s="265"/>
      <c r="SAX4" s="265"/>
      <c r="SAY4" s="265"/>
      <c r="SAZ4" s="265"/>
      <c r="SBA4" s="265"/>
      <c r="SBB4" s="265"/>
      <c r="SBC4" s="265"/>
      <c r="SBD4" s="265"/>
      <c r="SBE4" s="265"/>
      <c r="SBF4" s="265"/>
      <c r="SBG4" s="265"/>
      <c r="SBH4" s="265"/>
      <c r="SBI4" s="265"/>
      <c r="SBJ4" s="265"/>
      <c r="SBK4" s="265"/>
      <c r="SBL4" s="265"/>
      <c r="SBM4" s="265"/>
      <c r="SBN4" s="265"/>
      <c r="SBO4" s="265"/>
      <c r="SBP4" s="265"/>
      <c r="SBQ4" s="265"/>
      <c r="SBR4" s="265"/>
      <c r="SBS4" s="265"/>
      <c r="SBT4" s="265"/>
      <c r="SBU4" s="265"/>
      <c r="SBV4" s="265"/>
      <c r="SBW4" s="265"/>
      <c r="SBX4" s="265"/>
      <c r="SBY4" s="265"/>
      <c r="SBZ4" s="265"/>
      <c r="SCA4" s="265"/>
      <c r="SCB4" s="265"/>
      <c r="SCC4" s="265"/>
      <c r="SCD4" s="265"/>
      <c r="SCE4" s="265"/>
      <c r="SCF4" s="265"/>
      <c r="SCG4" s="265"/>
      <c r="SCH4" s="265"/>
      <c r="SCI4" s="265"/>
      <c r="SCJ4" s="265"/>
      <c r="SCK4" s="265"/>
      <c r="SCL4" s="265"/>
      <c r="SCM4" s="265"/>
      <c r="SCN4" s="265"/>
      <c r="SCO4" s="265"/>
      <c r="SCP4" s="265"/>
      <c r="SCQ4" s="265"/>
      <c r="SCR4" s="265"/>
      <c r="SCS4" s="265"/>
      <c r="SCT4" s="265"/>
      <c r="SCU4" s="265"/>
      <c r="SCV4" s="265"/>
      <c r="SCW4" s="265"/>
      <c r="SCX4" s="265"/>
      <c r="SCY4" s="265"/>
      <c r="SCZ4" s="265"/>
      <c r="SDA4" s="265"/>
      <c r="SDB4" s="265"/>
      <c r="SDC4" s="265"/>
      <c r="SDD4" s="265"/>
      <c r="SDE4" s="265"/>
      <c r="SDF4" s="265"/>
      <c r="SDG4" s="265"/>
      <c r="SDH4" s="265"/>
      <c r="SDI4" s="265"/>
      <c r="SDJ4" s="265"/>
      <c r="SDK4" s="265"/>
      <c r="SDL4" s="265"/>
      <c r="SDM4" s="265"/>
      <c r="SDN4" s="265"/>
      <c r="SDO4" s="265"/>
      <c r="SDP4" s="265"/>
      <c r="SDQ4" s="265"/>
      <c r="SDR4" s="265"/>
      <c r="SDS4" s="265"/>
      <c r="SDT4" s="265"/>
      <c r="SDU4" s="265"/>
      <c r="SDV4" s="265"/>
      <c r="SDW4" s="265"/>
      <c r="SDX4" s="265"/>
      <c r="SDY4" s="265"/>
      <c r="SDZ4" s="265"/>
      <c r="SEA4" s="265"/>
      <c r="SEB4" s="265"/>
      <c r="SEC4" s="265"/>
      <c r="SED4" s="265"/>
      <c r="SEE4" s="265"/>
      <c r="SEF4" s="265"/>
      <c r="SEG4" s="265"/>
      <c r="SEH4" s="265"/>
      <c r="SEI4" s="265"/>
      <c r="SEJ4" s="265"/>
      <c r="SEK4" s="265"/>
      <c r="SEL4" s="265"/>
      <c r="SEM4" s="265"/>
      <c r="SEN4" s="265"/>
      <c r="SEO4" s="265"/>
      <c r="SEP4" s="265"/>
      <c r="SEQ4" s="265"/>
      <c r="SER4" s="265"/>
      <c r="SES4" s="265"/>
      <c r="SET4" s="265"/>
      <c r="SEU4" s="265"/>
      <c r="SEV4" s="265"/>
      <c r="SEW4" s="265"/>
      <c r="SEX4" s="265"/>
      <c r="SEY4" s="265"/>
      <c r="SEZ4" s="265"/>
      <c r="SFA4" s="265"/>
      <c r="SFB4" s="265"/>
      <c r="SFC4" s="265"/>
      <c r="SFD4" s="265"/>
      <c r="SFE4" s="265"/>
      <c r="SFF4" s="265"/>
      <c r="SFG4" s="265"/>
      <c r="SFH4" s="265"/>
      <c r="SFI4" s="265"/>
      <c r="SFJ4" s="265"/>
      <c r="SFK4" s="265"/>
      <c r="SFL4" s="265"/>
      <c r="SFM4" s="265"/>
      <c r="SFN4" s="265"/>
      <c r="SFO4" s="265"/>
      <c r="SFP4" s="265"/>
      <c r="SFQ4" s="265"/>
      <c r="SFR4" s="265"/>
      <c r="SFS4" s="265"/>
      <c r="SFT4" s="265"/>
      <c r="SFU4" s="265"/>
      <c r="SFV4" s="265"/>
      <c r="SFW4" s="265"/>
      <c r="SFX4" s="265"/>
      <c r="SFY4" s="265"/>
      <c r="SFZ4" s="265"/>
      <c r="SGA4" s="265"/>
      <c r="SGB4" s="265"/>
      <c r="SGC4" s="265"/>
      <c r="SGD4" s="265"/>
      <c r="SGE4" s="265"/>
      <c r="SGF4" s="265"/>
      <c r="SGG4" s="265"/>
      <c r="SGH4" s="265"/>
      <c r="SGI4" s="265"/>
      <c r="SGJ4" s="265"/>
      <c r="SGK4" s="265"/>
      <c r="SGL4" s="265"/>
      <c r="SGM4" s="265"/>
      <c r="SGN4" s="265"/>
      <c r="SGO4" s="265"/>
      <c r="SGP4" s="265"/>
      <c r="SGQ4" s="265"/>
      <c r="SGR4" s="265"/>
      <c r="SGS4" s="265"/>
      <c r="SGT4" s="265"/>
      <c r="SGU4" s="265"/>
      <c r="SGV4" s="265"/>
      <c r="SGW4" s="265"/>
      <c r="SGX4" s="265"/>
      <c r="SGY4" s="265"/>
      <c r="SGZ4" s="265"/>
      <c r="SHA4" s="265"/>
      <c r="SHB4" s="265"/>
      <c r="SHC4" s="265"/>
      <c r="SHD4" s="265"/>
      <c r="SHE4" s="265"/>
      <c r="SHF4" s="265"/>
      <c r="SHG4" s="265"/>
      <c r="SHH4" s="265"/>
      <c r="SHI4" s="265"/>
      <c r="SHJ4" s="265"/>
      <c r="SHK4" s="265"/>
      <c r="SHL4" s="265"/>
      <c r="SHM4" s="265"/>
      <c r="SHN4" s="265"/>
      <c r="SHO4" s="265"/>
      <c r="SHP4" s="265"/>
      <c r="SHQ4" s="265"/>
      <c r="SHR4" s="265"/>
      <c r="SHS4" s="265"/>
      <c r="SHT4" s="265"/>
      <c r="SHU4" s="265"/>
      <c r="SHV4" s="265"/>
      <c r="SHW4" s="265"/>
      <c r="SHX4" s="265"/>
      <c r="SHY4" s="265"/>
      <c r="SHZ4" s="265"/>
      <c r="SIA4" s="265"/>
      <c r="SIB4" s="265"/>
      <c r="SIC4" s="265"/>
      <c r="SID4" s="265"/>
      <c r="SIE4" s="265"/>
      <c r="SIF4" s="265"/>
      <c r="SIG4" s="265"/>
      <c r="SIH4" s="265"/>
      <c r="SII4" s="265"/>
      <c r="SIJ4" s="265"/>
      <c r="SIK4" s="265"/>
      <c r="SIL4" s="265"/>
      <c r="SIM4" s="265"/>
      <c r="SIN4" s="265"/>
      <c r="SIO4" s="265"/>
      <c r="SIP4" s="265"/>
      <c r="SIQ4" s="265"/>
      <c r="SIR4" s="265"/>
      <c r="SIS4" s="265"/>
      <c r="SIT4" s="265"/>
      <c r="SIU4" s="265"/>
      <c r="SIV4" s="265"/>
      <c r="SIW4" s="265"/>
      <c r="SIX4" s="265"/>
      <c r="SIY4" s="265"/>
      <c r="SIZ4" s="265"/>
      <c r="SJA4" s="265"/>
      <c r="SJB4" s="265"/>
      <c r="SJC4" s="265"/>
      <c r="SJD4" s="265"/>
      <c r="SJE4" s="265"/>
      <c r="SJF4" s="265"/>
      <c r="SJG4" s="265"/>
      <c r="SJH4" s="265"/>
      <c r="SJI4" s="265"/>
      <c r="SJJ4" s="265"/>
      <c r="SJK4" s="265"/>
      <c r="SJL4" s="265"/>
      <c r="SJM4" s="265"/>
      <c r="SJN4" s="265"/>
      <c r="SJO4" s="265"/>
      <c r="SJP4" s="265"/>
      <c r="SJQ4" s="265"/>
      <c r="SJR4" s="265"/>
      <c r="SJS4" s="265"/>
      <c r="SJT4" s="265"/>
      <c r="SJU4" s="265"/>
      <c r="SJV4" s="265"/>
      <c r="SJW4" s="265"/>
      <c r="SJX4" s="265"/>
      <c r="SJY4" s="265"/>
      <c r="SJZ4" s="265"/>
      <c r="SKA4" s="265"/>
      <c r="SKB4" s="265"/>
      <c r="SKC4" s="265"/>
      <c r="SKD4" s="265"/>
      <c r="SKE4" s="265"/>
      <c r="SKF4" s="265"/>
      <c r="SKG4" s="265"/>
      <c r="SKH4" s="265"/>
      <c r="SKI4" s="265"/>
      <c r="SKJ4" s="265"/>
      <c r="SKK4" s="265"/>
      <c r="SKL4" s="265"/>
      <c r="SKM4" s="265"/>
      <c r="SKN4" s="265"/>
      <c r="SKO4" s="265"/>
      <c r="SKP4" s="265"/>
      <c r="SKQ4" s="265"/>
      <c r="SKR4" s="265"/>
      <c r="SKS4" s="265"/>
      <c r="SKT4" s="265"/>
      <c r="SKU4" s="265"/>
      <c r="SKV4" s="265"/>
      <c r="SKW4" s="265"/>
      <c r="SKX4" s="265"/>
      <c r="SKY4" s="265"/>
      <c r="SKZ4" s="265"/>
      <c r="SLA4" s="265"/>
      <c r="SLB4" s="265"/>
      <c r="SLC4" s="265"/>
      <c r="SLD4" s="265"/>
      <c r="SLE4" s="265"/>
      <c r="SLF4" s="265"/>
      <c r="SLG4" s="265"/>
      <c r="SLH4" s="265"/>
      <c r="SLI4" s="265"/>
      <c r="SLJ4" s="265"/>
      <c r="SLK4" s="265"/>
      <c r="SLL4" s="265"/>
      <c r="SLM4" s="265"/>
      <c r="SLN4" s="265"/>
      <c r="SLO4" s="265"/>
      <c r="SLP4" s="265"/>
      <c r="SLQ4" s="265"/>
      <c r="SLR4" s="265"/>
      <c r="SLS4" s="265"/>
      <c r="SLT4" s="265"/>
      <c r="SLU4" s="265"/>
      <c r="SLV4" s="265"/>
      <c r="SLW4" s="265"/>
      <c r="SLX4" s="265"/>
      <c r="SLY4" s="265"/>
      <c r="SLZ4" s="265"/>
      <c r="SMA4" s="265"/>
      <c r="SMB4" s="265"/>
      <c r="SMC4" s="265"/>
      <c r="SMD4" s="265"/>
      <c r="SME4" s="265"/>
      <c r="SMF4" s="265"/>
      <c r="SMG4" s="265"/>
      <c r="SMH4" s="265"/>
      <c r="SMI4" s="265"/>
      <c r="SMJ4" s="265"/>
      <c r="SMK4" s="265"/>
      <c r="SML4" s="265"/>
      <c r="SMM4" s="265"/>
      <c r="SMN4" s="265"/>
      <c r="SMO4" s="265"/>
      <c r="SMP4" s="265"/>
      <c r="SMQ4" s="265"/>
      <c r="SMR4" s="265"/>
      <c r="SMS4" s="265"/>
      <c r="SMT4" s="265"/>
      <c r="SMU4" s="265"/>
      <c r="SMV4" s="265"/>
      <c r="SMW4" s="265"/>
      <c r="SMX4" s="265"/>
      <c r="SMY4" s="265"/>
      <c r="SMZ4" s="265"/>
      <c r="SNA4" s="265"/>
      <c r="SNB4" s="265"/>
      <c r="SNC4" s="265"/>
      <c r="SND4" s="265"/>
      <c r="SNE4" s="265"/>
      <c r="SNF4" s="265"/>
      <c r="SNG4" s="265"/>
      <c r="SNH4" s="265"/>
      <c r="SNI4" s="265"/>
      <c r="SNJ4" s="265"/>
      <c r="SNK4" s="265"/>
      <c r="SNL4" s="265"/>
      <c r="SNM4" s="265"/>
      <c r="SNN4" s="265"/>
      <c r="SNO4" s="265"/>
      <c r="SNP4" s="265"/>
      <c r="SNQ4" s="265"/>
      <c r="SNR4" s="265"/>
      <c r="SNS4" s="265"/>
      <c r="SNT4" s="265"/>
      <c r="SNU4" s="265"/>
      <c r="SNV4" s="265"/>
      <c r="SNW4" s="265"/>
      <c r="SNX4" s="265"/>
      <c r="SNY4" s="265"/>
      <c r="SNZ4" s="265"/>
      <c r="SOA4" s="265"/>
      <c r="SOB4" s="265"/>
      <c r="SOC4" s="265"/>
      <c r="SOD4" s="265"/>
      <c r="SOE4" s="265"/>
      <c r="SOF4" s="265"/>
      <c r="SOG4" s="265"/>
      <c r="SOH4" s="265"/>
      <c r="SOI4" s="265"/>
      <c r="SOJ4" s="265"/>
      <c r="SOK4" s="265"/>
      <c r="SOL4" s="265"/>
      <c r="SOM4" s="265"/>
      <c r="SON4" s="265"/>
      <c r="SOO4" s="265"/>
      <c r="SOP4" s="265"/>
      <c r="SOQ4" s="265"/>
      <c r="SOR4" s="265"/>
      <c r="SOS4" s="265"/>
      <c r="SOT4" s="265"/>
      <c r="SOU4" s="265"/>
      <c r="SOV4" s="265"/>
      <c r="SOW4" s="265"/>
      <c r="SOX4" s="265"/>
      <c r="SOY4" s="265"/>
      <c r="SOZ4" s="265"/>
      <c r="SPA4" s="265"/>
      <c r="SPB4" s="265"/>
      <c r="SPC4" s="265"/>
      <c r="SPD4" s="265"/>
      <c r="SPE4" s="265"/>
      <c r="SPF4" s="265"/>
      <c r="SPG4" s="265"/>
      <c r="SPH4" s="265"/>
      <c r="SPI4" s="265"/>
      <c r="SPJ4" s="265"/>
      <c r="SPK4" s="265"/>
      <c r="SPL4" s="265"/>
      <c r="SPM4" s="265"/>
      <c r="SPN4" s="265"/>
      <c r="SPO4" s="265"/>
      <c r="SPP4" s="265"/>
      <c r="SPQ4" s="265"/>
      <c r="SPR4" s="265"/>
      <c r="SPS4" s="265"/>
      <c r="SPT4" s="265"/>
      <c r="SPU4" s="265"/>
      <c r="SPV4" s="265"/>
      <c r="SPW4" s="265"/>
      <c r="SPX4" s="265"/>
      <c r="SPY4" s="265"/>
      <c r="SPZ4" s="265"/>
      <c r="SQA4" s="265"/>
      <c r="SQB4" s="265"/>
      <c r="SQC4" s="265"/>
      <c r="SQD4" s="265"/>
      <c r="SQE4" s="265"/>
      <c r="SQF4" s="265"/>
      <c r="SQG4" s="265"/>
      <c r="SQH4" s="265"/>
      <c r="SQI4" s="265"/>
      <c r="SQJ4" s="265"/>
      <c r="SQK4" s="265"/>
      <c r="SQL4" s="265"/>
      <c r="SQM4" s="265"/>
      <c r="SQN4" s="265"/>
      <c r="SQO4" s="265"/>
      <c r="SQP4" s="265"/>
      <c r="SQQ4" s="265"/>
      <c r="SQR4" s="265"/>
      <c r="SQS4" s="265"/>
      <c r="SQT4" s="265"/>
      <c r="SQU4" s="265"/>
      <c r="SQV4" s="265"/>
      <c r="SQW4" s="265"/>
      <c r="SQX4" s="265"/>
      <c r="SQY4" s="265"/>
      <c r="SQZ4" s="265"/>
      <c r="SRA4" s="265"/>
      <c r="SRB4" s="265"/>
      <c r="SRC4" s="265"/>
      <c r="SRD4" s="265"/>
      <c r="SRE4" s="265"/>
      <c r="SRF4" s="265"/>
      <c r="SRG4" s="265"/>
      <c r="SRH4" s="265"/>
      <c r="SRI4" s="265"/>
      <c r="SRJ4" s="265"/>
      <c r="SRK4" s="265"/>
      <c r="SRL4" s="265"/>
      <c r="SRM4" s="265"/>
      <c r="SRN4" s="265"/>
      <c r="SRO4" s="265"/>
      <c r="SRP4" s="265"/>
      <c r="SRQ4" s="265"/>
      <c r="SRR4" s="265"/>
      <c r="SRS4" s="265"/>
      <c r="SRT4" s="265"/>
      <c r="SRU4" s="265"/>
      <c r="SRV4" s="265"/>
      <c r="SRW4" s="265"/>
      <c r="SRX4" s="265"/>
      <c r="SRY4" s="265"/>
      <c r="SRZ4" s="265"/>
      <c r="SSA4" s="265"/>
      <c r="SSB4" s="265"/>
      <c r="SSC4" s="265"/>
      <c r="SSD4" s="265"/>
      <c r="SSE4" s="265"/>
      <c r="SSF4" s="265"/>
      <c r="SSG4" s="265"/>
      <c r="SSH4" s="265"/>
      <c r="SSI4" s="265"/>
      <c r="SSJ4" s="265"/>
      <c r="SSK4" s="265"/>
      <c r="SSL4" s="265"/>
      <c r="SSM4" s="265"/>
      <c r="SSN4" s="265"/>
      <c r="SSO4" s="265"/>
      <c r="SSP4" s="265"/>
      <c r="SSQ4" s="265"/>
      <c r="SSR4" s="265"/>
      <c r="SSS4" s="265"/>
      <c r="SST4" s="265"/>
      <c r="SSU4" s="265"/>
      <c r="SSV4" s="265"/>
      <c r="SSW4" s="265"/>
      <c r="SSX4" s="265"/>
      <c r="SSY4" s="265"/>
      <c r="SSZ4" s="265"/>
      <c r="STA4" s="265"/>
      <c r="STB4" s="265"/>
      <c r="STC4" s="265"/>
      <c r="STD4" s="265"/>
      <c r="STE4" s="265"/>
      <c r="STF4" s="265"/>
      <c r="STG4" s="265"/>
      <c r="STH4" s="265"/>
      <c r="STI4" s="265"/>
      <c r="STJ4" s="265"/>
      <c r="STK4" s="265"/>
      <c r="STL4" s="265"/>
      <c r="STM4" s="265"/>
      <c r="STN4" s="265"/>
      <c r="STO4" s="265"/>
      <c r="STP4" s="265"/>
      <c r="STQ4" s="265"/>
      <c r="STR4" s="265"/>
      <c r="STS4" s="265"/>
      <c r="STT4" s="265"/>
      <c r="STU4" s="265"/>
      <c r="STV4" s="265"/>
      <c r="STW4" s="265"/>
      <c r="STX4" s="265"/>
      <c r="STY4" s="265"/>
      <c r="STZ4" s="265"/>
      <c r="SUA4" s="265"/>
      <c r="SUB4" s="265"/>
      <c r="SUC4" s="265"/>
      <c r="SUD4" s="265"/>
      <c r="SUE4" s="265"/>
      <c r="SUF4" s="265"/>
      <c r="SUG4" s="265"/>
      <c r="SUH4" s="265"/>
      <c r="SUI4" s="265"/>
      <c r="SUJ4" s="265"/>
      <c r="SUK4" s="265"/>
      <c r="SUL4" s="265"/>
      <c r="SUM4" s="265"/>
      <c r="SUN4" s="265"/>
      <c r="SUO4" s="265"/>
      <c r="SUP4" s="265"/>
      <c r="SUQ4" s="265"/>
      <c r="SUR4" s="265"/>
      <c r="SUS4" s="265"/>
      <c r="SUT4" s="265"/>
      <c r="SUU4" s="265"/>
      <c r="SUV4" s="265"/>
      <c r="SUW4" s="265"/>
      <c r="SUX4" s="265"/>
      <c r="SUY4" s="265"/>
      <c r="SUZ4" s="265"/>
      <c r="SVA4" s="265"/>
      <c r="SVB4" s="265"/>
      <c r="SVC4" s="265"/>
      <c r="SVD4" s="265"/>
      <c r="SVE4" s="265"/>
      <c r="SVF4" s="265"/>
      <c r="SVG4" s="265"/>
      <c r="SVH4" s="265"/>
      <c r="SVI4" s="265"/>
      <c r="SVJ4" s="265"/>
      <c r="SVK4" s="265"/>
      <c r="SVL4" s="265"/>
      <c r="SVM4" s="265"/>
      <c r="SVN4" s="265"/>
      <c r="SVO4" s="265"/>
      <c r="SVP4" s="265"/>
      <c r="SVQ4" s="265"/>
      <c r="SVR4" s="265"/>
      <c r="SVS4" s="265"/>
      <c r="SVT4" s="265"/>
      <c r="SVU4" s="265"/>
      <c r="SVV4" s="265"/>
      <c r="SVW4" s="265"/>
      <c r="SVX4" s="265"/>
      <c r="SVY4" s="265"/>
      <c r="SVZ4" s="265"/>
      <c r="SWA4" s="265"/>
      <c r="SWB4" s="265"/>
      <c r="SWC4" s="265"/>
      <c r="SWD4" s="265"/>
      <c r="SWE4" s="265"/>
      <c r="SWF4" s="265"/>
      <c r="SWG4" s="265"/>
      <c r="SWH4" s="265"/>
      <c r="SWI4" s="265"/>
      <c r="SWJ4" s="265"/>
      <c r="SWK4" s="265"/>
      <c r="SWL4" s="265"/>
      <c r="SWM4" s="265"/>
      <c r="SWN4" s="265"/>
      <c r="SWO4" s="265"/>
      <c r="SWP4" s="265"/>
      <c r="SWQ4" s="265"/>
      <c r="SWR4" s="265"/>
      <c r="SWS4" s="265"/>
      <c r="SWT4" s="265"/>
      <c r="SWU4" s="265"/>
      <c r="SWV4" s="265"/>
      <c r="SWW4" s="265"/>
      <c r="SWX4" s="265"/>
      <c r="SWY4" s="265"/>
      <c r="SWZ4" s="265"/>
      <c r="SXA4" s="265"/>
      <c r="SXB4" s="265"/>
      <c r="SXC4" s="265"/>
      <c r="SXD4" s="265"/>
      <c r="SXE4" s="265"/>
      <c r="SXF4" s="265"/>
      <c r="SXG4" s="265"/>
      <c r="SXH4" s="265"/>
      <c r="SXI4" s="265"/>
      <c r="SXJ4" s="265"/>
      <c r="SXK4" s="265"/>
      <c r="SXL4" s="265"/>
      <c r="SXM4" s="265"/>
      <c r="SXN4" s="265"/>
      <c r="SXO4" s="265"/>
      <c r="SXP4" s="265"/>
      <c r="SXQ4" s="265"/>
      <c r="SXR4" s="265"/>
      <c r="SXS4" s="265"/>
      <c r="SXT4" s="265"/>
      <c r="SXU4" s="265"/>
      <c r="SXV4" s="265"/>
      <c r="SXW4" s="265"/>
      <c r="SXX4" s="265"/>
      <c r="SXY4" s="265"/>
      <c r="SXZ4" s="265"/>
      <c r="SYA4" s="265"/>
      <c r="SYB4" s="265"/>
      <c r="SYC4" s="265"/>
      <c r="SYD4" s="265"/>
      <c r="SYE4" s="265"/>
      <c r="SYF4" s="265"/>
      <c r="SYG4" s="265"/>
      <c r="SYH4" s="265"/>
      <c r="SYI4" s="265"/>
      <c r="SYJ4" s="265"/>
      <c r="SYK4" s="265"/>
      <c r="SYL4" s="265"/>
      <c r="SYM4" s="265"/>
      <c r="SYN4" s="265"/>
      <c r="SYO4" s="265"/>
      <c r="SYP4" s="265"/>
      <c r="SYQ4" s="265"/>
      <c r="SYR4" s="265"/>
      <c r="SYS4" s="265"/>
      <c r="SYT4" s="265"/>
      <c r="SYU4" s="265"/>
      <c r="SYV4" s="265"/>
      <c r="SYW4" s="265"/>
      <c r="SYX4" s="265"/>
      <c r="SYY4" s="265"/>
      <c r="SYZ4" s="265"/>
      <c r="SZA4" s="265"/>
      <c r="SZB4" s="265"/>
      <c r="SZC4" s="265"/>
      <c r="SZD4" s="265"/>
      <c r="SZE4" s="265"/>
      <c r="SZF4" s="265"/>
      <c r="SZG4" s="265"/>
      <c r="SZH4" s="265"/>
      <c r="SZI4" s="265"/>
      <c r="SZJ4" s="265"/>
      <c r="SZK4" s="265"/>
      <c r="SZL4" s="265"/>
      <c r="SZM4" s="265"/>
      <c r="SZN4" s="265"/>
      <c r="SZO4" s="265"/>
      <c r="SZP4" s="265"/>
      <c r="SZQ4" s="265"/>
      <c r="SZR4" s="265"/>
      <c r="SZS4" s="265"/>
      <c r="SZT4" s="265"/>
      <c r="SZU4" s="265"/>
      <c r="SZV4" s="265"/>
      <c r="SZW4" s="265"/>
      <c r="SZX4" s="265"/>
      <c r="SZY4" s="265"/>
      <c r="SZZ4" s="265"/>
      <c r="TAA4" s="265"/>
      <c r="TAB4" s="265"/>
      <c r="TAC4" s="265"/>
      <c r="TAD4" s="265"/>
      <c r="TAE4" s="265"/>
      <c r="TAF4" s="265"/>
      <c r="TAG4" s="265"/>
      <c r="TAH4" s="265"/>
      <c r="TAI4" s="265"/>
      <c r="TAJ4" s="265"/>
      <c r="TAK4" s="265"/>
      <c r="TAL4" s="265"/>
      <c r="TAM4" s="265"/>
      <c r="TAN4" s="265"/>
      <c r="TAO4" s="265"/>
      <c r="TAP4" s="265"/>
      <c r="TAQ4" s="265"/>
      <c r="TAR4" s="265"/>
      <c r="TAS4" s="265"/>
      <c r="TAT4" s="265"/>
      <c r="TAU4" s="265"/>
      <c r="TAV4" s="265"/>
      <c r="TAW4" s="265"/>
      <c r="TAX4" s="265"/>
      <c r="TAY4" s="265"/>
      <c r="TAZ4" s="265"/>
      <c r="TBA4" s="265"/>
      <c r="TBB4" s="265"/>
      <c r="TBC4" s="265"/>
      <c r="TBD4" s="265"/>
      <c r="TBE4" s="265"/>
      <c r="TBF4" s="265"/>
      <c r="TBG4" s="265"/>
      <c r="TBH4" s="265"/>
      <c r="TBI4" s="265"/>
      <c r="TBJ4" s="265"/>
      <c r="TBK4" s="265"/>
      <c r="TBL4" s="265"/>
      <c r="TBM4" s="265"/>
      <c r="TBN4" s="265"/>
      <c r="TBO4" s="265"/>
      <c r="TBP4" s="265"/>
      <c r="TBQ4" s="265"/>
      <c r="TBR4" s="265"/>
      <c r="TBS4" s="265"/>
      <c r="TBT4" s="265"/>
      <c r="TBU4" s="265"/>
      <c r="TBV4" s="265"/>
      <c r="TBW4" s="265"/>
      <c r="TBX4" s="265"/>
      <c r="TBY4" s="265"/>
      <c r="TBZ4" s="265"/>
      <c r="TCA4" s="265"/>
      <c r="TCB4" s="265"/>
      <c r="TCC4" s="265"/>
      <c r="TCD4" s="265"/>
      <c r="TCE4" s="265"/>
      <c r="TCF4" s="265"/>
      <c r="TCG4" s="265"/>
      <c r="TCH4" s="265"/>
      <c r="TCI4" s="265"/>
      <c r="TCJ4" s="265"/>
      <c r="TCK4" s="265"/>
      <c r="TCL4" s="265"/>
      <c r="TCM4" s="265"/>
      <c r="TCN4" s="265"/>
      <c r="TCO4" s="265"/>
      <c r="TCP4" s="265"/>
      <c r="TCQ4" s="265"/>
      <c r="TCR4" s="265"/>
      <c r="TCS4" s="265"/>
      <c r="TCT4" s="265"/>
      <c r="TCU4" s="265"/>
      <c r="TCV4" s="265"/>
      <c r="TCW4" s="265"/>
      <c r="TCX4" s="265"/>
      <c r="TCY4" s="265"/>
      <c r="TCZ4" s="265"/>
      <c r="TDA4" s="265"/>
      <c r="TDB4" s="265"/>
      <c r="TDC4" s="265"/>
      <c r="TDD4" s="265"/>
      <c r="TDE4" s="265"/>
      <c r="TDF4" s="265"/>
      <c r="TDG4" s="265"/>
      <c r="TDH4" s="265"/>
      <c r="TDI4" s="265"/>
      <c r="TDJ4" s="265"/>
      <c r="TDK4" s="265"/>
      <c r="TDL4" s="265"/>
      <c r="TDM4" s="265"/>
      <c r="TDN4" s="265"/>
      <c r="TDO4" s="265"/>
      <c r="TDP4" s="265"/>
      <c r="TDQ4" s="265"/>
      <c r="TDR4" s="265"/>
      <c r="TDS4" s="265"/>
      <c r="TDT4" s="265"/>
      <c r="TDU4" s="265"/>
      <c r="TDV4" s="265"/>
      <c r="TDW4" s="265"/>
      <c r="TDX4" s="265"/>
      <c r="TDY4" s="265"/>
      <c r="TDZ4" s="265"/>
      <c r="TEA4" s="265"/>
      <c r="TEB4" s="265"/>
      <c r="TEC4" s="265"/>
      <c r="TED4" s="265"/>
      <c r="TEE4" s="265"/>
      <c r="TEF4" s="265"/>
      <c r="TEG4" s="265"/>
      <c r="TEH4" s="265"/>
      <c r="TEI4" s="265"/>
      <c r="TEJ4" s="265"/>
      <c r="TEK4" s="265"/>
      <c r="TEL4" s="265"/>
      <c r="TEM4" s="265"/>
      <c r="TEN4" s="265"/>
      <c r="TEO4" s="265"/>
      <c r="TEP4" s="265"/>
      <c r="TEQ4" s="265"/>
      <c r="TER4" s="265"/>
      <c r="TES4" s="265"/>
      <c r="TET4" s="265"/>
      <c r="TEU4" s="265"/>
      <c r="TEV4" s="265"/>
      <c r="TEW4" s="265"/>
      <c r="TEX4" s="265"/>
      <c r="TEY4" s="265"/>
      <c r="TEZ4" s="265"/>
      <c r="TFA4" s="265"/>
      <c r="TFB4" s="265"/>
      <c r="TFC4" s="265"/>
      <c r="TFD4" s="265"/>
      <c r="TFE4" s="265"/>
      <c r="TFF4" s="265"/>
      <c r="TFG4" s="265"/>
      <c r="TFH4" s="265"/>
      <c r="TFI4" s="265"/>
      <c r="TFJ4" s="265"/>
      <c r="TFK4" s="265"/>
      <c r="TFL4" s="265"/>
      <c r="TFM4" s="265"/>
      <c r="TFN4" s="265"/>
      <c r="TFO4" s="265"/>
      <c r="TFP4" s="265"/>
      <c r="TFQ4" s="265"/>
      <c r="TFR4" s="265"/>
      <c r="TFS4" s="265"/>
      <c r="TFT4" s="265"/>
      <c r="TFU4" s="265"/>
      <c r="TFV4" s="265"/>
      <c r="TFW4" s="265"/>
      <c r="TFX4" s="265"/>
      <c r="TFY4" s="265"/>
      <c r="TFZ4" s="265"/>
      <c r="TGA4" s="265"/>
      <c r="TGB4" s="265"/>
      <c r="TGC4" s="265"/>
      <c r="TGD4" s="265"/>
      <c r="TGE4" s="265"/>
      <c r="TGF4" s="265"/>
      <c r="TGG4" s="265"/>
      <c r="TGH4" s="265"/>
      <c r="TGI4" s="265"/>
      <c r="TGJ4" s="265"/>
      <c r="TGK4" s="265"/>
      <c r="TGL4" s="265"/>
      <c r="TGM4" s="265"/>
      <c r="TGN4" s="265"/>
      <c r="TGO4" s="265"/>
      <c r="TGP4" s="265"/>
      <c r="TGQ4" s="265"/>
      <c r="TGR4" s="265"/>
      <c r="TGS4" s="265"/>
      <c r="TGT4" s="265"/>
      <c r="TGU4" s="265"/>
      <c r="TGV4" s="265"/>
      <c r="TGW4" s="265"/>
      <c r="TGX4" s="265"/>
      <c r="TGY4" s="265"/>
      <c r="TGZ4" s="265"/>
      <c r="THA4" s="265"/>
      <c r="THB4" s="265"/>
      <c r="THC4" s="265"/>
      <c r="THD4" s="265"/>
      <c r="THE4" s="265"/>
      <c r="THF4" s="265"/>
      <c r="THG4" s="265"/>
      <c r="THH4" s="265"/>
      <c r="THI4" s="265"/>
      <c r="THJ4" s="265"/>
      <c r="THK4" s="265"/>
      <c r="THL4" s="265"/>
      <c r="THM4" s="265"/>
      <c r="THN4" s="265"/>
      <c r="THO4" s="265"/>
      <c r="THP4" s="265"/>
      <c r="THQ4" s="265"/>
      <c r="THR4" s="265"/>
      <c r="THS4" s="265"/>
      <c r="THT4" s="265"/>
      <c r="THU4" s="265"/>
      <c r="THV4" s="265"/>
      <c r="THW4" s="265"/>
      <c r="THX4" s="265"/>
      <c r="THY4" s="265"/>
      <c r="THZ4" s="265"/>
      <c r="TIA4" s="265"/>
      <c r="TIB4" s="265"/>
      <c r="TIC4" s="265"/>
      <c r="TID4" s="265"/>
      <c r="TIE4" s="265"/>
      <c r="TIF4" s="265"/>
      <c r="TIG4" s="265"/>
      <c r="TIH4" s="265"/>
      <c r="TII4" s="265"/>
      <c r="TIJ4" s="265"/>
      <c r="TIK4" s="265"/>
      <c r="TIL4" s="265"/>
      <c r="TIM4" s="265"/>
      <c r="TIN4" s="265"/>
      <c r="TIO4" s="265"/>
      <c r="TIP4" s="265"/>
      <c r="TIQ4" s="265"/>
      <c r="TIR4" s="265"/>
      <c r="TIS4" s="265"/>
      <c r="TIT4" s="265"/>
      <c r="TIU4" s="265"/>
      <c r="TIV4" s="265"/>
      <c r="TIW4" s="265"/>
      <c r="TIX4" s="265"/>
      <c r="TIY4" s="265"/>
      <c r="TIZ4" s="265"/>
      <c r="TJA4" s="265"/>
      <c r="TJB4" s="265"/>
      <c r="TJC4" s="265"/>
      <c r="TJD4" s="265"/>
      <c r="TJE4" s="265"/>
      <c r="TJF4" s="265"/>
      <c r="TJG4" s="265"/>
      <c r="TJH4" s="265"/>
      <c r="TJI4" s="265"/>
      <c r="TJJ4" s="265"/>
      <c r="TJK4" s="265"/>
      <c r="TJL4" s="265"/>
      <c r="TJM4" s="265"/>
      <c r="TJN4" s="265"/>
      <c r="TJO4" s="265"/>
      <c r="TJP4" s="265"/>
      <c r="TJQ4" s="265"/>
      <c r="TJR4" s="265"/>
      <c r="TJS4" s="265"/>
      <c r="TJT4" s="265"/>
      <c r="TJU4" s="265"/>
      <c r="TJV4" s="265"/>
      <c r="TJW4" s="265"/>
      <c r="TJX4" s="265"/>
      <c r="TJY4" s="265"/>
      <c r="TJZ4" s="265"/>
      <c r="TKA4" s="265"/>
      <c r="TKB4" s="265"/>
      <c r="TKC4" s="265"/>
      <c r="TKD4" s="265"/>
      <c r="TKE4" s="265"/>
      <c r="TKF4" s="265"/>
      <c r="TKG4" s="265"/>
      <c r="TKH4" s="265"/>
      <c r="TKI4" s="265"/>
      <c r="TKJ4" s="265"/>
      <c r="TKK4" s="265"/>
      <c r="TKL4" s="265"/>
      <c r="TKM4" s="265"/>
      <c r="TKN4" s="265"/>
      <c r="TKO4" s="265"/>
      <c r="TKP4" s="265"/>
      <c r="TKQ4" s="265"/>
      <c r="TKR4" s="265"/>
      <c r="TKS4" s="265"/>
      <c r="TKT4" s="265"/>
      <c r="TKU4" s="265"/>
      <c r="TKV4" s="265"/>
      <c r="TKW4" s="265"/>
      <c r="TKX4" s="265"/>
      <c r="TKY4" s="265"/>
      <c r="TKZ4" s="265"/>
      <c r="TLA4" s="265"/>
      <c r="TLB4" s="265"/>
      <c r="TLC4" s="265"/>
      <c r="TLD4" s="265"/>
      <c r="TLE4" s="265"/>
      <c r="TLF4" s="265"/>
      <c r="TLG4" s="265"/>
      <c r="TLH4" s="265"/>
      <c r="TLI4" s="265"/>
      <c r="TLJ4" s="265"/>
      <c r="TLK4" s="265"/>
      <c r="TLL4" s="265"/>
      <c r="TLM4" s="265"/>
      <c r="TLN4" s="265"/>
      <c r="TLO4" s="265"/>
      <c r="TLP4" s="265"/>
      <c r="TLQ4" s="265"/>
      <c r="TLR4" s="265"/>
      <c r="TLS4" s="265"/>
      <c r="TLT4" s="265"/>
      <c r="TLU4" s="265"/>
      <c r="TLV4" s="265"/>
      <c r="TLW4" s="265"/>
      <c r="TLX4" s="265"/>
      <c r="TLY4" s="265"/>
      <c r="TLZ4" s="265"/>
      <c r="TMA4" s="265"/>
      <c r="TMB4" s="265"/>
      <c r="TMC4" s="265"/>
      <c r="TMD4" s="265"/>
      <c r="TME4" s="265"/>
      <c r="TMF4" s="265"/>
      <c r="TMG4" s="265"/>
      <c r="TMH4" s="265"/>
      <c r="TMI4" s="265"/>
      <c r="TMJ4" s="265"/>
      <c r="TMK4" s="265"/>
      <c r="TML4" s="265"/>
      <c r="TMM4" s="265"/>
      <c r="TMN4" s="265"/>
      <c r="TMO4" s="265"/>
      <c r="TMP4" s="265"/>
      <c r="TMQ4" s="265"/>
      <c r="TMR4" s="265"/>
      <c r="TMS4" s="265"/>
      <c r="TMT4" s="265"/>
      <c r="TMU4" s="265"/>
      <c r="TMV4" s="265"/>
      <c r="TMW4" s="265"/>
      <c r="TMX4" s="265"/>
      <c r="TMY4" s="265"/>
      <c r="TMZ4" s="265"/>
      <c r="TNA4" s="265"/>
      <c r="TNB4" s="265"/>
      <c r="TNC4" s="265"/>
      <c r="TND4" s="265"/>
      <c r="TNE4" s="265"/>
      <c r="TNF4" s="265"/>
      <c r="TNG4" s="265"/>
      <c r="TNH4" s="265"/>
      <c r="TNI4" s="265"/>
      <c r="TNJ4" s="265"/>
      <c r="TNK4" s="265"/>
      <c r="TNL4" s="265"/>
      <c r="TNM4" s="265"/>
      <c r="TNN4" s="265"/>
      <c r="TNO4" s="265"/>
      <c r="TNP4" s="265"/>
      <c r="TNQ4" s="265"/>
      <c r="TNR4" s="265"/>
      <c r="TNS4" s="265"/>
      <c r="TNT4" s="265"/>
      <c r="TNU4" s="265"/>
      <c r="TNV4" s="265"/>
      <c r="TNW4" s="265"/>
      <c r="TNX4" s="265"/>
      <c r="TNY4" s="265"/>
      <c r="TNZ4" s="265"/>
      <c r="TOA4" s="265"/>
      <c r="TOB4" s="265"/>
      <c r="TOC4" s="265"/>
      <c r="TOD4" s="265"/>
      <c r="TOE4" s="265"/>
      <c r="TOF4" s="265"/>
      <c r="TOG4" s="265"/>
      <c r="TOH4" s="265"/>
      <c r="TOI4" s="265"/>
      <c r="TOJ4" s="265"/>
      <c r="TOK4" s="265"/>
      <c r="TOL4" s="265"/>
      <c r="TOM4" s="265"/>
      <c r="TON4" s="265"/>
      <c r="TOO4" s="265"/>
      <c r="TOP4" s="265"/>
      <c r="TOQ4" s="265"/>
      <c r="TOR4" s="265"/>
      <c r="TOS4" s="265"/>
      <c r="TOT4" s="265"/>
      <c r="TOU4" s="265"/>
      <c r="TOV4" s="265"/>
      <c r="TOW4" s="265"/>
      <c r="TOX4" s="265"/>
      <c r="TOY4" s="265"/>
      <c r="TOZ4" s="265"/>
      <c r="TPA4" s="265"/>
      <c r="TPB4" s="265"/>
      <c r="TPC4" s="265"/>
      <c r="TPD4" s="265"/>
      <c r="TPE4" s="265"/>
      <c r="TPF4" s="265"/>
      <c r="TPG4" s="265"/>
      <c r="TPH4" s="265"/>
      <c r="TPI4" s="265"/>
      <c r="TPJ4" s="265"/>
      <c r="TPK4" s="265"/>
      <c r="TPL4" s="265"/>
      <c r="TPM4" s="265"/>
      <c r="TPN4" s="265"/>
      <c r="TPO4" s="265"/>
      <c r="TPP4" s="265"/>
      <c r="TPQ4" s="265"/>
      <c r="TPR4" s="265"/>
      <c r="TPS4" s="265"/>
      <c r="TPT4" s="265"/>
      <c r="TPU4" s="265"/>
      <c r="TPV4" s="265"/>
      <c r="TPW4" s="265"/>
      <c r="TPX4" s="265"/>
      <c r="TPY4" s="265"/>
      <c r="TPZ4" s="265"/>
      <c r="TQA4" s="265"/>
      <c r="TQB4" s="265"/>
      <c r="TQC4" s="265"/>
      <c r="TQD4" s="265"/>
      <c r="TQE4" s="265"/>
      <c r="TQF4" s="265"/>
      <c r="TQG4" s="265"/>
      <c r="TQH4" s="265"/>
      <c r="TQI4" s="265"/>
      <c r="TQJ4" s="265"/>
      <c r="TQK4" s="265"/>
      <c r="TQL4" s="265"/>
      <c r="TQM4" s="265"/>
      <c r="TQN4" s="265"/>
      <c r="TQO4" s="265"/>
      <c r="TQP4" s="265"/>
      <c r="TQQ4" s="265"/>
      <c r="TQR4" s="265"/>
      <c r="TQS4" s="265"/>
      <c r="TQT4" s="265"/>
      <c r="TQU4" s="265"/>
      <c r="TQV4" s="265"/>
      <c r="TQW4" s="265"/>
      <c r="TQX4" s="265"/>
      <c r="TQY4" s="265"/>
      <c r="TQZ4" s="265"/>
      <c r="TRA4" s="265"/>
      <c r="TRB4" s="265"/>
      <c r="TRC4" s="265"/>
      <c r="TRD4" s="265"/>
      <c r="TRE4" s="265"/>
      <c r="TRF4" s="265"/>
      <c r="TRG4" s="265"/>
      <c r="TRH4" s="265"/>
      <c r="TRI4" s="265"/>
      <c r="TRJ4" s="265"/>
      <c r="TRK4" s="265"/>
      <c r="TRL4" s="265"/>
      <c r="TRM4" s="265"/>
      <c r="TRN4" s="265"/>
      <c r="TRO4" s="265"/>
      <c r="TRP4" s="265"/>
      <c r="TRQ4" s="265"/>
      <c r="TRR4" s="265"/>
      <c r="TRS4" s="265"/>
      <c r="TRT4" s="265"/>
      <c r="TRU4" s="265"/>
      <c r="TRV4" s="265"/>
      <c r="TRW4" s="265"/>
      <c r="TRX4" s="265"/>
      <c r="TRY4" s="265"/>
      <c r="TRZ4" s="265"/>
      <c r="TSA4" s="265"/>
      <c r="TSB4" s="265"/>
      <c r="TSC4" s="265"/>
      <c r="TSD4" s="265"/>
      <c r="TSE4" s="265"/>
      <c r="TSF4" s="265"/>
      <c r="TSG4" s="265"/>
      <c r="TSH4" s="265"/>
      <c r="TSI4" s="265"/>
      <c r="TSJ4" s="265"/>
      <c r="TSK4" s="265"/>
      <c r="TSL4" s="265"/>
      <c r="TSM4" s="265"/>
      <c r="TSN4" s="265"/>
      <c r="TSO4" s="265"/>
      <c r="TSP4" s="265"/>
      <c r="TSQ4" s="265"/>
      <c r="TSR4" s="265"/>
      <c r="TSS4" s="265"/>
      <c r="TST4" s="265"/>
      <c r="TSU4" s="265"/>
      <c r="TSV4" s="265"/>
      <c r="TSW4" s="265"/>
      <c r="TSX4" s="265"/>
      <c r="TSY4" s="265"/>
      <c r="TSZ4" s="265"/>
      <c r="TTA4" s="265"/>
      <c r="TTB4" s="265"/>
      <c r="TTC4" s="265"/>
      <c r="TTD4" s="265"/>
      <c r="TTE4" s="265"/>
      <c r="TTF4" s="265"/>
      <c r="TTG4" s="265"/>
      <c r="TTH4" s="265"/>
      <c r="TTI4" s="265"/>
      <c r="TTJ4" s="265"/>
      <c r="TTK4" s="265"/>
      <c r="TTL4" s="265"/>
      <c r="TTM4" s="265"/>
      <c r="TTN4" s="265"/>
      <c r="TTO4" s="265"/>
      <c r="TTP4" s="265"/>
      <c r="TTQ4" s="265"/>
      <c r="TTR4" s="265"/>
      <c r="TTS4" s="265"/>
      <c r="TTT4" s="265"/>
      <c r="TTU4" s="265"/>
      <c r="TTV4" s="265"/>
      <c r="TTW4" s="265"/>
      <c r="TTX4" s="265"/>
      <c r="TTY4" s="265"/>
      <c r="TTZ4" s="265"/>
      <c r="TUA4" s="265"/>
      <c r="TUB4" s="265"/>
      <c r="TUC4" s="265"/>
      <c r="TUD4" s="265"/>
      <c r="TUE4" s="265"/>
      <c r="TUF4" s="265"/>
      <c r="TUG4" s="265"/>
      <c r="TUH4" s="265"/>
      <c r="TUI4" s="265"/>
      <c r="TUJ4" s="265"/>
      <c r="TUK4" s="265"/>
      <c r="TUL4" s="265"/>
      <c r="TUM4" s="265"/>
      <c r="TUN4" s="265"/>
      <c r="TUO4" s="265"/>
      <c r="TUP4" s="265"/>
      <c r="TUQ4" s="265"/>
      <c r="TUR4" s="265"/>
      <c r="TUS4" s="265"/>
      <c r="TUT4" s="265"/>
      <c r="TUU4" s="265"/>
      <c r="TUV4" s="265"/>
      <c r="TUW4" s="265"/>
      <c r="TUX4" s="265"/>
      <c r="TUY4" s="265"/>
      <c r="TUZ4" s="265"/>
      <c r="TVA4" s="265"/>
      <c r="TVB4" s="265"/>
      <c r="TVC4" s="265"/>
      <c r="TVD4" s="265"/>
      <c r="TVE4" s="265"/>
      <c r="TVF4" s="265"/>
      <c r="TVG4" s="265"/>
      <c r="TVH4" s="265"/>
      <c r="TVI4" s="265"/>
      <c r="TVJ4" s="265"/>
      <c r="TVK4" s="265"/>
      <c r="TVL4" s="265"/>
      <c r="TVM4" s="265"/>
      <c r="TVN4" s="265"/>
      <c r="TVO4" s="265"/>
      <c r="TVP4" s="265"/>
      <c r="TVQ4" s="265"/>
      <c r="TVR4" s="265"/>
      <c r="TVS4" s="265"/>
      <c r="TVT4" s="265"/>
      <c r="TVU4" s="265"/>
      <c r="TVV4" s="265"/>
      <c r="TVW4" s="265"/>
      <c r="TVX4" s="265"/>
      <c r="TVY4" s="265"/>
      <c r="TVZ4" s="265"/>
      <c r="TWA4" s="265"/>
      <c r="TWB4" s="265"/>
      <c r="TWC4" s="265"/>
      <c r="TWD4" s="265"/>
      <c r="TWE4" s="265"/>
      <c r="TWF4" s="265"/>
      <c r="TWG4" s="265"/>
      <c r="TWH4" s="265"/>
      <c r="TWI4" s="265"/>
      <c r="TWJ4" s="265"/>
      <c r="TWK4" s="265"/>
      <c r="TWL4" s="265"/>
      <c r="TWM4" s="265"/>
      <c r="TWN4" s="265"/>
      <c r="TWO4" s="265"/>
      <c r="TWP4" s="265"/>
      <c r="TWQ4" s="265"/>
      <c r="TWR4" s="265"/>
      <c r="TWS4" s="265"/>
      <c r="TWT4" s="265"/>
      <c r="TWU4" s="265"/>
      <c r="TWV4" s="265"/>
      <c r="TWW4" s="265"/>
      <c r="TWX4" s="265"/>
      <c r="TWY4" s="265"/>
      <c r="TWZ4" s="265"/>
      <c r="TXA4" s="265"/>
      <c r="TXB4" s="265"/>
      <c r="TXC4" s="265"/>
      <c r="TXD4" s="265"/>
      <c r="TXE4" s="265"/>
      <c r="TXF4" s="265"/>
      <c r="TXG4" s="265"/>
      <c r="TXH4" s="265"/>
      <c r="TXI4" s="265"/>
      <c r="TXJ4" s="265"/>
      <c r="TXK4" s="265"/>
      <c r="TXL4" s="265"/>
      <c r="TXM4" s="265"/>
      <c r="TXN4" s="265"/>
      <c r="TXO4" s="265"/>
      <c r="TXP4" s="265"/>
      <c r="TXQ4" s="265"/>
      <c r="TXR4" s="265"/>
      <c r="TXS4" s="265"/>
      <c r="TXT4" s="265"/>
      <c r="TXU4" s="265"/>
      <c r="TXV4" s="265"/>
      <c r="TXW4" s="265"/>
      <c r="TXX4" s="265"/>
      <c r="TXY4" s="265"/>
      <c r="TXZ4" s="265"/>
      <c r="TYA4" s="265"/>
      <c r="TYB4" s="265"/>
      <c r="TYC4" s="265"/>
      <c r="TYD4" s="265"/>
      <c r="TYE4" s="265"/>
      <c r="TYF4" s="265"/>
      <c r="TYG4" s="265"/>
      <c r="TYH4" s="265"/>
      <c r="TYI4" s="265"/>
      <c r="TYJ4" s="265"/>
      <c r="TYK4" s="265"/>
      <c r="TYL4" s="265"/>
      <c r="TYM4" s="265"/>
      <c r="TYN4" s="265"/>
      <c r="TYO4" s="265"/>
      <c r="TYP4" s="265"/>
      <c r="TYQ4" s="265"/>
      <c r="TYR4" s="265"/>
      <c r="TYS4" s="265"/>
      <c r="TYT4" s="265"/>
      <c r="TYU4" s="265"/>
      <c r="TYV4" s="265"/>
      <c r="TYW4" s="265"/>
      <c r="TYX4" s="265"/>
      <c r="TYY4" s="265"/>
      <c r="TYZ4" s="265"/>
      <c r="TZA4" s="265"/>
      <c r="TZB4" s="265"/>
      <c r="TZC4" s="265"/>
      <c r="TZD4" s="265"/>
      <c r="TZE4" s="265"/>
      <c r="TZF4" s="265"/>
      <c r="TZG4" s="265"/>
      <c r="TZH4" s="265"/>
      <c r="TZI4" s="265"/>
      <c r="TZJ4" s="265"/>
      <c r="TZK4" s="265"/>
      <c r="TZL4" s="265"/>
      <c r="TZM4" s="265"/>
      <c r="TZN4" s="265"/>
      <c r="TZO4" s="265"/>
      <c r="TZP4" s="265"/>
      <c r="TZQ4" s="265"/>
      <c r="TZR4" s="265"/>
      <c r="TZS4" s="265"/>
      <c r="TZT4" s="265"/>
      <c r="TZU4" s="265"/>
      <c r="TZV4" s="265"/>
      <c r="TZW4" s="265"/>
      <c r="TZX4" s="265"/>
      <c r="TZY4" s="265"/>
      <c r="TZZ4" s="265"/>
      <c r="UAA4" s="265"/>
      <c r="UAB4" s="265"/>
      <c r="UAC4" s="265"/>
      <c r="UAD4" s="265"/>
      <c r="UAE4" s="265"/>
      <c r="UAF4" s="265"/>
      <c r="UAG4" s="265"/>
      <c r="UAH4" s="265"/>
      <c r="UAI4" s="265"/>
      <c r="UAJ4" s="265"/>
      <c r="UAK4" s="265"/>
      <c r="UAL4" s="265"/>
      <c r="UAM4" s="265"/>
      <c r="UAN4" s="265"/>
      <c r="UAO4" s="265"/>
      <c r="UAP4" s="265"/>
      <c r="UAQ4" s="265"/>
      <c r="UAR4" s="265"/>
      <c r="UAS4" s="265"/>
      <c r="UAT4" s="265"/>
      <c r="UAU4" s="265"/>
      <c r="UAV4" s="265"/>
      <c r="UAW4" s="265"/>
      <c r="UAX4" s="265"/>
      <c r="UAY4" s="265"/>
      <c r="UAZ4" s="265"/>
      <c r="UBA4" s="265"/>
      <c r="UBB4" s="265"/>
      <c r="UBC4" s="265"/>
      <c r="UBD4" s="265"/>
      <c r="UBE4" s="265"/>
      <c r="UBF4" s="265"/>
      <c r="UBG4" s="265"/>
      <c r="UBH4" s="265"/>
      <c r="UBI4" s="265"/>
      <c r="UBJ4" s="265"/>
      <c r="UBK4" s="265"/>
      <c r="UBL4" s="265"/>
      <c r="UBM4" s="265"/>
      <c r="UBN4" s="265"/>
      <c r="UBO4" s="265"/>
      <c r="UBP4" s="265"/>
      <c r="UBQ4" s="265"/>
      <c r="UBR4" s="265"/>
      <c r="UBS4" s="265"/>
      <c r="UBT4" s="265"/>
      <c r="UBU4" s="265"/>
      <c r="UBV4" s="265"/>
      <c r="UBW4" s="265"/>
      <c r="UBX4" s="265"/>
      <c r="UBY4" s="265"/>
      <c r="UBZ4" s="265"/>
      <c r="UCA4" s="265"/>
      <c r="UCB4" s="265"/>
      <c r="UCC4" s="265"/>
      <c r="UCD4" s="265"/>
      <c r="UCE4" s="265"/>
      <c r="UCF4" s="265"/>
      <c r="UCG4" s="265"/>
      <c r="UCH4" s="265"/>
      <c r="UCI4" s="265"/>
      <c r="UCJ4" s="265"/>
      <c r="UCK4" s="265"/>
      <c r="UCL4" s="265"/>
      <c r="UCM4" s="265"/>
      <c r="UCN4" s="265"/>
      <c r="UCO4" s="265"/>
      <c r="UCP4" s="265"/>
      <c r="UCQ4" s="265"/>
      <c r="UCR4" s="265"/>
      <c r="UCS4" s="265"/>
      <c r="UCT4" s="265"/>
      <c r="UCU4" s="265"/>
      <c r="UCV4" s="265"/>
      <c r="UCW4" s="265"/>
      <c r="UCX4" s="265"/>
      <c r="UCY4" s="265"/>
      <c r="UCZ4" s="265"/>
      <c r="UDA4" s="265"/>
      <c r="UDB4" s="265"/>
      <c r="UDC4" s="265"/>
      <c r="UDD4" s="265"/>
      <c r="UDE4" s="265"/>
      <c r="UDF4" s="265"/>
      <c r="UDG4" s="265"/>
      <c r="UDH4" s="265"/>
      <c r="UDI4" s="265"/>
      <c r="UDJ4" s="265"/>
      <c r="UDK4" s="265"/>
      <c r="UDL4" s="265"/>
      <c r="UDM4" s="265"/>
      <c r="UDN4" s="265"/>
      <c r="UDO4" s="265"/>
      <c r="UDP4" s="265"/>
      <c r="UDQ4" s="265"/>
      <c r="UDR4" s="265"/>
      <c r="UDS4" s="265"/>
      <c r="UDT4" s="265"/>
      <c r="UDU4" s="265"/>
      <c r="UDV4" s="265"/>
      <c r="UDW4" s="265"/>
      <c r="UDX4" s="265"/>
      <c r="UDY4" s="265"/>
      <c r="UDZ4" s="265"/>
      <c r="UEA4" s="265"/>
      <c r="UEB4" s="265"/>
      <c r="UEC4" s="265"/>
      <c r="UED4" s="265"/>
      <c r="UEE4" s="265"/>
      <c r="UEF4" s="265"/>
      <c r="UEG4" s="265"/>
      <c r="UEH4" s="265"/>
      <c r="UEI4" s="265"/>
      <c r="UEJ4" s="265"/>
      <c r="UEK4" s="265"/>
      <c r="UEL4" s="265"/>
      <c r="UEM4" s="265"/>
      <c r="UEN4" s="265"/>
      <c r="UEO4" s="265"/>
      <c r="UEP4" s="265"/>
      <c r="UEQ4" s="265"/>
      <c r="UER4" s="265"/>
      <c r="UES4" s="265"/>
      <c r="UET4" s="265"/>
      <c r="UEU4" s="265"/>
      <c r="UEV4" s="265"/>
      <c r="UEW4" s="265"/>
      <c r="UEX4" s="265"/>
      <c r="UEY4" s="265"/>
      <c r="UEZ4" s="265"/>
      <c r="UFA4" s="265"/>
      <c r="UFB4" s="265"/>
      <c r="UFC4" s="265"/>
      <c r="UFD4" s="265"/>
      <c r="UFE4" s="265"/>
      <c r="UFF4" s="265"/>
      <c r="UFG4" s="265"/>
      <c r="UFH4" s="265"/>
      <c r="UFI4" s="265"/>
      <c r="UFJ4" s="265"/>
      <c r="UFK4" s="265"/>
      <c r="UFL4" s="265"/>
      <c r="UFM4" s="265"/>
      <c r="UFN4" s="265"/>
      <c r="UFO4" s="265"/>
      <c r="UFP4" s="265"/>
      <c r="UFQ4" s="265"/>
      <c r="UFR4" s="265"/>
      <c r="UFS4" s="265"/>
      <c r="UFT4" s="265"/>
      <c r="UFU4" s="265"/>
      <c r="UFV4" s="265"/>
      <c r="UFW4" s="265"/>
      <c r="UFX4" s="265"/>
      <c r="UFY4" s="265"/>
      <c r="UFZ4" s="265"/>
      <c r="UGA4" s="265"/>
      <c r="UGB4" s="265"/>
      <c r="UGC4" s="265"/>
      <c r="UGD4" s="265"/>
      <c r="UGE4" s="265"/>
      <c r="UGF4" s="265"/>
      <c r="UGG4" s="265"/>
      <c r="UGH4" s="265"/>
      <c r="UGI4" s="265"/>
      <c r="UGJ4" s="265"/>
      <c r="UGK4" s="265"/>
      <c r="UGL4" s="265"/>
      <c r="UGM4" s="265"/>
      <c r="UGN4" s="265"/>
      <c r="UGO4" s="265"/>
      <c r="UGP4" s="265"/>
      <c r="UGQ4" s="265"/>
      <c r="UGR4" s="265"/>
      <c r="UGS4" s="265"/>
      <c r="UGT4" s="265"/>
      <c r="UGU4" s="265"/>
      <c r="UGV4" s="265"/>
      <c r="UGW4" s="265"/>
      <c r="UGX4" s="265"/>
      <c r="UGY4" s="265"/>
      <c r="UGZ4" s="265"/>
      <c r="UHA4" s="265"/>
      <c r="UHB4" s="265"/>
      <c r="UHC4" s="265"/>
      <c r="UHD4" s="265"/>
      <c r="UHE4" s="265"/>
      <c r="UHF4" s="265"/>
      <c r="UHG4" s="265"/>
      <c r="UHH4" s="265"/>
      <c r="UHI4" s="265"/>
      <c r="UHJ4" s="265"/>
      <c r="UHK4" s="265"/>
      <c r="UHL4" s="265"/>
      <c r="UHM4" s="265"/>
      <c r="UHN4" s="265"/>
      <c r="UHO4" s="265"/>
      <c r="UHP4" s="265"/>
      <c r="UHQ4" s="265"/>
      <c r="UHR4" s="265"/>
      <c r="UHS4" s="265"/>
      <c r="UHT4" s="265"/>
      <c r="UHU4" s="265"/>
      <c r="UHV4" s="265"/>
      <c r="UHW4" s="265"/>
      <c r="UHX4" s="265"/>
      <c r="UHY4" s="265"/>
      <c r="UHZ4" s="265"/>
      <c r="UIA4" s="265"/>
      <c r="UIB4" s="265"/>
      <c r="UIC4" s="265"/>
      <c r="UID4" s="265"/>
      <c r="UIE4" s="265"/>
      <c r="UIF4" s="265"/>
      <c r="UIG4" s="265"/>
      <c r="UIH4" s="265"/>
      <c r="UII4" s="265"/>
      <c r="UIJ4" s="265"/>
      <c r="UIK4" s="265"/>
      <c r="UIL4" s="265"/>
      <c r="UIM4" s="265"/>
      <c r="UIN4" s="265"/>
      <c r="UIO4" s="265"/>
      <c r="UIP4" s="265"/>
      <c r="UIQ4" s="265"/>
      <c r="UIR4" s="265"/>
      <c r="UIS4" s="265"/>
      <c r="UIT4" s="265"/>
      <c r="UIU4" s="265"/>
      <c r="UIV4" s="265"/>
      <c r="UIW4" s="265"/>
      <c r="UIX4" s="265"/>
      <c r="UIY4" s="265"/>
      <c r="UIZ4" s="265"/>
      <c r="UJA4" s="265"/>
      <c r="UJB4" s="265"/>
      <c r="UJC4" s="265"/>
      <c r="UJD4" s="265"/>
      <c r="UJE4" s="265"/>
      <c r="UJF4" s="265"/>
      <c r="UJG4" s="265"/>
      <c r="UJH4" s="265"/>
      <c r="UJI4" s="265"/>
      <c r="UJJ4" s="265"/>
      <c r="UJK4" s="265"/>
      <c r="UJL4" s="265"/>
      <c r="UJM4" s="265"/>
      <c r="UJN4" s="265"/>
      <c r="UJO4" s="265"/>
      <c r="UJP4" s="265"/>
      <c r="UJQ4" s="265"/>
      <c r="UJR4" s="265"/>
      <c r="UJS4" s="265"/>
      <c r="UJT4" s="265"/>
      <c r="UJU4" s="265"/>
      <c r="UJV4" s="265"/>
      <c r="UJW4" s="265"/>
      <c r="UJX4" s="265"/>
      <c r="UJY4" s="265"/>
      <c r="UJZ4" s="265"/>
      <c r="UKA4" s="265"/>
      <c r="UKB4" s="265"/>
      <c r="UKC4" s="265"/>
      <c r="UKD4" s="265"/>
      <c r="UKE4" s="265"/>
      <c r="UKF4" s="265"/>
      <c r="UKG4" s="265"/>
      <c r="UKH4" s="265"/>
      <c r="UKI4" s="265"/>
      <c r="UKJ4" s="265"/>
      <c r="UKK4" s="265"/>
      <c r="UKL4" s="265"/>
      <c r="UKM4" s="265"/>
      <c r="UKN4" s="265"/>
      <c r="UKO4" s="265"/>
      <c r="UKP4" s="265"/>
      <c r="UKQ4" s="265"/>
      <c r="UKR4" s="265"/>
      <c r="UKS4" s="265"/>
      <c r="UKT4" s="265"/>
      <c r="UKU4" s="265"/>
      <c r="UKV4" s="265"/>
      <c r="UKW4" s="265"/>
      <c r="UKX4" s="265"/>
      <c r="UKY4" s="265"/>
      <c r="UKZ4" s="265"/>
      <c r="ULA4" s="265"/>
      <c r="ULB4" s="265"/>
      <c r="ULC4" s="265"/>
      <c r="ULD4" s="265"/>
      <c r="ULE4" s="265"/>
      <c r="ULF4" s="265"/>
      <c r="ULG4" s="265"/>
      <c r="ULH4" s="265"/>
      <c r="ULI4" s="265"/>
      <c r="ULJ4" s="265"/>
      <c r="ULK4" s="265"/>
      <c r="ULL4" s="265"/>
      <c r="ULM4" s="265"/>
      <c r="ULN4" s="265"/>
      <c r="ULO4" s="265"/>
      <c r="ULP4" s="265"/>
      <c r="ULQ4" s="265"/>
      <c r="ULR4" s="265"/>
      <c r="ULS4" s="265"/>
      <c r="ULT4" s="265"/>
      <c r="ULU4" s="265"/>
      <c r="ULV4" s="265"/>
      <c r="ULW4" s="265"/>
      <c r="ULX4" s="265"/>
      <c r="ULY4" s="265"/>
      <c r="ULZ4" s="265"/>
      <c r="UMA4" s="265"/>
      <c r="UMB4" s="265"/>
      <c r="UMC4" s="265"/>
      <c r="UMD4" s="265"/>
      <c r="UME4" s="265"/>
      <c r="UMF4" s="265"/>
      <c r="UMG4" s="265"/>
      <c r="UMH4" s="265"/>
      <c r="UMI4" s="265"/>
      <c r="UMJ4" s="265"/>
      <c r="UMK4" s="265"/>
      <c r="UML4" s="265"/>
      <c r="UMM4" s="265"/>
      <c r="UMN4" s="265"/>
      <c r="UMO4" s="265"/>
      <c r="UMP4" s="265"/>
      <c r="UMQ4" s="265"/>
      <c r="UMR4" s="265"/>
      <c r="UMS4" s="265"/>
      <c r="UMT4" s="265"/>
      <c r="UMU4" s="265"/>
      <c r="UMV4" s="265"/>
      <c r="UMW4" s="265"/>
      <c r="UMX4" s="265"/>
      <c r="UMY4" s="265"/>
      <c r="UMZ4" s="265"/>
      <c r="UNA4" s="265"/>
      <c r="UNB4" s="265"/>
      <c r="UNC4" s="265"/>
      <c r="UND4" s="265"/>
      <c r="UNE4" s="265"/>
      <c r="UNF4" s="265"/>
      <c r="UNG4" s="265"/>
      <c r="UNH4" s="265"/>
      <c r="UNI4" s="265"/>
      <c r="UNJ4" s="265"/>
      <c r="UNK4" s="265"/>
      <c r="UNL4" s="265"/>
      <c r="UNM4" s="265"/>
      <c r="UNN4" s="265"/>
      <c r="UNO4" s="265"/>
      <c r="UNP4" s="265"/>
      <c r="UNQ4" s="265"/>
      <c r="UNR4" s="265"/>
      <c r="UNS4" s="265"/>
      <c r="UNT4" s="265"/>
      <c r="UNU4" s="265"/>
      <c r="UNV4" s="265"/>
      <c r="UNW4" s="265"/>
      <c r="UNX4" s="265"/>
      <c r="UNY4" s="265"/>
      <c r="UNZ4" s="265"/>
      <c r="UOA4" s="265"/>
      <c r="UOB4" s="265"/>
      <c r="UOC4" s="265"/>
      <c r="UOD4" s="265"/>
      <c r="UOE4" s="265"/>
      <c r="UOF4" s="265"/>
      <c r="UOG4" s="265"/>
      <c r="UOH4" s="265"/>
      <c r="UOI4" s="265"/>
      <c r="UOJ4" s="265"/>
      <c r="UOK4" s="265"/>
      <c r="UOL4" s="265"/>
      <c r="UOM4" s="265"/>
      <c r="UON4" s="265"/>
      <c r="UOO4" s="265"/>
      <c r="UOP4" s="265"/>
      <c r="UOQ4" s="265"/>
      <c r="UOR4" s="265"/>
      <c r="UOS4" s="265"/>
      <c r="UOT4" s="265"/>
      <c r="UOU4" s="265"/>
      <c r="UOV4" s="265"/>
      <c r="UOW4" s="265"/>
      <c r="UOX4" s="265"/>
      <c r="UOY4" s="265"/>
      <c r="UOZ4" s="265"/>
      <c r="UPA4" s="265"/>
      <c r="UPB4" s="265"/>
      <c r="UPC4" s="265"/>
      <c r="UPD4" s="265"/>
      <c r="UPE4" s="265"/>
      <c r="UPF4" s="265"/>
      <c r="UPG4" s="265"/>
      <c r="UPH4" s="265"/>
      <c r="UPI4" s="265"/>
      <c r="UPJ4" s="265"/>
      <c r="UPK4" s="265"/>
      <c r="UPL4" s="265"/>
      <c r="UPM4" s="265"/>
      <c r="UPN4" s="265"/>
      <c r="UPO4" s="265"/>
      <c r="UPP4" s="265"/>
      <c r="UPQ4" s="265"/>
      <c r="UPR4" s="265"/>
      <c r="UPS4" s="265"/>
      <c r="UPT4" s="265"/>
      <c r="UPU4" s="265"/>
      <c r="UPV4" s="265"/>
      <c r="UPW4" s="265"/>
      <c r="UPX4" s="265"/>
      <c r="UPY4" s="265"/>
      <c r="UPZ4" s="265"/>
      <c r="UQA4" s="265"/>
      <c r="UQB4" s="265"/>
      <c r="UQC4" s="265"/>
      <c r="UQD4" s="265"/>
      <c r="UQE4" s="265"/>
      <c r="UQF4" s="265"/>
      <c r="UQG4" s="265"/>
      <c r="UQH4" s="265"/>
      <c r="UQI4" s="265"/>
      <c r="UQJ4" s="265"/>
      <c r="UQK4" s="265"/>
      <c r="UQL4" s="265"/>
      <c r="UQM4" s="265"/>
      <c r="UQN4" s="265"/>
      <c r="UQO4" s="265"/>
      <c r="UQP4" s="265"/>
      <c r="UQQ4" s="265"/>
      <c r="UQR4" s="265"/>
      <c r="UQS4" s="265"/>
      <c r="UQT4" s="265"/>
      <c r="UQU4" s="265"/>
      <c r="UQV4" s="265"/>
      <c r="UQW4" s="265"/>
      <c r="UQX4" s="265"/>
      <c r="UQY4" s="265"/>
      <c r="UQZ4" s="265"/>
      <c r="URA4" s="265"/>
      <c r="URB4" s="265"/>
      <c r="URC4" s="265"/>
      <c r="URD4" s="265"/>
      <c r="URE4" s="265"/>
      <c r="URF4" s="265"/>
      <c r="URG4" s="265"/>
      <c r="URH4" s="265"/>
      <c r="URI4" s="265"/>
      <c r="URJ4" s="265"/>
      <c r="URK4" s="265"/>
      <c r="URL4" s="265"/>
      <c r="URM4" s="265"/>
      <c r="URN4" s="265"/>
      <c r="URO4" s="265"/>
      <c r="URP4" s="265"/>
      <c r="URQ4" s="265"/>
      <c r="URR4" s="265"/>
      <c r="URS4" s="265"/>
      <c r="URT4" s="265"/>
      <c r="URU4" s="265"/>
      <c r="URV4" s="265"/>
      <c r="URW4" s="265"/>
      <c r="URX4" s="265"/>
      <c r="URY4" s="265"/>
      <c r="URZ4" s="265"/>
      <c r="USA4" s="265"/>
      <c r="USB4" s="265"/>
      <c r="USC4" s="265"/>
      <c r="USD4" s="265"/>
      <c r="USE4" s="265"/>
      <c r="USF4" s="265"/>
      <c r="USG4" s="265"/>
      <c r="USH4" s="265"/>
      <c r="USI4" s="265"/>
      <c r="USJ4" s="265"/>
      <c r="USK4" s="265"/>
      <c r="USL4" s="265"/>
      <c r="USM4" s="265"/>
      <c r="USN4" s="265"/>
      <c r="USO4" s="265"/>
      <c r="USP4" s="265"/>
      <c r="USQ4" s="265"/>
      <c r="USR4" s="265"/>
      <c r="USS4" s="265"/>
      <c r="UST4" s="265"/>
      <c r="USU4" s="265"/>
      <c r="USV4" s="265"/>
      <c r="USW4" s="265"/>
      <c r="USX4" s="265"/>
      <c r="USY4" s="265"/>
      <c r="USZ4" s="265"/>
      <c r="UTA4" s="265"/>
      <c r="UTB4" s="265"/>
      <c r="UTC4" s="265"/>
      <c r="UTD4" s="265"/>
      <c r="UTE4" s="265"/>
      <c r="UTF4" s="265"/>
      <c r="UTG4" s="265"/>
      <c r="UTH4" s="265"/>
      <c r="UTI4" s="265"/>
      <c r="UTJ4" s="265"/>
      <c r="UTK4" s="265"/>
      <c r="UTL4" s="265"/>
      <c r="UTM4" s="265"/>
      <c r="UTN4" s="265"/>
      <c r="UTO4" s="265"/>
      <c r="UTP4" s="265"/>
      <c r="UTQ4" s="265"/>
      <c r="UTR4" s="265"/>
      <c r="UTS4" s="265"/>
      <c r="UTT4" s="265"/>
      <c r="UTU4" s="265"/>
      <c r="UTV4" s="265"/>
      <c r="UTW4" s="265"/>
      <c r="UTX4" s="265"/>
      <c r="UTY4" s="265"/>
      <c r="UTZ4" s="265"/>
      <c r="UUA4" s="265"/>
      <c r="UUB4" s="265"/>
      <c r="UUC4" s="265"/>
      <c r="UUD4" s="265"/>
      <c r="UUE4" s="265"/>
      <c r="UUF4" s="265"/>
      <c r="UUG4" s="265"/>
      <c r="UUH4" s="265"/>
      <c r="UUI4" s="265"/>
      <c r="UUJ4" s="265"/>
      <c r="UUK4" s="265"/>
      <c r="UUL4" s="265"/>
      <c r="UUM4" s="265"/>
      <c r="UUN4" s="265"/>
      <c r="UUO4" s="265"/>
      <c r="UUP4" s="265"/>
      <c r="UUQ4" s="265"/>
      <c r="UUR4" s="265"/>
      <c r="UUS4" s="265"/>
      <c r="UUT4" s="265"/>
      <c r="UUU4" s="265"/>
      <c r="UUV4" s="265"/>
      <c r="UUW4" s="265"/>
      <c r="UUX4" s="265"/>
      <c r="UUY4" s="265"/>
      <c r="UUZ4" s="265"/>
      <c r="UVA4" s="265"/>
      <c r="UVB4" s="265"/>
      <c r="UVC4" s="265"/>
      <c r="UVD4" s="265"/>
      <c r="UVE4" s="265"/>
      <c r="UVF4" s="265"/>
      <c r="UVG4" s="265"/>
      <c r="UVH4" s="265"/>
      <c r="UVI4" s="265"/>
      <c r="UVJ4" s="265"/>
      <c r="UVK4" s="265"/>
      <c r="UVL4" s="265"/>
      <c r="UVM4" s="265"/>
      <c r="UVN4" s="265"/>
      <c r="UVO4" s="265"/>
      <c r="UVP4" s="265"/>
      <c r="UVQ4" s="265"/>
      <c r="UVR4" s="265"/>
      <c r="UVS4" s="265"/>
      <c r="UVT4" s="265"/>
      <c r="UVU4" s="265"/>
      <c r="UVV4" s="265"/>
      <c r="UVW4" s="265"/>
      <c r="UVX4" s="265"/>
      <c r="UVY4" s="265"/>
      <c r="UVZ4" s="265"/>
      <c r="UWA4" s="265"/>
      <c r="UWB4" s="265"/>
      <c r="UWC4" s="265"/>
      <c r="UWD4" s="265"/>
      <c r="UWE4" s="265"/>
      <c r="UWF4" s="265"/>
      <c r="UWG4" s="265"/>
      <c r="UWH4" s="265"/>
      <c r="UWI4" s="265"/>
      <c r="UWJ4" s="265"/>
      <c r="UWK4" s="265"/>
      <c r="UWL4" s="265"/>
      <c r="UWM4" s="265"/>
      <c r="UWN4" s="265"/>
      <c r="UWO4" s="265"/>
      <c r="UWP4" s="265"/>
      <c r="UWQ4" s="265"/>
      <c r="UWR4" s="265"/>
      <c r="UWS4" s="265"/>
      <c r="UWT4" s="265"/>
      <c r="UWU4" s="265"/>
      <c r="UWV4" s="265"/>
      <c r="UWW4" s="265"/>
      <c r="UWX4" s="265"/>
      <c r="UWY4" s="265"/>
      <c r="UWZ4" s="265"/>
      <c r="UXA4" s="265"/>
      <c r="UXB4" s="265"/>
      <c r="UXC4" s="265"/>
      <c r="UXD4" s="265"/>
      <c r="UXE4" s="265"/>
      <c r="UXF4" s="265"/>
      <c r="UXG4" s="265"/>
      <c r="UXH4" s="265"/>
      <c r="UXI4" s="265"/>
      <c r="UXJ4" s="265"/>
      <c r="UXK4" s="265"/>
      <c r="UXL4" s="265"/>
      <c r="UXM4" s="265"/>
      <c r="UXN4" s="265"/>
      <c r="UXO4" s="265"/>
      <c r="UXP4" s="265"/>
      <c r="UXQ4" s="265"/>
      <c r="UXR4" s="265"/>
      <c r="UXS4" s="265"/>
      <c r="UXT4" s="265"/>
      <c r="UXU4" s="265"/>
      <c r="UXV4" s="265"/>
      <c r="UXW4" s="265"/>
      <c r="UXX4" s="265"/>
      <c r="UXY4" s="265"/>
      <c r="UXZ4" s="265"/>
      <c r="UYA4" s="265"/>
      <c r="UYB4" s="265"/>
      <c r="UYC4" s="265"/>
      <c r="UYD4" s="265"/>
      <c r="UYE4" s="265"/>
      <c r="UYF4" s="265"/>
      <c r="UYG4" s="265"/>
      <c r="UYH4" s="265"/>
      <c r="UYI4" s="265"/>
      <c r="UYJ4" s="265"/>
      <c r="UYK4" s="265"/>
      <c r="UYL4" s="265"/>
      <c r="UYM4" s="265"/>
      <c r="UYN4" s="265"/>
      <c r="UYO4" s="265"/>
      <c r="UYP4" s="265"/>
      <c r="UYQ4" s="265"/>
      <c r="UYR4" s="265"/>
      <c r="UYS4" s="265"/>
      <c r="UYT4" s="265"/>
      <c r="UYU4" s="265"/>
      <c r="UYV4" s="265"/>
      <c r="UYW4" s="265"/>
      <c r="UYX4" s="265"/>
      <c r="UYY4" s="265"/>
      <c r="UYZ4" s="265"/>
      <c r="UZA4" s="265"/>
      <c r="UZB4" s="265"/>
      <c r="UZC4" s="265"/>
      <c r="UZD4" s="265"/>
      <c r="UZE4" s="265"/>
      <c r="UZF4" s="265"/>
      <c r="UZG4" s="265"/>
      <c r="UZH4" s="265"/>
      <c r="UZI4" s="265"/>
      <c r="UZJ4" s="265"/>
      <c r="UZK4" s="265"/>
      <c r="UZL4" s="265"/>
      <c r="UZM4" s="265"/>
      <c r="UZN4" s="265"/>
      <c r="UZO4" s="265"/>
      <c r="UZP4" s="265"/>
      <c r="UZQ4" s="265"/>
      <c r="UZR4" s="265"/>
      <c r="UZS4" s="265"/>
      <c r="UZT4" s="265"/>
      <c r="UZU4" s="265"/>
      <c r="UZV4" s="265"/>
      <c r="UZW4" s="265"/>
      <c r="UZX4" s="265"/>
      <c r="UZY4" s="265"/>
      <c r="UZZ4" s="265"/>
      <c r="VAA4" s="265"/>
      <c r="VAB4" s="265"/>
      <c r="VAC4" s="265"/>
      <c r="VAD4" s="265"/>
      <c r="VAE4" s="265"/>
      <c r="VAF4" s="265"/>
      <c r="VAG4" s="265"/>
      <c r="VAH4" s="265"/>
      <c r="VAI4" s="265"/>
      <c r="VAJ4" s="265"/>
      <c r="VAK4" s="265"/>
      <c r="VAL4" s="265"/>
      <c r="VAM4" s="265"/>
      <c r="VAN4" s="265"/>
      <c r="VAO4" s="265"/>
      <c r="VAP4" s="265"/>
      <c r="VAQ4" s="265"/>
      <c r="VAR4" s="265"/>
      <c r="VAS4" s="265"/>
      <c r="VAT4" s="265"/>
      <c r="VAU4" s="265"/>
      <c r="VAV4" s="265"/>
      <c r="VAW4" s="265"/>
      <c r="VAX4" s="265"/>
      <c r="VAY4" s="265"/>
      <c r="VAZ4" s="265"/>
      <c r="VBA4" s="265"/>
      <c r="VBB4" s="265"/>
      <c r="VBC4" s="265"/>
      <c r="VBD4" s="265"/>
      <c r="VBE4" s="265"/>
      <c r="VBF4" s="265"/>
      <c r="VBG4" s="265"/>
      <c r="VBH4" s="265"/>
      <c r="VBI4" s="265"/>
      <c r="VBJ4" s="265"/>
      <c r="VBK4" s="265"/>
      <c r="VBL4" s="265"/>
      <c r="VBM4" s="265"/>
      <c r="VBN4" s="265"/>
      <c r="VBO4" s="265"/>
      <c r="VBP4" s="265"/>
      <c r="VBQ4" s="265"/>
      <c r="VBR4" s="265"/>
      <c r="VBS4" s="265"/>
      <c r="VBT4" s="265"/>
      <c r="VBU4" s="265"/>
      <c r="VBV4" s="265"/>
      <c r="VBW4" s="265"/>
      <c r="VBX4" s="265"/>
      <c r="VBY4" s="265"/>
      <c r="VBZ4" s="265"/>
      <c r="VCA4" s="265"/>
      <c r="VCB4" s="265"/>
      <c r="VCC4" s="265"/>
      <c r="VCD4" s="265"/>
      <c r="VCE4" s="265"/>
      <c r="VCF4" s="265"/>
      <c r="VCG4" s="265"/>
      <c r="VCH4" s="265"/>
      <c r="VCI4" s="265"/>
      <c r="VCJ4" s="265"/>
      <c r="VCK4" s="265"/>
      <c r="VCL4" s="265"/>
      <c r="VCM4" s="265"/>
      <c r="VCN4" s="265"/>
      <c r="VCO4" s="265"/>
      <c r="VCP4" s="265"/>
      <c r="VCQ4" s="265"/>
      <c r="VCR4" s="265"/>
      <c r="VCS4" s="265"/>
      <c r="VCT4" s="265"/>
      <c r="VCU4" s="265"/>
      <c r="VCV4" s="265"/>
      <c r="VCW4" s="265"/>
      <c r="VCX4" s="265"/>
      <c r="VCY4" s="265"/>
      <c r="VCZ4" s="265"/>
      <c r="VDA4" s="265"/>
      <c r="VDB4" s="265"/>
      <c r="VDC4" s="265"/>
      <c r="VDD4" s="265"/>
      <c r="VDE4" s="265"/>
      <c r="VDF4" s="265"/>
      <c r="VDG4" s="265"/>
      <c r="VDH4" s="265"/>
      <c r="VDI4" s="265"/>
      <c r="VDJ4" s="265"/>
      <c r="VDK4" s="265"/>
      <c r="VDL4" s="265"/>
      <c r="VDM4" s="265"/>
      <c r="VDN4" s="265"/>
      <c r="VDO4" s="265"/>
      <c r="VDP4" s="265"/>
      <c r="VDQ4" s="265"/>
      <c r="VDR4" s="265"/>
      <c r="VDS4" s="265"/>
      <c r="VDT4" s="265"/>
      <c r="VDU4" s="265"/>
      <c r="VDV4" s="265"/>
      <c r="VDW4" s="265"/>
      <c r="VDX4" s="265"/>
      <c r="VDY4" s="265"/>
      <c r="VDZ4" s="265"/>
      <c r="VEA4" s="265"/>
      <c r="VEB4" s="265"/>
      <c r="VEC4" s="265"/>
      <c r="VED4" s="265"/>
      <c r="VEE4" s="265"/>
      <c r="VEF4" s="265"/>
      <c r="VEG4" s="265"/>
      <c r="VEH4" s="265"/>
      <c r="VEI4" s="265"/>
      <c r="VEJ4" s="265"/>
      <c r="VEK4" s="265"/>
      <c r="VEL4" s="265"/>
      <c r="VEM4" s="265"/>
      <c r="VEN4" s="265"/>
      <c r="VEO4" s="265"/>
      <c r="VEP4" s="265"/>
      <c r="VEQ4" s="265"/>
      <c r="VER4" s="265"/>
      <c r="VES4" s="265"/>
      <c r="VET4" s="265"/>
      <c r="VEU4" s="265"/>
      <c r="VEV4" s="265"/>
      <c r="VEW4" s="265"/>
      <c r="VEX4" s="265"/>
      <c r="VEY4" s="265"/>
      <c r="VEZ4" s="265"/>
      <c r="VFA4" s="265"/>
      <c r="VFB4" s="265"/>
      <c r="VFC4" s="265"/>
      <c r="VFD4" s="265"/>
      <c r="VFE4" s="265"/>
      <c r="VFF4" s="265"/>
      <c r="VFG4" s="265"/>
      <c r="VFH4" s="265"/>
      <c r="VFI4" s="265"/>
      <c r="VFJ4" s="265"/>
      <c r="VFK4" s="265"/>
      <c r="VFL4" s="265"/>
      <c r="VFM4" s="265"/>
      <c r="VFN4" s="265"/>
      <c r="VFO4" s="265"/>
      <c r="VFP4" s="265"/>
      <c r="VFQ4" s="265"/>
      <c r="VFR4" s="265"/>
      <c r="VFS4" s="265"/>
      <c r="VFT4" s="265"/>
      <c r="VFU4" s="265"/>
      <c r="VFV4" s="265"/>
      <c r="VFW4" s="265"/>
      <c r="VFX4" s="265"/>
      <c r="VFY4" s="265"/>
      <c r="VFZ4" s="265"/>
      <c r="VGA4" s="265"/>
      <c r="VGB4" s="265"/>
      <c r="VGC4" s="265"/>
      <c r="VGD4" s="265"/>
      <c r="VGE4" s="265"/>
      <c r="VGF4" s="265"/>
      <c r="VGG4" s="265"/>
      <c r="VGH4" s="265"/>
      <c r="VGI4" s="265"/>
      <c r="VGJ4" s="265"/>
      <c r="VGK4" s="265"/>
      <c r="VGL4" s="265"/>
      <c r="VGM4" s="265"/>
      <c r="VGN4" s="265"/>
      <c r="VGO4" s="265"/>
      <c r="VGP4" s="265"/>
      <c r="VGQ4" s="265"/>
      <c r="VGR4" s="265"/>
      <c r="VGS4" s="265"/>
      <c r="VGT4" s="265"/>
      <c r="VGU4" s="265"/>
      <c r="VGV4" s="265"/>
      <c r="VGW4" s="265"/>
      <c r="VGX4" s="265"/>
      <c r="VGY4" s="265"/>
      <c r="VGZ4" s="265"/>
      <c r="VHA4" s="265"/>
      <c r="VHB4" s="265"/>
      <c r="VHC4" s="265"/>
      <c r="VHD4" s="265"/>
      <c r="VHE4" s="265"/>
      <c r="VHF4" s="265"/>
      <c r="VHG4" s="265"/>
      <c r="VHH4" s="265"/>
      <c r="VHI4" s="265"/>
      <c r="VHJ4" s="265"/>
      <c r="VHK4" s="265"/>
      <c r="VHL4" s="265"/>
      <c r="VHM4" s="265"/>
      <c r="VHN4" s="265"/>
      <c r="VHO4" s="265"/>
      <c r="VHP4" s="265"/>
      <c r="VHQ4" s="265"/>
      <c r="VHR4" s="265"/>
      <c r="VHS4" s="265"/>
      <c r="VHT4" s="265"/>
      <c r="VHU4" s="265"/>
      <c r="VHV4" s="265"/>
      <c r="VHW4" s="265"/>
      <c r="VHX4" s="265"/>
      <c r="VHY4" s="265"/>
      <c r="VHZ4" s="265"/>
      <c r="VIA4" s="265"/>
      <c r="VIB4" s="265"/>
      <c r="VIC4" s="265"/>
      <c r="VID4" s="265"/>
      <c r="VIE4" s="265"/>
      <c r="VIF4" s="265"/>
      <c r="VIG4" s="265"/>
      <c r="VIH4" s="265"/>
      <c r="VII4" s="265"/>
      <c r="VIJ4" s="265"/>
      <c r="VIK4" s="265"/>
      <c r="VIL4" s="265"/>
      <c r="VIM4" s="265"/>
      <c r="VIN4" s="265"/>
      <c r="VIO4" s="265"/>
      <c r="VIP4" s="265"/>
      <c r="VIQ4" s="265"/>
      <c r="VIR4" s="265"/>
      <c r="VIS4" s="265"/>
      <c r="VIT4" s="265"/>
      <c r="VIU4" s="265"/>
      <c r="VIV4" s="265"/>
      <c r="VIW4" s="265"/>
      <c r="VIX4" s="265"/>
      <c r="VIY4" s="265"/>
      <c r="VIZ4" s="265"/>
      <c r="VJA4" s="265"/>
      <c r="VJB4" s="265"/>
      <c r="VJC4" s="265"/>
      <c r="VJD4" s="265"/>
      <c r="VJE4" s="265"/>
      <c r="VJF4" s="265"/>
      <c r="VJG4" s="265"/>
      <c r="VJH4" s="265"/>
      <c r="VJI4" s="265"/>
      <c r="VJJ4" s="265"/>
      <c r="VJK4" s="265"/>
      <c r="VJL4" s="265"/>
      <c r="VJM4" s="265"/>
      <c r="VJN4" s="265"/>
      <c r="VJO4" s="265"/>
      <c r="VJP4" s="265"/>
      <c r="VJQ4" s="265"/>
      <c r="VJR4" s="265"/>
      <c r="VJS4" s="265"/>
      <c r="VJT4" s="265"/>
      <c r="VJU4" s="265"/>
      <c r="VJV4" s="265"/>
      <c r="VJW4" s="265"/>
      <c r="VJX4" s="265"/>
      <c r="VJY4" s="265"/>
      <c r="VJZ4" s="265"/>
      <c r="VKA4" s="265"/>
      <c r="VKB4" s="265"/>
      <c r="VKC4" s="265"/>
      <c r="VKD4" s="265"/>
      <c r="VKE4" s="265"/>
      <c r="VKF4" s="265"/>
      <c r="VKG4" s="265"/>
      <c r="VKH4" s="265"/>
      <c r="VKI4" s="265"/>
      <c r="VKJ4" s="265"/>
      <c r="VKK4" s="265"/>
      <c r="VKL4" s="265"/>
      <c r="VKM4" s="265"/>
      <c r="VKN4" s="265"/>
      <c r="VKO4" s="265"/>
      <c r="VKP4" s="265"/>
      <c r="VKQ4" s="265"/>
      <c r="VKR4" s="265"/>
      <c r="VKS4" s="265"/>
      <c r="VKT4" s="265"/>
      <c r="VKU4" s="265"/>
      <c r="VKV4" s="265"/>
      <c r="VKW4" s="265"/>
      <c r="VKX4" s="265"/>
      <c r="VKY4" s="265"/>
      <c r="VKZ4" s="265"/>
      <c r="VLA4" s="265"/>
      <c r="VLB4" s="265"/>
      <c r="VLC4" s="265"/>
      <c r="VLD4" s="265"/>
      <c r="VLE4" s="265"/>
      <c r="VLF4" s="265"/>
      <c r="VLG4" s="265"/>
      <c r="VLH4" s="265"/>
      <c r="VLI4" s="265"/>
      <c r="VLJ4" s="265"/>
      <c r="VLK4" s="265"/>
      <c r="VLL4" s="265"/>
      <c r="VLM4" s="265"/>
      <c r="VLN4" s="265"/>
      <c r="VLO4" s="265"/>
      <c r="VLP4" s="265"/>
      <c r="VLQ4" s="265"/>
      <c r="VLR4" s="265"/>
      <c r="VLS4" s="265"/>
      <c r="VLT4" s="265"/>
      <c r="VLU4" s="265"/>
      <c r="VLV4" s="265"/>
      <c r="VLW4" s="265"/>
      <c r="VLX4" s="265"/>
      <c r="VLY4" s="265"/>
      <c r="VLZ4" s="265"/>
      <c r="VMA4" s="265"/>
      <c r="VMB4" s="265"/>
      <c r="VMC4" s="265"/>
      <c r="VMD4" s="265"/>
      <c r="VME4" s="265"/>
      <c r="VMF4" s="265"/>
      <c r="VMG4" s="265"/>
      <c r="VMH4" s="265"/>
      <c r="VMI4" s="265"/>
      <c r="VMJ4" s="265"/>
      <c r="VMK4" s="265"/>
      <c r="VML4" s="265"/>
      <c r="VMM4" s="265"/>
      <c r="VMN4" s="265"/>
      <c r="VMO4" s="265"/>
      <c r="VMP4" s="265"/>
      <c r="VMQ4" s="265"/>
      <c r="VMR4" s="265"/>
      <c r="VMS4" s="265"/>
      <c r="VMT4" s="265"/>
      <c r="VMU4" s="265"/>
      <c r="VMV4" s="265"/>
      <c r="VMW4" s="265"/>
      <c r="VMX4" s="265"/>
      <c r="VMY4" s="265"/>
      <c r="VMZ4" s="265"/>
      <c r="VNA4" s="265"/>
      <c r="VNB4" s="265"/>
      <c r="VNC4" s="265"/>
      <c r="VND4" s="265"/>
      <c r="VNE4" s="265"/>
      <c r="VNF4" s="265"/>
      <c r="VNG4" s="265"/>
      <c r="VNH4" s="265"/>
      <c r="VNI4" s="265"/>
      <c r="VNJ4" s="265"/>
      <c r="VNK4" s="265"/>
      <c r="VNL4" s="265"/>
      <c r="VNM4" s="265"/>
      <c r="VNN4" s="265"/>
      <c r="VNO4" s="265"/>
      <c r="VNP4" s="265"/>
      <c r="VNQ4" s="265"/>
      <c r="VNR4" s="265"/>
      <c r="VNS4" s="265"/>
      <c r="VNT4" s="265"/>
      <c r="VNU4" s="265"/>
      <c r="VNV4" s="265"/>
      <c r="VNW4" s="265"/>
      <c r="VNX4" s="265"/>
      <c r="VNY4" s="265"/>
      <c r="VNZ4" s="265"/>
      <c r="VOA4" s="265"/>
      <c r="VOB4" s="265"/>
      <c r="VOC4" s="265"/>
      <c r="VOD4" s="265"/>
      <c r="VOE4" s="265"/>
      <c r="VOF4" s="265"/>
      <c r="VOG4" s="265"/>
      <c r="VOH4" s="265"/>
      <c r="VOI4" s="265"/>
      <c r="VOJ4" s="265"/>
      <c r="VOK4" s="265"/>
      <c r="VOL4" s="265"/>
      <c r="VOM4" s="265"/>
      <c r="VON4" s="265"/>
      <c r="VOO4" s="265"/>
      <c r="VOP4" s="265"/>
      <c r="VOQ4" s="265"/>
      <c r="VOR4" s="265"/>
      <c r="VOS4" s="265"/>
      <c r="VOT4" s="265"/>
      <c r="VOU4" s="265"/>
      <c r="VOV4" s="265"/>
      <c r="VOW4" s="265"/>
      <c r="VOX4" s="265"/>
      <c r="VOY4" s="265"/>
      <c r="VOZ4" s="265"/>
      <c r="VPA4" s="265"/>
      <c r="VPB4" s="265"/>
      <c r="VPC4" s="265"/>
      <c r="VPD4" s="265"/>
      <c r="VPE4" s="265"/>
      <c r="VPF4" s="265"/>
      <c r="VPG4" s="265"/>
      <c r="VPH4" s="265"/>
      <c r="VPI4" s="265"/>
      <c r="VPJ4" s="265"/>
      <c r="VPK4" s="265"/>
      <c r="VPL4" s="265"/>
      <c r="VPM4" s="265"/>
      <c r="VPN4" s="265"/>
      <c r="VPO4" s="265"/>
      <c r="VPP4" s="265"/>
      <c r="VPQ4" s="265"/>
      <c r="VPR4" s="265"/>
      <c r="VPS4" s="265"/>
      <c r="VPT4" s="265"/>
      <c r="VPU4" s="265"/>
      <c r="VPV4" s="265"/>
      <c r="VPW4" s="265"/>
      <c r="VPX4" s="265"/>
      <c r="VPY4" s="265"/>
      <c r="VPZ4" s="265"/>
      <c r="VQA4" s="265"/>
      <c r="VQB4" s="265"/>
      <c r="VQC4" s="265"/>
      <c r="VQD4" s="265"/>
      <c r="VQE4" s="265"/>
      <c r="VQF4" s="265"/>
      <c r="VQG4" s="265"/>
      <c r="VQH4" s="265"/>
      <c r="VQI4" s="265"/>
      <c r="VQJ4" s="265"/>
      <c r="VQK4" s="265"/>
      <c r="VQL4" s="265"/>
      <c r="VQM4" s="265"/>
      <c r="VQN4" s="265"/>
      <c r="VQO4" s="265"/>
      <c r="VQP4" s="265"/>
      <c r="VQQ4" s="265"/>
      <c r="VQR4" s="265"/>
      <c r="VQS4" s="265"/>
      <c r="VQT4" s="265"/>
      <c r="VQU4" s="265"/>
      <c r="VQV4" s="265"/>
      <c r="VQW4" s="265"/>
      <c r="VQX4" s="265"/>
      <c r="VQY4" s="265"/>
      <c r="VQZ4" s="265"/>
      <c r="VRA4" s="265"/>
      <c r="VRB4" s="265"/>
      <c r="VRC4" s="265"/>
      <c r="VRD4" s="265"/>
      <c r="VRE4" s="265"/>
      <c r="VRF4" s="265"/>
      <c r="VRG4" s="265"/>
      <c r="VRH4" s="265"/>
      <c r="VRI4" s="265"/>
      <c r="VRJ4" s="265"/>
      <c r="VRK4" s="265"/>
      <c r="VRL4" s="265"/>
      <c r="VRM4" s="265"/>
      <c r="VRN4" s="265"/>
      <c r="VRO4" s="265"/>
      <c r="VRP4" s="265"/>
      <c r="VRQ4" s="265"/>
      <c r="VRR4" s="265"/>
      <c r="VRS4" s="265"/>
      <c r="VRT4" s="265"/>
      <c r="VRU4" s="265"/>
      <c r="VRV4" s="265"/>
      <c r="VRW4" s="265"/>
      <c r="VRX4" s="265"/>
      <c r="VRY4" s="265"/>
      <c r="VRZ4" s="265"/>
      <c r="VSA4" s="265"/>
      <c r="VSB4" s="265"/>
      <c r="VSC4" s="265"/>
      <c r="VSD4" s="265"/>
      <c r="VSE4" s="265"/>
      <c r="VSF4" s="265"/>
      <c r="VSG4" s="265"/>
      <c r="VSH4" s="265"/>
      <c r="VSI4" s="265"/>
      <c r="VSJ4" s="265"/>
      <c r="VSK4" s="265"/>
      <c r="VSL4" s="265"/>
      <c r="VSM4" s="265"/>
      <c r="VSN4" s="265"/>
      <c r="VSO4" s="265"/>
      <c r="VSP4" s="265"/>
      <c r="VSQ4" s="265"/>
      <c r="VSR4" s="265"/>
      <c r="VSS4" s="265"/>
      <c r="VST4" s="265"/>
      <c r="VSU4" s="265"/>
      <c r="VSV4" s="265"/>
      <c r="VSW4" s="265"/>
      <c r="VSX4" s="265"/>
      <c r="VSY4" s="265"/>
      <c r="VSZ4" s="265"/>
      <c r="VTA4" s="265"/>
      <c r="VTB4" s="265"/>
      <c r="VTC4" s="265"/>
      <c r="VTD4" s="265"/>
      <c r="VTE4" s="265"/>
      <c r="VTF4" s="265"/>
      <c r="VTG4" s="265"/>
      <c r="VTH4" s="265"/>
      <c r="VTI4" s="265"/>
      <c r="VTJ4" s="265"/>
      <c r="VTK4" s="265"/>
      <c r="VTL4" s="265"/>
      <c r="VTM4" s="265"/>
      <c r="VTN4" s="265"/>
      <c r="VTO4" s="265"/>
      <c r="VTP4" s="265"/>
      <c r="VTQ4" s="265"/>
      <c r="VTR4" s="265"/>
      <c r="VTS4" s="265"/>
      <c r="VTT4" s="265"/>
      <c r="VTU4" s="265"/>
      <c r="VTV4" s="265"/>
      <c r="VTW4" s="265"/>
      <c r="VTX4" s="265"/>
      <c r="VTY4" s="265"/>
      <c r="VTZ4" s="265"/>
      <c r="VUA4" s="265"/>
      <c r="VUB4" s="265"/>
      <c r="VUC4" s="265"/>
      <c r="VUD4" s="265"/>
      <c r="VUE4" s="265"/>
      <c r="VUF4" s="265"/>
      <c r="VUG4" s="265"/>
      <c r="VUH4" s="265"/>
      <c r="VUI4" s="265"/>
      <c r="VUJ4" s="265"/>
      <c r="VUK4" s="265"/>
      <c r="VUL4" s="265"/>
      <c r="VUM4" s="265"/>
      <c r="VUN4" s="265"/>
      <c r="VUO4" s="265"/>
      <c r="VUP4" s="265"/>
      <c r="VUQ4" s="265"/>
      <c r="VUR4" s="265"/>
      <c r="VUS4" s="265"/>
      <c r="VUT4" s="265"/>
      <c r="VUU4" s="265"/>
      <c r="VUV4" s="265"/>
      <c r="VUW4" s="265"/>
      <c r="VUX4" s="265"/>
      <c r="VUY4" s="265"/>
      <c r="VUZ4" s="265"/>
      <c r="VVA4" s="265"/>
      <c r="VVB4" s="265"/>
      <c r="VVC4" s="265"/>
      <c r="VVD4" s="265"/>
      <c r="VVE4" s="265"/>
      <c r="VVF4" s="265"/>
      <c r="VVG4" s="265"/>
      <c r="VVH4" s="265"/>
      <c r="VVI4" s="265"/>
      <c r="VVJ4" s="265"/>
      <c r="VVK4" s="265"/>
      <c r="VVL4" s="265"/>
      <c r="VVM4" s="265"/>
      <c r="VVN4" s="265"/>
      <c r="VVO4" s="265"/>
      <c r="VVP4" s="265"/>
      <c r="VVQ4" s="265"/>
      <c r="VVR4" s="265"/>
      <c r="VVS4" s="265"/>
      <c r="VVT4" s="265"/>
      <c r="VVU4" s="265"/>
      <c r="VVV4" s="265"/>
      <c r="VVW4" s="265"/>
      <c r="VVX4" s="265"/>
      <c r="VVY4" s="265"/>
      <c r="VVZ4" s="265"/>
      <c r="VWA4" s="265"/>
      <c r="VWB4" s="265"/>
      <c r="VWC4" s="265"/>
      <c r="VWD4" s="265"/>
      <c r="VWE4" s="265"/>
      <c r="VWF4" s="265"/>
      <c r="VWG4" s="265"/>
      <c r="VWH4" s="265"/>
      <c r="VWI4" s="265"/>
      <c r="VWJ4" s="265"/>
      <c r="VWK4" s="265"/>
      <c r="VWL4" s="265"/>
      <c r="VWM4" s="265"/>
      <c r="VWN4" s="265"/>
      <c r="VWO4" s="265"/>
      <c r="VWP4" s="265"/>
      <c r="VWQ4" s="265"/>
      <c r="VWR4" s="265"/>
      <c r="VWS4" s="265"/>
      <c r="VWT4" s="265"/>
      <c r="VWU4" s="265"/>
      <c r="VWV4" s="265"/>
      <c r="VWW4" s="265"/>
      <c r="VWX4" s="265"/>
      <c r="VWY4" s="265"/>
      <c r="VWZ4" s="265"/>
      <c r="VXA4" s="265"/>
      <c r="VXB4" s="265"/>
      <c r="VXC4" s="265"/>
      <c r="VXD4" s="265"/>
      <c r="VXE4" s="265"/>
      <c r="VXF4" s="265"/>
      <c r="VXG4" s="265"/>
      <c r="VXH4" s="265"/>
      <c r="VXI4" s="265"/>
      <c r="VXJ4" s="265"/>
      <c r="VXK4" s="265"/>
      <c r="VXL4" s="265"/>
      <c r="VXM4" s="265"/>
      <c r="VXN4" s="265"/>
      <c r="VXO4" s="265"/>
      <c r="VXP4" s="265"/>
      <c r="VXQ4" s="265"/>
      <c r="VXR4" s="265"/>
      <c r="VXS4" s="265"/>
      <c r="VXT4" s="265"/>
      <c r="VXU4" s="265"/>
      <c r="VXV4" s="265"/>
      <c r="VXW4" s="265"/>
      <c r="VXX4" s="265"/>
      <c r="VXY4" s="265"/>
      <c r="VXZ4" s="265"/>
      <c r="VYA4" s="265"/>
      <c r="VYB4" s="265"/>
      <c r="VYC4" s="265"/>
      <c r="VYD4" s="265"/>
      <c r="VYE4" s="265"/>
      <c r="VYF4" s="265"/>
      <c r="VYG4" s="265"/>
      <c r="VYH4" s="265"/>
      <c r="VYI4" s="265"/>
      <c r="VYJ4" s="265"/>
      <c r="VYK4" s="265"/>
      <c r="VYL4" s="265"/>
      <c r="VYM4" s="265"/>
      <c r="VYN4" s="265"/>
      <c r="VYO4" s="265"/>
      <c r="VYP4" s="265"/>
      <c r="VYQ4" s="265"/>
      <c r="VYR4" s="265"/>
      <c r="VYS4" s="265"/>
      <c r="VYT4" s="265"/>
      <c r="VYU4" s="265"/>
      <c r="VYV4" s="265"/>
      <c r="VYW4" s="265"/>
      <c r="VYX4" s="265"/>
      <c r="VYY4" s="265"/>
      <c r="VYZ4" s="265"/>
      <c r="VZA4" s="265"/>
      <c r="VZB4" s="265"/>
      <c r="VZC4" s="265"/>
      <c r="VZD4" s="265"/>
      <c r="VZE4" s="265"/>
      <c r="VZF4" s="265"/>
      <c r="VZG4" s="265"/>
      <c r="VZH4" s="265"/>
      <c r="VZI4" s="265"/>
      <c r="VZJ4" s="265"/>
      <c r="VZK4" s="265"/>
      <c r="VZL4" s="265"/>
      <c r="VZM4" s="265"/>
      <c r="VZN4" s="265"/>
      <c r="VZO4" s="265"/>
      <c r="VZP4" s="265"/>
      <c r="VZQ4" s="265"/>
      <c r="VZR4" s="265"/>
      <c r="VZS4" s="265"/>
      <c r="VZT4" s="265"/>
      <c r="VZU4" s="265"/>
      <c r="VZV4" s="265"/>
      <c r="VZW4" s="265"/>
      <c r="VZX4" s="265"/>
      <c r="VZY4" s="265"/>
      <c r="VZZ4" s="265"/>
      <c r="WAA4" s="265"/>
      <c r="WAB4" s="265"/>
      <c r="WAC4" s="265"/>
      <c r="WAD4" s="265"/>
      <c r="WAE4" s="265"/>
      <c r="WAF4" s="265"/>
      <c r="WAG4" s="265"/>
      <c r="WAH4" s="265"/>
      <c r="WAI4" s="265"/>
      <c r="WAJ4" s="265"/>
      <c r="WAK4" s="265"/>
      <c r="WAL4" s="265"/>
      <c r="WAM4" s="265"/>
      <c r="WAN4" s="265"/>
      <c r="WAO4" s="265"/>
      <c r="WAP4" s="265"/>
      <c r="WAQ4" s="265"/>
      <c r="WAR4" s="265"/>
      <c r="WAS4" s="265"/>
      <c r="WAT4" s="265"/>
      <c r="WAU4" s="265"/>
      <c r="WAV4" s="265"/>
      <c r="WAW4" s="265"/>
      <c r="WAX4" s="265"/>
      <c r="WAY4" s="265"/>
      <c r="WAZ4" s="265"/>
      <c r="WBA4" s="265"/>
      <c r="WBB4" s="265"/>
      <c r="WBC4" s="265"/>
      <c r="WBD4" s="265"/>
      <c r="WBE4" s="265"/>
      <c r="WBF4" s="265"/>
      <c r="WBG4" s="265"/>
      <c r="WBH4" s="265"/>
      <c r="WBI4" s="265"/>
      <c r="WBJ4" s="265"/>
      <c r="WBK4" s="265"/>
      <c r="WBL4" s="265"/>
      <c r="WBM4" s="265"/>
      <c r="WBN4" s="265"/>
      <c r="WBO4" s="265"/>
      <c r="WBP4" s="265"/>
      <c r="WBQ4" s="265"/>
      <c r="WBR4" s="265"/>
      <c r="WBS4" s="265"/>
      <c r="WBT4" s="265"/>
      <c r="WBU4" s="265"/>
      <c r="WBV4" s="265"/>
      <c r="WBW4" s="265"/>
      <c r="WBX4" s="265"/>
      <c r="WBY4" s="265"/>
      <c r="WBZ4" s="265"/>
      <c r="WCA4" s="265"/>
      <c r="WCB4" s="265"/>
      <c r="WCC4" s="265"/>
      <c r="WCD4" s="265"/>
      <c r="WCE4" s="265"/>
      <c r="WCF4" s="265"/>
      <c r="WCG4" s="265"/>
      <c r="WCH4" s="265"/>
      <c r="WCI4" s="265"/>
      <c r="WCJ4" s="265"/>
      <c r="WCK4" s="265"/>
      <c r="WCL4" s="265"/>
      <c r="WCM4" s="265"/>
      <c r="WCN4" s="265"/>
      <c r="WCO4" s="265"/>
      <c r="WCP4" s="265"/>
      <c r="WCQ4" s="265"/>
      <c r="WCR4" s="265"/>
      <c r="WCS4" s="265"/>
      <c r="WCT4" s="265"/>
      <c r="WCU4" s="265"/>
      <c r="WCV4" s="265"/>
      <c r="WCW4" s="265"/>
      <c r="WCX4" s="265"/>
      <c r="WCY4" s="265"/>
      <c r="WCZ4" s="265"/>
      <c r="WDA4" s="265"/>
      <c r="WDB4" s="265"/>
      <c r="WDC4" s="265"/>
      <c r="WDD4" s="265"/>
      <c r="WDE4" s="265"/>
      <c r="WDF4" s="265"/>
      <c r="WDG4" s="265"/>
      <c r="WDH4" s="265"/>
      <c r="WDI4" s="265"/>
      <c r="WDJ4" s="265"/>
      <c r="WDK4" s="265"/>
      <c r="WDL4" s="265"/>
      <c r="WDM4" s="265"/>
      <c r="WDN4" s="265"/>
      <c r="WDO4" s="265"/>
      <c r="WDP4" s="265"/>
      <c r="WDQ4" s="265"/>
      <c r="WDR4" s="265"/>
      <c r="WDS4" s="265"/>
      <c r="WDT4" s="265"/>
      <c r="WDU4" s="265"/>
      <c r="WDV4" s="265"/>
      <c r="WDW4" s="265"/>
      <c r="WDX4" s="265"/>
      <c r="WDY4" s="265"/>
      <c r="WDZ4" s="265"/>
      <c r="WEA4" s="265"/>
      <c r="WEB4" s="265"/>
      <c r="WEC4" s="265"/>
      <c r="WED4" s="265"/>
      <c r="WEE4" s="265"/>
      <c r="WEF4" s="265"/>
      <c r="WEG4" s="265"/>
      <c r="WEH4" s="265"/>
      <c r="WEI4" s="265"/>
      <c r="WEJ4" s="265"/>
      <c r="WEK4" s="265"/>
      <c r="WEL4" s="265"/>
      <c r="WEM4" s="265"/>
      <c r="WEN4" s="265"/>
      <c r="WEO4" s="265"/>
      <c r="WEP4" s="265"/>
      <c r="WEQ4" s="265"/>
      <c r="WER4" s="265"/>
      <c r="WES4" s="265"/>
      <c r="WET4" s="265"/>
      <c r="WEU4" s="265"/>
      <c r="WEV4" s="265"/>
      <c r="WEW4" s="265"/>
      <c r="WEX4" s="265"/>
      <c r="WEY4" s="265"/>
      <c r="WEZ4" s="265"/>
      <c r="WFA4" s="265"/>
      <c r="WFB4" s="265"/>
      <c r="WFC4" s="265"/>
      <c r="WFD4" s="265"/>
      <c r="WFE4" s="265"/>
      <c r="WFF4" s="265"/>
      <c r="WFG4" s="265"/>
      <c r="WFH4" s="265"/>
      <c r="WFI4" s="265"/>
      <c r="WFJ4" s="265"/>
      <c r="WFK4" s="265"/>
      <c r="WFL4" s="265"/>
      <c r="WFM4" s="265"/>
      <c r="WFN4" s="265"/>
      <c r="WFO4" s="265"/>
      <c r="WFP4" s="265"/>
      <c r="WFQ4" s="265"/>
      <c r="WFR4" s="265"/>
      <c r="WFS4" s="265"/>
      <c r="WFT4" s="265"/>
      <c r="WFU4" s="265"/>
      <c r="WFV4" s="265"/>
      <c r="WFW4" s="265"/>
      <c r="WFX4" s="265"/>
      <c r="WFY4" s="265"/>
      <c r="WFZ4" s="265"/>
      <c r="WGA4" s="265"/>
      <c r="WGB4" s="265"/>
      <c r="WGC4" s="265"/>
      <c r="WGD4" s="265"/>
      <c r="WGE4" s="265"/>
      <c r="WGF4" s="265"/>
      <c r="WGG4" s="265"/>
      <c r="WGH4" s="265"/>
      <c r="WGI4" s="265"/>
      <c r="WGJ4" s="265"/>
      <c r="WGK4" s="265"/>
      <c r="WGL4" s="265"/>
      <c r="WGM4" s="265"/>
      <c r="WGN4" s="265"/>
      <c r="WGO4" s="265"/>
      <c r="WGP4" s="265"/>
      <c r="WGQ4" s="265"/>
      <c r="WGR4" s="265"/>
      <c r="WGS4" s="265"/>
      <c r="WGT4" s="265"/>
      <c r="WGU4" s="265"/>
      <c r="WGV4" s="265"/>
      <c r="WGW4" s="265"/>
      <c r="WGX4" s="265"/>
      <c r="WGY4" s="265"/>
      <c r="WGZ4" s="265"/>
      <c r="WHA4" s="265"/>
      <c r="WHB4" s="265"/>
      <c r="WHC4" s="265"/>
      <c r="WHD4" s="265"/>
      <c r="WHE4" s="265"/>
      <c r="WHF4" s="265"/>
      <c r="WHG4" s="265"/>
      <c r="WHH4" s="265"/>
      <c r="WHI4" s="265"/>
      <c r="WHJ4" s="265"/>
      <c r="WHK4" s="265"/>
      <c r="WHL4" s="265"/>
      <c r="WHM4" s="265"/>
      <c r="WHN4" s="265"/>
      <c r="WHO4" s="265"/>
      <c r="WHP4" s="265"/>
      <c r="WHQ4" s="265"/>
      <c r="WHR4" s="265"/>
      <c r="WHS4" s="265"/>
      <c r="WHT4" s="265"/>
      <c r="WHU4" s="265"/>
      <c r="WHV4" s="265"/>
      <c r="WHW4" s="265"/>
      <c r="WHX4" s="265"/>
      <c r="WHY4" s="265"/>
      <c r="WHZ4" s="265"/>
      <c r="WIA4" s="265"/>
      <c r="WIB4" s="265"/>
      <c r="WIC4" s="265"/>
      <c r="WID4" s="265"/>
      <c r="WIE4" s="265"/>
      <c r="WIF4" s="265"/>
      <c r="WIG4" s="265"/>
      <c r="WIH4" s="265"/>
      <c r="WII4" s="265"/>
      <c r="WIJ4" s="265"/>
      <c r="WIK4" s="265"/>
      <c r="WIL4" s="265"/>
      <c r="WIM4" s="265"/>
      <c r="WIN4" s="265"/>
      <c r="WIO4" s="265"/>
      <c r="WIP4" s="265"/>
      <c r="WIQ4" s="265"/>
      <c r="WIR4" s="265"/>
      <c r="WIS4" s="265"/>
      <c r="WIT4" s="265"/>
      <c r="WIU4" s="265"/>
      <c r="WIV4" s="265"/>
      <c r="WIW4" s="265"/>
      <c r="WIX4" s="265"/>
      <c r="WIY4" s="265"/>
      <c r="WIZ4" s="265"/>
      <c r="WJA4" s="265"/>
      <c r="WJB4" s="265"/>
      <c r="WJC4" s="265"/>
      <c r="WJD4" s="265"/>
      <c r="WJE4" s="265"/>
      <c r="WJF4" s="265"/>
      <c r="WJG4" s="265"/>
      <c r="WJH4" s="265"/>
      <c r="WJI4" s="265"/>
      <c r="WJJ4" s="265"/>
      <c r="WJK4" s="265"/>
      <c r="WJL4" s="265"/>
      <c r="WJM4" s="265"/>
      <c r="WJN4" s="265"/>
      <c r="WJO4" s="265"/>
      <c r="WJP4" s="265"/>
      <c r="WJQ4" s="265"/>
      <c r="WJR4" s="265"/>
      <c r="WJS4" s="265"/>
      <c r="WJT4" s="265"/>
      <c r="WJU4" s="265"/>
      <c r="WJV4" s="265"/>
      <c r="WJW4" s="265"/>
      <c r="WJX4" s="265"/>
      <c r="WJY4" s="265"/>
      <c r="WJZ4" s="265"/>
      <c r="WKA4" s="265"/>
      <c r="WKB4" s="265"/>
      <c r="WKC4" s="265"/>
      <c r="WKD4" s="265"/>
      <c r="WKE4" s="265"/>
      <c r="WKF4" s="265"/>
      <c r="WKG4" s="265"/>
      <c r="WKH4" s="265"/>
      <c r="WKI4" s="265"/>
      <c r="WKJ4" s="265"/>
      <c r="WKK4" s="265"/>
      <c r="WKL4" s="265"/>
      <c r="WKM4" s="265"/>
      <c r="WKN4" s="265"/>
      <c r="WKO4" s="265"/>
      <c r="WKP4" s="265"/>
      <c r="WKQ4" s="265"/>
      <c r="WKR4" s="265"/>
      <c r="WKS4" s="265"/>
      <c r="WKT4" s="265"/>
      <c r="WKU4" s="265"/>
      <c r="WKV4" s="265"/>
      <c r="WKW4" s="265"/>
      <c r="WKX4" s="265"/>
      <c r="WKY4" s="265"/>
      <c r="WKZ4" s="265"/>
      <c r="WLA4" s="265"/>
      <c r="WLB4" s="265"/>
      <c r="WLC4" s="265"/>
      <c r="WLD4" s="265"/>
      <c r="WLE4" s="265"/>
      <c r="WLF4" s="265"/>
      <c r="WLG4" s="265"/>
      <c r="WLH4" s="265"/>
      <c r="WLI4" s="265"/>
      <c r="WLJ4" s="265"/>
      <c r="WLK4" s="265"/>
      <c r="WLL4" s="265"/>
      <c r="WLM4" s="265"/>
      <c r="WLN4" s="265"/>
      <c r="WLO4" s="265"/>
      <c r="WLP4" s="265"/>
      <c r="WLQ4" s="265"/>
      <c r="WLR4" s="265"/>
      <c r="WLS4" s="265"/>
      <c r="WLT4" s="265"/>
      <c r="WLU4" s="265"/>
      <c r="WLV4" s="265"/>
      <c r="WLW4" s="265"/>
      <c r="WLX4" s="265"/>
      <c r="WLY4" s="265"/>
      <c r="WLZ4" s="265"/>
      <c r="WMA4" s="265"/>
      <c r="WMB4" s="265"/>
      <c r="WMC4" s="265"/>
      <c r="WMD4" s="265"/>
      <c r="WME4" s="265"/>
      <c r="WMF4" s="265"/>
      <c r="WMG4" s="265"/>
      <c r="WMH4" s="265"/>
      <c r="WMI4" s="265"/>
      <c r="WMJ4" s="265"/>
      <c r="WMK4" s="265"/>
      <c r="WML4" s="265"/>
      <c r="WMM4" s="265"/>
      <c r="WMN4" s="265"/>
      <c r="WMO4" s="265"/>
      <c r="WMP4" s="265"/>
      <c r="WMQ4" s="265"/>
      <c r="WMR4" s="265"/>
      <c r="WMS4" s="265"/>
      <c r="WMT4" s="265"/>
      <c r="WMU4" s="265"/>
      <c r="WMV4" s="265"/>
      <c r="WMW4" s="265"/>
      <c r="WMX4" s="265"/>
      <c r="WMY4" s="265"/>
      <c r="WMZ4" s="265"/>
      <c r="WNA4" s="265"/>
      <c r="WNB4" s="265"/>
      <c r="WNC4" s="265"/>
      <c r="WND4" s="265"/>
      <c r="WNE4" s="265"/>
      <c r="WNF4" s="265"/>
      <c r="WNG4" s="265"/>
      <c r="WNH4" s="265"/>
      <c r="WNI4" s="265"/>
      <c r="WNJ4" s="265"/>
      <c r="WNK4" s="265"/>
      <c r="WNL4" s="265"/>
      <c r="WNM4" s="265"/>
      <c r="WNN4" s="265"/>
      <c r="WNO4" s="265"/>
      <c r="WNP4" s="265"/>
      <c r="WNQ4" s="265"/>
      <c r="WNR4" s="265"/>
      <c r="WNS4" s="265"/>
      <c r="WNT4" s="265"/>
      <c r="WNU4" s="265"/>
      <c r="WNV4" s="265"/>
      <c r="WNW4" s="265"/>
      <c r="WNX4" s="265"/>
      <c r="WNY4" s="265"/>
      <c r="WNZ4" s="265"/>
      <c r="WOA4" s="265"/>
      <c r="WOB4" s="265"/>
      <c r="WOC4" s="265"/>
      <c r="WOD4" s="265"/>
      <c r="WOE4" s="265"/>
      <c r="WOF4" s="265"/>
      <c r="WOG4" s="265"/>
      <c r="WOH4" s="265"/>
      <c r="WOI4" s="265"/>
      <c r="WOJ4" s="265"/>
      <c r="WOK4" s="265"/>
      <c r="WOL4" s="265"/>
      <c r="WOM4" s="265"/>
      <c r="WON4" s="265"/>
      <c r="WOO4" s="265"/>
      <c r="WOP4" s="265"/>
      <c r="WOQ4" s="265"/>
      <c r="WOR4" s="265"/>
      <c r="WOS4" s="265"/>
      <c r="WOT4" s="265"/>
      <c r="WOU4" s="265"/>
      <c r="WOV4" s="265"/>
      <c r="WOW4" s="265"/>
      <c r="WOX4" s="265"/>
      <c r="WOY4" s="265"/>
      <c r="WOZ4" s="265"/>
      <c r="WPA4" s="265"/>
      <c r="WPB4" s="265"/>
      <c r="WPC4" s="265"/>
      <c r="WPD4" s="265"/>
      <c r="WPE4" s="265"/>
      <c r="WPF4" s="265"/>
      <c r="WPG4" s="265"/>
      <c r="WPH4" s="265"/>
      <c r="WPI4" s="265"/>
      <c r="WPJ4" s="265"/>
      <c r="WPK4" s="265"/>
      <c r="WPL4" s="265"/>
      <c r="WPM4" s="265"/>
      <c r="WPN4" s="265"/>
      <c r="WPO4" s="265"/>
      <c r="WPP4" s="265"/>
      <c r="WPQ4" s="265"/>
      <c r="WPR4" s="265"/>
      <c r="WPS4" s="265"/>
      <c r="WPT4" s="265"/>
      <c r="WPU4" s="265"/>
      <c r="WPV4" s="265"/>
      <c r="WPW4" s="265"/>
      <c r="WPX4" s="265"/>
      <c r="WPY4" s="265"/>
      <c r="WPZ4" s="265"/>
      <c r="WQA4" s="265"/>
      <c r="WQB4" s="265"/>
      <c r="WQC4" s="265"/>
      <c r="WQD4" s="265"/>
      <c r="WQE4" s="265"/>
      <c r="WQF4" s="265"/>
      <c r="WQG4" s="265"/>
      <c r="WQH4" s="265"/>
      <c r="WQI4" s="265"/>
      <c r="WQJ4" s="265"/>
      <c r="WQK4" s="265"/>
      <c r="WQL4" s="265"/>
      <c r="WQM4" s="265"/>
      <c r="WQN4" s="265"/>
      <c r="WQO4" s="265"/>
      <c r="WQP4" s="265"/>
      <c r="WQQ4" s="265"/>
      <c r="WQR4" s="265"/>
      <c r="WQS4" s="265"/>
      <c r="WQT4" s="265"/>
      <c r="WQU4" s="265"/>
      <c r="WQV4" s="265"/>
      <c r="WQW4" s="265"/>
      <c r="WQX4" s="265"/>
      <c r="WQY4" s="265"/>
      <c r="WQZ4" s="265"/>
      <c r="WRA4" s="265"/>
      <c r="WRB4" s="265"/>
      <c r="WRC4" s="265"/>
      <c r="WRD4" s="265"/>
      <c r="WRE4" s="265"/>
      <c r="WRF4" s="265"/>
      <c r="WRG4" s="265"/>
      <c r="WRH4" s="265"/>
      <c r="WRI4" s="265"/>
      <c r="WRJ4" s="265"/>
      <c r="WRK4" s="265"/>
      <c r="WRL4" s="265"/>
      <c r="WRM4" s="265"/>
      <c r="WRN4" s="265"/>
      <c r="WRO4" s="265"/>
      <c r="WRP4" s="265"/>
      <c r="WRQ4" s="265"/>
      <c r="WRR4" s="265"/>
      <c r="WRS4" s="265"/>
      <c r="WRT4" s="265"/>
      <c r="WRU4" s="265"/>
      <c r="WRV4" s="265"/>
      <c r="WRW4" s="265"/>
      <c r="WRX4" s="265"/>
      <c r="WRY4" s="265"/>
      <c r="WRZ4" s="265"/>
      <c r="WSA4" s="265"/>
      <c r="WSB4" s="265"/>
      <c r="WSC4" s="265"/>
      <c r="WSD4" s="265"/>
      <c r="WSE4" s="265"/>
      <c r="WSF4" s="265"/>
      <c r="WSG4" s="265"/>
      <c r="WSH4" s="265"/>
      <c r="WSI4" s="265"/>
      <c r="WSJ4" s="265"/>
      <c r="WSK4" s="265"/>
      <c r="WSL4" s="265"/>
      <c r="WSM4" s="265"/>
      <c r="WSN4" s="265"/>
      <c r="WSO4" s="265"/>
      <c r="WSP4" s="265"/>
      <c r="WSQ4" s="265"/>
      <c r="WSR4" s="265"/>
      <c r="WSS4" s="265"/>
      <c r="WST4" s="265"/>
      <c r="WSU4" s="265"/>
      <c r="WSV4" s="265"/>
      <c r="WSW4" s="265"/>
      <c r="WSX4" s="265"/>
      <c r="WSY4" s="265"/>
      <c r="WSZ4" s="265"/>
      <c r="WTA4" s="265"/>
      <c r="WTB4" s="265"/>
      <c r="WTC4" s="265"/>
      <c r="WTD4" s="265"/>
      <c r="WTE4" s="265"/>
      <c r="WTF4" s="265"/>
      <c r="WTG4" s="265"/>
      <c r="WTH4" s="265"/>
      <c r="WTI4" s="265"/>
      <c r="WTJ4" s="265"/>
      <c r="WTK4" s="265"/>
      <c r="WTL4" s="265"/>
      <c r="WTM4" s="265"/>
      <c r="WTN4" s="265"/>
      <c r="WTO4" s="265"/>
      <c r="WTP4" s="265"/>
      <c r="WTQ4" s="265"/>
      <c r="WTR4" s="265"/>
      <c r="WTS4" s="265"/>
      <c r="WTT4" s="265"/>
      <c r="WTU4" s="265"/>
      <c r="WTV4" s="265"/>
      <c r="WTW4" s="265"/>
      <c r="WTX4" s="265"/>
      <c r="WTY4" s="265"/>
      <c r="WTZ4" s="265"/>
      <c r="WUA4" s="265"/>
      <c r="WUB4" s="265"/>
      <c r="WUC4" s="265"/>
      <c r="WUD4" s="265"/>
      <c r="WUE4" s="265"/>
      <c r="WUF4" s="265"/>
      <c r="WUG4" s="265"/>
      <c r="WUH4" s="265"/>
      <c r="WUI4" s="265"/>
      <c r="WUJ4" s="265"/>
      <c r="WUK4" s="265"/>
      <c r="WUL4" s="265"/>
      <c r="WUM4" s="265"/>
      <c r="WUN4" s="265"/>
      <c r="WUO4" s="265"/>
      <c r="WUP4" s="265"/>
      <c r="WUQ4" s="265"/>
      <c r="WUR4" s="265"/>
      <c r="WUS4" s="265"/>
      <c r="WUT4" s="265"/>
      <c r="WUU4" s="265"/>
      <c r="WUV4" s="265"/>
      <c r="WUW4" s="265"/>
      <c r="WUX4" s="265"/>
      <c r="WUY4" s="265"/>
      <c r="WUZ4" s="265"/>
      <c r="WVA4" s="265"/>
      <c r="WVB4" s="265"/>
      <c r="WVC4" s="265"/>
      <c r="WVD4" s="265"/>
      <c r="WVE4" s="265"/>
      <c r="WVF4" s="265"/>
      <c r="WVG4" s="265"/>
      <c r="WVH4" s="265"/>
      <c r="WVI4" s="265"/>
      <c r="WVJ4" s="265"/>
      <c r="WVK4" s="265"/>
      <c r="WVL4" s="265"/>
      <c r="WVM4" s="265"/>
      <c r="WVN4" s="265"/>
      <c r="WVO4" s="265"/>
      <c r="WVP4" s="265"/>
      <c r="WVQ4" s="265"/>
      <c r="WVR4" s="265"/>
      <c r="WVS4" s="265"/>
      <c r="WVT4" s="265"/>
      <c r="WVU4" s="265"/>
      <c r="WVV4" s="265"/>
      <c r="WVW4" s="265"/>
      <c r="WVX4" s="265"/>
      <c r="WVY4" s="265"/>
      <c r="WVZ4" s="265"/>
      <c r="WWA4" s="265"/>
      <c r="WWB4" s="265"/>
      <c r="WWC4" s="265"/>
      <c r="WWD4" s="265"/>
      <c r="WWE4" s="265"/>
      <c r="WWF4" s="265"/>
      <c r="WWG4" s="265"/>
      <c r="WWH4" s="265"/>
      <c r="WWI4" s="265"/>
      <c r="WWJ4" s="265"/>
      <c r="WWK4" s="265"/>
      <c r="WWL4" s="265"/>
      <c r="WWM4" s="265"/>
      <c r="WWN4" s="265"/>
      <c r="WWO4" s="265"/>
      <c r="WWP4" s="265"/>
      <c r="WWQ4" s="265"/>
      <c r="WWR4" s="265"/>
      <c r="WWS4" s="265"/>
      <c r="WWT4" s="265"/>
      <c r="WWU4" s="265"/>
      <c r="WWV4" s="265"/>
      <c r="WWW4" s="265"/>
      <c r="WWX4" s="265"/>
      <c r="WWY4" s="265"/>
      <c r="WWZ4" s="265"/>
      <c r="WXA4" s="265"/>
      <c r="WXB4" s="265"/>
      <c r="WXC4" s="265"/>
      <c r="WXD4" s="265"/>
      <c r="WXE4" s="265"/>
      <c r="WXF4" s="265"/>
      <c r="WXG4" s="265"/>
      <c r="WXH4" s="265"/>
      <c r="WXI4" s="265"/>
      <c r="WXJ4" s="265"/>
      <c r="WXK4" s="265"/>
      <c r="WXL4" s="265"/>
      <c r="WXM4" s="265"/>
      <c r="WXN4" s="265"/>
      <c r="WXO4" s="265"/>
      <c r="WXP4" s="265"/>
      <c r="WXQ4" s="265"/>
      <c r="WXR4" s="265"/>
      <c r="WXS4" s="265"/>
      <c r="WXT4" s="265"/>
      <c r="WXU4" s="265"/>
      <c r="WXV4" s="265"/>
      <c r="WXW4" s="265"/>
      <c r="WXX4" s="265"/>
      <c r="WXY4" s="265"/>
      <c r="WXZ4" s="265"/>
      <c r="WYA4" s="265"/>
      <c r="WYB4" s="265"/>
      <c r="WYC4" s="265"/>
      <c r="WYD4" s="265"/>
      <c r="WYE4" s="265"/>
      <c r="WYF4" s="265"/>
      <c r="WYG4" s="265"/>
      <c r="WYH4" s="265"/>
      <c r="WYI4" s="265"/>
      <c r="WYJ4" s="265"/>
      <c r="WYK4" s="265"/>
      <c r="WYL4" s="265"/>
      <c r="WYM4" s="265"/>
      <c r="WYN4" s="265"/>
      <c r="WYO4" s="265"/>
      <c r="WYP4" s="265"/>
      <c r="WYQ4" s="265"/>
      <c r="WYR4" s="265"/>
      <c r="WYS4" s="265"/>
      <c r="WYT4" s="265"/>
      <c r="WYU4" s="265"/>
      <c r="WYV4" s="265"/>
      <c r="WYW4" s="265"/>
      <c r="WYX4" s="265"/>
      <c r="WYY4" s="265"/>
      <c r="WYZ4" s="265"/>
      <c r="WZA4" s="265"/>
      <c r="WZB4" s="265"/>
      <c r="WZC4" s="265"/>
      <c r="WZD4" s="265"/>
      <c r="WZE4" s="265"/>
      <c r="WZF4" s="265"/>
      <c r="WZG4" s="265"/>
      <c r="WZH4" s="265"/>
      <c r="WZI4" s="265"/>
      <c r="WZJ4" s="265"/>
      <c r="WZK4" s="265"/>
      <c r="WZL4" s="265"/>
      <c r="WZM4" s="265"/>
      <c r="WZN4" s="265"/>
      <c r="WZO4" s="265"/>
      <c r="WZP4" s="265"/>
      <c r="WZQ4" s="265"/>
      <c r="WZR4" s="265"/>
      <c r="WZS4" s="265"/>
      <c r="WZT4" s="265"/>
      <c r="WZU4" s="265"/>
      <c r="WZV4" s="265"/>
      <c r="WZW4" s="265"/>
      <c r="WZX4" s="265"/>
      <c r="WZY4" s="265"/>
      <c r="WZZ4" s="265"/>
      <c r="XAA4" s="265"/>
      <c r="XAB4" s="265"/>
      <c r="XAC4" s="265"/>
      <c r="XAD4" s="265"/>
      <c r="XAE4" s="265"/>
      <c r="XAF4" s="265"/>
      <c r="XAG4" s="265"/>
      <c r="XAH4" s="265"/>
      <c r="XAI4" s="265"/>
      <c r="XAJ4" s="265"/>
      <c r="XAK4" s="265"/>
      <c r="XAL4" s="265"/>
      <c r="XAM4" s="265"/>
      <c r="XAN4" s="265"/>
      <c r="XAO4" s="265"/>
      <c r="XAP4" s="265"/>
      <c r="XAQ4" s="265"/>
      <c r="XAR4" s="265"/>
      <c r="XAS4" s="265"/>
      <c r="XAT4" s="265"/>
      <c r="XAU4" s="265"/>
      <c r="XAV4" s="265"/>
      <c r="XAW4" s="265"/>
      <c r="XAX4" s="265"/>
      <c r="XAY4" s="265"/>
      <c r="XAZ4" s="265"/>
      <c r="XBA4" s="265"/>
      <c r="XBB4" s="265"/>
      <c r="XBC4" s="265"/>
      <c r="XBD4" s="265"/>
      <c r="XBE4" s="265"/>
      <c r="XBF4" s="265"/>
      <c r="XBG4" s="265"/>
      <c r="XBH4" s="265"/>
      <c r="XBI4" s="265"/>
      <c r="XBJ4" s="265"/>
      <c r="XBK4" s="265"/>
      <c r="XBL4" s="265"/>
      <c r="XBM4" s="265"/>
      <c r="XBN4" s="265"/>
      <c r="XBO4" s="265"/>
      <c r="XBP4" s="265"/>
      <c r="XBQ4" s="265"/>
      <c r="XBR4" s="265"/>
      <c r="XBS4" s="265"/>
      <c r="XBT4" s="265"/>
      <c r="XBU4" s="265"/>
      <c r="XBV4" s="265"/>
      <c r="XBW4" s="265"/>
      <c r="XBX4" s="265"/>
      <c r="XBY4" s="265"/>
      <c r="XBZ4" s="265"/>
      <c r="XCA4" s="265"/>
      <c r="XCB4" s="265"/>
      <c r="XCC4" s="265"/>
      <c r="XCD4" s="265"/>
      <c r="XCE4" s="265"/>
      <c r="XCF4" s="265"/>
      <c r="XCG4" s="265"/>
      <c r="XCH4" s="265"/>
      <c r="XCI4" s="265"/>
      <c r="XCJ4" s="265"/>
      <c r="XCK4" s="265"/>
      <c r="XCL4" s="265"/>
      <c r="XCM4" s="265"/>
      <c r="XCN4" s="265"/>
      <c r="XCO4" s="265"/>
      <c r="XCP4" s="265"/>
      <c r="XCQ4" s="265"/>
      <c r="XCR4" s="265"/>
      <c r="XCS4" s="265"/>
      <c r="XCT4" s="265"/>
      <c r="XCU4" s="265"/>
      <c r="XCV4" s="265"/>
      <c r="XCW4" s="265"/>
      <c r="XCX4" s="265"/>
      <c r="XCY4" s="265"/>
      <c r="XCZ4" s="265"/>
      <c r="XDA4" s="265"/>
      <c r="XDB4" s="265"/>
      <c r="XDC4" s="265"/>
      <c r="XDD4" s="265"/>
      <c r="XDE4" s="265"/>
      <c r="XDF4" s="265"/>
      <c r="XDG4" s="265"/>
      <c r="XDH4" s="265"/>
      <c r="XDI4" s="265"/>
      <c r="XDJ4" s="265"/>
      <c r="XDK4" s="265"/>
      <c r="XDL4" s="265"/>
      <c r="XDM4" s="265"/>
      <c r="XDN4" s="265"/>
      <c r="XDO4" s="265"/>
      <c r="XDP4" s="265"/>
      <c r="XDQ4" s="265"/>
      <c r="XDR4" s="265"/>
      <c r="XDS4" s="265"/>
      <c r="XDT4" s="265"/>
      <c r="XDU4" s="265"/>
      <c r="XDV4" s="265"/>
      <c r="XDW4" s="265"/>
      <c r="XDX4" s="265"/>
      <c r="XDY4" s="265"/>
      <c r="XDZ4" s="265"/>
      <c r="XEA4" s="265"/>
      <c r="XEB4" s="265"/>
      <c r="XEC4" s="265"/>
      <c r="XED4" s="265"/>
      <c r="XEE4" s="265"/>
      <c r="XEF4" s="265"/>
      <c r="XEG4" s="265"/>
      <c r="XEH4" s="265"/>
      <c r="XEI4" s="265"/>
      <c r="XEJ4" s="265"/>
      <c r="XEK4" s="265"/>
      <c r="XEL4" s="265"/>
      <c r="XEM4" s="265"/>
      <c r="XEN4" s="265"/>
      <c r="XEO4" s="265"/>
      <c r="XEP4" s="265"/>
      <c r="XEQ4" s="265"/>
      <c r="XER4" s="265"/>
      <c r="XES4" s="265"/>
      <c r="XET4" s="265"/>
    </row>
    <row r="5" ht="34" customHeight="1" spans="1:4">
      <c r="A5" s="266" t="s">
        <v>503</v>
      </c>
      <c r="B5" s="190">
        <f>SUM(B6:B20)</f>
        <v>589997</v>
      </c>
      <c r="C5" s="190">
        <f>SUM(C6:C20)</f>
        <v>793256</v>
      </c>
      <c r="D5" s="191">
        <f>B5/C5*100</f>
        <v>74.3766199058059</v>
      </c>
    </row>
    <row r="6" ht="34" customHeight="1" spans="1:4">
      <c r="A6" s="267" t="s">
        <v>504</v>
      </c>
      <c r="B6" s="268">
        <v>134325</v>
      </c>
      <c r="C6" s="268">
        <f>215775+12000</f>
        <v>227775</v>
      </c>
      <c r="D6" s="195">
        <f t="shared" ref="D6:D20" si="0">B6/C6*100</f>
        <v>58.9726703984195</v>
      </c>
    </row>
    <row r="7" ht="34" customHeight="1" spans="1:4">
      <c r="A7" s="267" t="s">
        <v>505</v>
      </c>
      <c r="B7" s="268">
        <v>79259</v>
      </c>
      <c r="C7" s="268">
        <f>97381+10</f>
        <v>97391</v>
      </c>
      <c r="D7" s="195">
        <f t="shared" si="0"/>
        <v>81.3822632481441</v>
      </c>
    </row>
    <row r="8" ht="34" customHeight="1" spans="1:4">
      <c r="A8" s="267" t="s">
        <v>506</v>
      </c>
      <c r="B8" s="268">
        <v>2256</v>
      </c>
      <c r="C8" s="268">
        <v>8672</v>
      </c>
      <c r="D8" s="195">
        <f t="shared" si="0"/>
        <v>26.0147601476015</v>
      </c>
    </row>
    <row r="9" ht="34" customHeight="1" spans="1:4">
      <c r="A9" s="267" t="s">
        <v>507</v>
      </c>
      <c r="B9" s="268">
        <v>1891</v>
      </c>
      <c r="C9" s="268">
        <v>4863</v>
      </c>
      <c r="D9" s="195">
        <f t="shared" si="0"/>
        <v>38.8854616491877</v>
      </c>
    </row>
    <row r="10" ht="34" customHeight="1" spans="1:4">
      <c r="A10" s="267" t="s">
        <v>508</v>
      </c>
      <c r="B10" s="268">
        <v>193536</v>
      </c>
      <c r="C10" s="268">
        <v>107044</v>
      </c>
      <c r="D10" s="195">
        <f t="shared" si="0"/>
        <v>180.800418519487</v>
      </c>
    </row>
    <row r="11" ht="34" customHeight="1" spans="1:4">
      <c r="A11" s="267" t="s">
        <v>509</v>
      </c>
      <c r="B11" s="268">
        <v>899</v>
      </c>
      <c r="C11" s="268">
        <v>4088</v>
      </c>
      <c r="D11" s="195">
        <f t="shared" si="0"/>
        <v>21.9911937377691</v>
      </c>
    </row>
    <row r="12" ht="34" customHeight="1" spans="1:4">
      <c r="A12" s="267" t="s">
        <v>510</v>
      </c>
      <c r="B12" s="269">
        <v>8982</v>
      </c>
      <c r="C12" s="269">
        <v>142342</v>
      </c>
      <c r="D12" s="195">
        <f t="shared" si="0"/>
        <v>6.31015441682708</v>
      </c>
    </row>
    <row r="13" ht="34" customHeight="1" spans="1:4">
      <c r="A13" s="267" t="s">
        <v>511</v>
      </c>
      <c r="B13" s="269"/>
      <c r="C13" s="269"/>
      <c r="D13" s="195"/>
    </row>
    <row r="14" ht="34" customHeight="1" spans="1:4">
      <c r="A14" s="267" t="s">
        <v>512</v>
      </c>
      <c r="B14" s="269">
        <v>50066</v>
      </c>
      <c r="C14" s="269">
        <v>46946</v>
      </c>
      <c r="D14" s="195">
        <f t="shared" si="0"/>
        <v>106.645933625868</v>
      </c>
    </row>
    <row r="15" ht="34" customHeight="1" spans="1:4">
      <c r="A15" s="267" t="s">
        <v>513</v>
      </c>
      <c r="B15" s="269">
        <v>65180</v>
      </c>
      <c r="C15" s="269">
        <v>90478</v>
      </c>
      <c r="D15" s="195">
        <f t="shared" si="0"/>
        <v>72.0396118393422</v>
      </c>
    </row>
    <row r="16" ht="34" customHeight="1" spans="1:4">
      <c r="A16" s="267" t="s">
        <v>514</v>
      </c>
      <c r="B16" s="269">
        <v>11039</v>
      </c>
      <c r="C16" s="269">
        <v>10923</v>
      </c>
      <c r="D16" s="195">
        <f t="shared" si="0"/>
        <v>101.061979309713</v>
      </c>
    </row>
    <row r="17" ht="34" customHeight="1" spans="1:4">
      <c r="A17" s="267" t="s">
        <v>515</v>
      </c>
      <c r="B17" s="269">
        <v>2754</v>
      </c>
      <c r="C17" s="269">
        <v>1477</v>
      </c>
      <c r="D17" s="195">
        <f t="shared" si="0"/>
        <v>186.45903859174</v>
      </c>
    </row>
    <row r="18" ht="34" customHeight="1" spans="1:4">
      <c r="A18" s="267" t="s">
        <v>516</v>
      </c>
      <c r="B18" s="270">
        <v>26000</v>
      </c>
      <c r="C18" s="270">
        <v>26000</v>
      </c>
      <c r="D18" s="195">
        <f t="shared" si="0"/>
        <v>100</v>
      </c>
    </row>
    <row r="19" ht="34" customHeight="1" spans="1:4">
      <c r="A19" s="267" t="s">
        <v>517</v>
      </c>
      <c r="B19" s="270">
        <v>10000</v>
      </c>
      <c r="C19" s="270">
        <v>10000</v>
      </c>
      <c r="D19" s="195">
        <f t="shared" si="0"/>
        <v>100</v>
      </c>
    </row>
    <row r="20" ht="34" customHeight="1" spans="1:4">
      <c r="A20" s="267" t="s">
        <v>518</v>
      </c>
      <c r="B20" s="268">
        <v>3810</v>
      </c>
      <c r="C20" s="268">
        <v>15257</v>
      </c>
      <c r="D20" s="195">
        <f t="shared" si="0"/>
        <v>24.972143933932</v>
      </c>
    </row>
  </sheetData>
  <mergeCells count="1">
    <mergeCell ref="A2:D2"/>
  </mergeCells>
  <printOptions horizontalCentered="1"/>
  <pageMargins left="0.707638888888889" right="0.707638888888889" top="0.984027777777778" bottom="0.984027777777778" header="0.313888888888889" footer="0.649305555555556"/>
  <pageSetup paperSize="9" firstPageNumber="40" orientation="portrait" useFirstPageNumber="1" horizontalDpi="600"/>
  <headerFooter>
    <oddFooter>&amp;C&amp;"Times New Roman"&amp;10-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86"/>
  <sheetViews>
    <sheetView workbookViewId="0">
      <selection activeCell="D92" sqref="D92"/>
    </sheetView>
  </sheetViews>
  <sheetFormatPr defaultColWidth="9" defaultRowHeight="11.25" outlineLevelCol="6"/>
  <cols>
    <col min="1" max="1" width="38.75" style="236" customWidth="1"/>
    <col min="2" max="3" width="14.625" style="236" customWidth="1"/>
    <col min="4" max="4" width="16.25" style="237" customWidth="1"/>
    <col min="5" max="16384" width="9" style="236"/>
  </cols>
  <sheetData>
    <row r="1" ht="18.6" customHeight="1" spans="1:1">
      <c r="A1" s="238" t="s">
        <v>519</v>
      </c>
    </row>
    <row r="2" ht="24" spans="1:4">
      <c r="A2" s="239" t="s">
        <v>520</v>
      </c>
      <c r="B2" s="239"/>
      <c r="C2" s="239"/>
      <c r="D2" s="239"/>
    </row>
    <row r="3" ht="21" customHeight="1" spans="1:4">
      <c r="A3" s="240"/>
      <c r="D3" s="241" t="s">
        <v>29</v>
      </c>
    </row>
    <row r="4" ht="43.5" customHeight="1" spans="1:4">
      <c r="A4" s="242" t="s">
        <v>521</v>
      </c>
      <c r="B4" s="243" t="s">
        <v>31</v>
      </c>
      <c r="C4" s="244" t="s">
        <v>522</v>
      </c>
      <c r="D4" s="244" t="s">
        <v>523</v>
      </c>
    </row>
    <row r="5" s="235" customFormat="1" ht="18" customHeight="1" spans="1:4">
      <c r="A5" s="245" t="s">
        <v>504</v>
      </c>
      <c r="B5" s="246">
        <f>SUM(B6:B9)</f>
        <v>134325</v>
      </c>
      <c r="C5" s="246">
        <v>227775</v>
      </c>
      <c r="D5" s="247">
        <f t="shared" ref="D5:D20" si="0">B5/C5</f>
        <v>0.589726703984195</v>
      </c>
    </row>
    <row r="6" ht="18" customHeight="1" spans="1:4">
      <c r="A6" s="248" t="s">
        <v>524</v>
      </c>
      <c r="B6" s="249">
        <v>80519</v>
      </c>
      <c r="C6" s="249">
        <v>96457</v>
      </c>
      <c r="D6" s="250">
        <f t="shared" si="0"/>
        <v>0.834765750541692</v>
      </c>
    </row>
    <row r="7" ht="18" customHeight="1" spans="1:4">
      <c r="A7" s="248" t="s">
        <v>525</v>
      </c>
      <c r="B7" s="249">
        <v>15176</v>
      </c>
      <c r="C7" s="249">
        <v>29478</v>
      </c>
      <c r="D7" s="250">
        <f t="shared" si="0"/>
        <v>0.514824614967094</v>
      </c>
    </row>
    <row r="8" ht="18" customHeight="1" spans="1:4">
      <c r="A8" s="248" t="s">
        <v>526</v>
      </c>
      <c r="B8" s="249">
        <v>5566</v>
      </c>
      <c r="C8" s="249">
        <v>13715</v>
      </c>
      <c r="D8" s="250">
        <f t="shared" si="0"/>
        <v>0.405833029529712</v>
      </c>
    </row>
    <row r="9" ht="18" customHeight="1" spans="1:7">
      <c r="A9" s="248" t="s">
        <v>527</v>
      </c>
      <c r="B9" s="249">
        <v>33064</v>
      </c>
      <c r="C9" s="249">
        <v>88125</v>
      </c>
      <c r="D9" s="250">
        <f t="shared" si="0"/>
        <v>0.375194326241135</v>
      </c>
      <c r="G9" s="251"/>
    </row>
    <row r="10" s="235" customFormat="1" ht="18" customHeight="1" spans="1:4">
      <c r="A10" s="245" t="s">
        <v>505</v>
      </c>
      <c r="B10" s="246">
        <f>SUM(B11:B20)</f>
        <v>79259</v>
      </c>
      <c r="C10" s="246">
        <v>97391</v>
      </c>
      <c r="D10" s="247">
        <f t="shared" si="0"/>
        <v>0.813822632481441</v>
      </c>
    </row>
    <row r="11" ht="18" customHeight="1" spans="1:4">
      <c r="A11" s="248" t="s">
        <v>528</v>
      </c>
      <c r="B11" s="249">
        <v>9961</v>
      </c>
      <c r="C11" s="249">
        <v>6183</v>
      </c>
      <c r="D11" s="250">
        <f t="shared" si="0"/>
        <v>1.61103024421802</v>
      </c>
    </row>
    <row r="12" ht="18" customHeight="1" spans="1:4">
      <c r="A12" s="248" t="s">
        <v>529</v>
      </c>
      <c r="B12" s="249">
        <v>101</v>
      </c>
      <c r="C12" s="249">
        <v>201</v>
      </c>
      <c r="D12" s="250">
        <f t="shared" si="0"/>
        <v>0.502487562189055</v>
      </c>
    </row>
    <row r="13" ht="18" customHeight="1" spans="1:4">
      <c r="A13" s="248" t="s">
        <v>530</v>
      </c>
      <c r="B13" s="249">
        <v>105</v>
      </c>
      <c r="C13" s="249">
        <v>119</v>
      </c>
      <c r="D13" s="250">
        <f t="shared" si="0"/>
        <v>0.882352941176471</v>
      </c>
    </row>
    <row r="14" ht="18" customHeight="1" spans="1:4">
      <c r="A14" s="248" t="s">
        <v>531</v>
      </c>
      <c r="B14" s="249">
        <v>58</v>
      </c>
      <c r="C14" s="249">
        <v>153</v>
      </c>
      <c r="D14" s="250">
        <f t="shared" si="0"/>
        <v>0.379084967320261</v>
      </c>
    </row>
    <row r="15" ht="18" customHeight="1" spans="1:4">
      <c r="A15" s="248" t="s">
        <v>532</v>
      </c>
      <c r="B15" s="249">
        <v>8985</v>
      </c>
      <c r="C15" s="249">
        <v>9879</v>
      </c>
      <c r="D15" s="250">
        <f t="shared" si="0"/>
        <v>0.909505010628606</v>
      </c>
    </row>
    <row r="16" ht="18" customHeight="1" spans="1:4">
      <c r="A16" s="248" t="s">
        <v>533</v>
      </c>
      <c r="B16" s="249">
        <v>124</v>
      </c>
      <c r="C16" s="249">
        <v>92</v>
      </c>
      <c r="D16" s="250">
        <f t="shared" si="0"/>
        <v>1.34782608695652</v>
      </c>
    </row>
    <row r="17" ht="18" customHeight="1" spans="1:4">
      <c r="A17" s="248" t="s">
        <v>534</v>
      </c>
      <c r="B17" s="249">
        <v>55</v>
      </c>
      <c r="C17" s="252">
        <v>100</v>
      </c>
      <c r="D17" s="250">
        <f t="shared" si="0"/>
        <v>0.55</v>
      </c>
    </row>
    <row r="18" ht="18" customHeight="1" spans="1:4">
      <c r="A18" s="248" t="s">
        <v>535</v>
      </c>
      <c r="B18" s="249">
        <v>776</v>
      </c>
      <c r="C18" s="249">
        <v>1126</v>
      </c>
      <c r="D18" s="250">
        <f t="shared" si="0"/>
        <v>0.689165186500888</v>
      </c>
    </row>
    <row r="19" ht="18" customHeight="1" spans="1:4">
      <c r="A19" s="248" t="s">
        <v>536</v>
      </c>
      <c r="B19" s="249">
        <v>62</v>
      </c>
      <c r="C19" s="249">
        <v>59</v>
      </c>
      <c r="D19" s="250">
        <f t="shared" si="0"/>
        <v>1.05084745762712</v>
      </c>
    </row>
    <row r="20" ht="18" customHeight="1" spans="1:4">
      <c r="A20" s="248" t="s">
        <v>537</v>
      </c>
      <c r="B20" s="249">
        <v>59032</v>
      </c>
      <c r="C20" s="249">
        <v>79479</v>
      </c>
      <c r="D20" s="250">
        <f t="shared" si="0"/>
        <v>0.742737075202255</v>
      </c>
    </row>
    <row r="21" s="235" customFormat="1" ht="18" customHeight="1" spans="1:4">
      <c r="A21" s="245" t="s">
        <v>506</v>
      </c>
      <c r="B21" s="253"/>
      <c r="C21" s="246"/>
      <c r="D21" s="247"/>
    </row>
    <row r="22" ht="18" customHeight="1" spans="1:4">
      <c r="A22" s="248" t="s">
        <v>538</v>
      </c>
      <c r="B22" s="254"/>
      <c r="C22" s="249"/>
      <c r="D22" s="250"/>
    </row>
    <row r="23" ht="18" customHeight="1" spans="1:4">
      <c r="A23" s="248" t="s">
        <v>539</v>
      </c>
      <c r="B23" s="254"/>
      <c r="C23" s="249"/>
      <c r="D23" s="250"/>
    </row>
    <row r="24" ht="18" customHeight="1" spans="1:4">
      <c r="A24" s="248" t="s">
        <v>540</v>
      </c>
      <c r="B24" s="254"/>
      <c r="C24" s="249"/>
      <c r="D24" s="250"/>
    </row>
    <row r="25" ht="18" customHeight="1" spans="1:4">
      <c r="A25" s="248" t="s">
        <v>541</v>
      </c>
      <c r="B25" s="254"/>
      <c r="C25" s="249"/>
      <c r="D25" s="250"/>
    </row>
    <row r="26" ht="18" customHeight="1" spans="1:4">
      <c r="A26" s="248" t="s">
        <v>542</v>
      </c>
      <c r="B26" s="254"/>
      <c r="C26" s="249"/>
      <c r="D26" s="250"/>
    </row>
    <row r="27" ht="18" customHeight="1" spans="1:4">
      <c r="A27" s="248" t="s">
        <v>543</v>
      </c>
      <c r="B27" s="254"/>
      <c r="C27" s="249"/>
      <c r="D27" s="250"/>
    </row>
    <row r="28" ht="18" customHeight="1" spans="1:4">
      <c r="A28" s="248" t="s">
        <v>544</v>
      </c>
      <c r="B28" s="254"/>
      <c r="C28" s="249"/>
      <c r="D28" s="250"/>
    </row>
    <row r="29" s="235" customFormat="1" ht="18" customHeight="1" spans="1:4">
      <c r="A29" s="245" t="s">
        <v>507</v>
      </c>
      <c r="B29" s="253"/>
      <c r="C29" s="246"/>
      <c r="D29" s="247"/>
    </row>
    <row r="30" ht="18" customHeight="1" spans="1:4">
      <c r="A30" s="248" t="s">
        <v>538</v>
      </c>
      <c r="B30" s="254"/>
      <c r="C30" s="249"/>
      <c r="D30" s="250"/>
    </row>
    <row r="31" ht="18" customHeight="1" spans="1:4">
      <c r="A31" s="248" t="s">
        <v>539</v>
      </c>
      <c r="B31" s="254"/>
      <c r="C31" s="249"/>
      <c r="D31" s="250"/>
    </row>
    <row r="32" ht="18" customHeight="1" spans="1:4">
      <c r="A32" s="248" t="s">
        <v>540</v>
      </c>
      <c r="B32" s="254"/>
      <c r="C32" s="249"/>
      <c r="D32" s="250"/>
    </row>
    <row r="33" ht="18" customHeight="1" spans="1:4">
      <c r="A33" s="248" t="s">
        <v>542</v>
      </c>
      <c r="B33" s="254"/>
      <c r="C33" s="249"/>
      <c r="D33" s="250"/>
    </row>
    <row r="34" ht="18" customHeight="1" spans="1:4">
      <c r="A34" s="248" t="s">
        <v>543</v>
      </c>
      <c r="B34" s="254"/>
      <c r="C34" s="249"/>
      <c r="D34" s="250"/>
    </row>
    <row r="35" ht="18" customHeight="1" spans="1:4">
      <c r="A35" s="248" t="s">
        <v>544</v>
      </c>
      <c r="B35" s="254"/>
      <c r="C35" s="249"/>
      <c r="D35" s="250"/>
    </row>
    <row r="36" s="235" customFormat="1" ht="18" customHeight="1" spans="1:4">
      <c r="A36" s="245" t="s">
        <v>508</v>
      </c>
      <c r="B36" s="246">
        <f>SUM(B37:B38)</f>
        <v>193536</v>
      </c>
      <c r="C36" s="246">
        <v>107044</v>
      </c>
      <c r="D36" s="247">
        <f t="shared" ref="D36:D38" si="1">B36/C36</f>
        <v>1.80800418519487</v>
      </c>
    </row>
    <row r="37" ht="18" customHeight="1" spans="1:4">
      <c r="A37" s="248" t="s">
        <v>545</v>
      </c>
      <c r="B37" s="255">
        <v>170676</v>
      </c>
      <c r="C37" s="249">
        <v>81765</v>
      </c>
      <c r="D37" s="250">
        <f t="shared" si="1"/>
        <v>2.08739680792515</v>
      </c>
    </row>
    <row r="38" ht="18" customHeight="1" spans="1:4">
      <c r="A38" s="248" t="s">
        <v>546</v>
      </c>
      <c r="B38" s="255">
        <v>22860</v>
      </c>
      <c r="C38" s="249">
        <v>25279</v>
      </c>
      <c r="D38" s="250">
        <f t="shared" si="1"/>
        <v>0.904307923572926</v>
      </c>
    </row>
    <row r="39" ht="18" customHeight="1" spans="1:4">
      <c r="A39" s="248" t="s">
        <v>547</v>
      </c>
      <c r="B39" s="254"/>
      <c r="C39" s="249"/>
      <c r="D39" s="250"/>
    </row>
    <row r="40" s="235" customFormat="1" ht="18" customHeight="1" spans="1:4">
      <c r="A40" s="245" t="s">
        <v>509</v>
      </c>
      <c r="B40" s="253"/>
      <c r="C40" s="246"/>
      <c r="D40" s="247"/>
    </row>
    <row r="41" ht="18" customHeight="1" spans="1:4">
      <c r="A41" s="248" t="s">
        <v>548</v>
      </c>
      <c r="B41" s="254"/>
      <c r="C41" s="249"/>
      <c r="D41" s="250"/>
    </row>
    <row r="42" ht="18" customHeight="1" spans="1:4">
      <c r="A42" s="248" t="s">
        <v>549</v>
      </c>
      <c r="B42" s="254"/>
      <c r="C42" s="249"/>
      <c r="D42" s="250"/>
    </row>
    <row r="43" s="235" customFormat="1" ht="18" customHeight="1" spans="1:4">
      <c r="A43" s="245" t="s">
        <v>510</v>
      </c>
      <c r="B43" s="253"/>
      <c r="C43" s="246"/>
      <c r="D43" s="247"/>
    </row>
    <row r="44" ht="18" customHeight="1" spans="1:4">
      <c r="A44" s="248" t="s">
        <v>550</v>
      </c>
      <c r="B44" s="254"/>
      <c r="C44" s="249"/>
      <c r="D44" s="250"/>
    </row>
    <row r="45" ht="18" customHeight="1" spans="1:4">
      <c r="A45" s="248" t="s">
        <v>551</v>
      </c>
      <c r="B45" s="254"/>
      <c r="C45" s="249"/>
      <c r="D45" s="250"/>
    </row>
    <row r="46" ht="18" customHeight="1" spans="1:4">
      <c r="A46" s="248" t="s">
        <v>552</v>
      </c>
      <c r="B46" s="254"/>
      <c r="C46" s="249"/>
      <c r="D46" s="250"/>
    </row>
    <row r="47" s="235" customFormat="1" ht="18" customHeight="1" spans="1:4">
      <c r="A47" s="245" t="s">
        <v>511</v>
      </c>
      <c r="B47" s="253"/>
      <c r="C47" s="246"/>
      <c r="D47" s="247"/>
    </row>
    <row r="48" ht="18" customHeight="1" spans="1:4">
      <c r="A48" s="248" t="s">
        <v>553</v>
      </c>
      <c r="B48" s="254"/>
      <c r="C48" s="249"/>
      <c r="D48" s="250"/>
    </row>
    <row r="49" ht="18" customHeight="1" spans="1:4">
      <c r="A49" s="248" t="s">
        <v>554</v>
      </c>
      <c r="B49" s="254"/>
      <c r="C49" s="249"/>
      <c r="D49" s="250"/>
    </row>
    <row r="50" ht="18" customHeight="1" spans="1:4">
      <c r="A50" s="248" t="s">
        <v>555</v>
      </c>
      <c r="B50" s="254"/>
      <c r="C50" s="249"/>
      <c r="D50" s="250"/>
    </row>
    <row r="51" ht="18" customHeight="1" spans="1:4">
      <c r="A51" s="248" t="s">
        <v>556</v>
      </c>
      <c r="B51" s="254"/>
      <c r="C51" s="249"/>
      <c r="D51" s="250"/>
    </row>
    <row r="52" s="235" customFormat="1" ht="18" customHeight="1" spans="1:4">
      <c r="A52" s="245" t="s">
        <v>512</v>
      </c>
      <c r="B52" s="246">
        <f>SUM(B53:B57)</f>
        <v>50066</v>
      </c>
      <c r="C52" s="246">
        <v>46946</v>
      </c>
      <c r="D52" s="247">
        <f t="shared" ref="D52:D54" si="2">B52/C52</f>
        <v>1.06645933625868</v>
      </c>
    </row>
    <row r="53" ht="18" customHeight="1" spans="1:4">
      <c r="A53" s="248" t="s">
        <v>557</v>
      </c>
      <c r="B53" s="249">
        <v>8196</v>
      </c>
      <c r="C53" s="249">
        <v>2258</v>
      </c>
      <c r="D53" s="250">
        <f t="shared" si="2"/>
        <v>3.62976085031001</v>
      </c>
    </row>
    <row r="54" ht="18" customHeight="1" spans="1:4">
      <c r="A54" s="248" t="s">
        <v>558</v>
      </c>
      <c r="B54" s="249">
        <v>550</v>
      </c>
      <c r="C54" s="249">
        <v>499</v>
      </c>
      <c r="D54" s="250">
        <f t="shared" si="2"/>
        <v>1.10220440881764</v>
      </c>
    </row>
    <row r="55" ht="18" customHeight="1" spans="1:4">
      <c r="A55" s="248" t="s">
        <v>559</v>
      </c>
      <c r="C55" s="252"/>
      <c r="D55" s="250"/>
    </row>
    <row r="56" ht="18" customHeight="1" spans="1:4">
      <c r="A56" s="248" t="s">
        <v>560</v>
      </c>
      <c r="B56" s="249">
        <v>2113</v>
      </c>
      <c r="C56" s="249">
        <v>1498</v>
      </c>
      <c r="D56" s="250">
        <f>B56/C56</f>
        <v>1.4105473965287</v>
      </c>
    </row>
    <row r="57" ht="18" customHeight="1" spans="1:4">
      <c r="A57" s="248" t="s">
        <v>561</v>
      </c>
      <c r="B57" s="249">
        <v>39207</v>
      </c>
      <c r="C57" s="249">
        <v>42691</v>
      </c>
      <c r="D57" s="250">
        <f>B57/C57</f>
        <v>0.918390293036003</v>
      </c>
    </row>
    <row r="58" s="235" customFormat="1" ht="18" customHeight="1" spans="1:4">
      <c r="A58" s="245" t="s">
        <v>513</v>
      </c>
      <c r="B58" s="253"/>
      <c r="C58" s="246"/>
      <c r="D58" s="247"/>
    </row>
    <row r="59" ht="18" customHeight="1" spans="1:4">
      <c r="A59" s="248" t="s">
        <v>562</v>
      </c>
      <c r="B59" s="254"/>
      <c r="C59" s="249"/>
      <c r="D59" s="250"/>
    </row>
    <row r="60" ht="18" customHeight="1" spans="1:4">
      <c r="A60" s="248" t="s">
        <v>563</v>
      </c>
      <c r="B60" s="254"/>
      <c r="C60" s="249"/>
      <c r="D60" s="250"/>
    </row>
    <row r="61" ht="18" customHeight="1" spans="1:4">
      <c r="A61" s="248" t="s">
        <v>564</v>
      </c>
      <c r="B61" s="254"/>
      <c r="C61" s="249"/>
      <c r="D61" s="250"/>
    </row>
    <row r="62" s="235" customFormat="1" ht="18" customHeight="1" spans="1:4">
      <c r="A62" s="245" t="s">
        <v>514</v>
      </c>
      <c r="B62" s="253"/>
      <c r="C62" s="246"/>
      <c r="D62" s="247"/>
    </row>
    <row r="63" ht="18" customHeight="1" spans="1:4">
      <c r="A63" s="248" t="s">
        <v>565</v>
      </c>
      <c r="B63" s="254"/>
      <c r="C63" s="249"/>
      <c r="D63" s="250"/>
    </row>
    <row r="64" ht="18" customHeight="1" spans="1:4">
      <c r="A64" s="248" t="s">
        <v>566</v>
      </c>
      <c r="B64" s="254"/>
      <c r="C64" s="249"/>
      <c r="D64" s="250"/>
    </row>
    <row r="65" ht="18" customHeight="1" spans="1:4">
      <c r="A65" s="248" t="s">
        <v>567</v>
      </c>
      <c r="B65" s="254"/>
      <c r="C65" s="249"/>
      <c r="D65" s="250"/>
    </row>
    <row r="66" ht="18" customHeight="1" spans="1:4">
      <c r="A66" s="248" t="s">
        <v>568</v>
      </c>
      <c r="B66" s="254"/>
      <c r="C66" s="249"/>
      <c r="D66" s="250"/>
    </row>
    <row r="67" s="235" customFormat="1" ht="18" customHeight="1" spans="1:4">
      <c r="A67" s="245" t="s">
        <v>515</v>
      </c>
      <c r="B67" s="253"/>
      <c r="C67" s="246"/>
      <c r="D67" s="247"/>
    </row>
    <row r="68" ht="18" customHeight="1" spans="1:4">
      <c r="A68" s="248" t="s">
        <v>569</v>
      </c>
      <c r="B68" s="254"/>
      <c r="C68" s="249"/>
      <c r="D68" s="250"/>
    </row>
    <row r="69" ht="18" customHeight="1" spans="1:4">
      <c r="A69" s="248" t="s">
        <v>570</v>
      </c>
      <c r="B69" s="254"/>
      <c r="C69" s="249"/>
      <c r="D69" s="250"/>
    </row>
    <row r="70" s="235" customFormat="1" ht="18" customHeight="1" spans="1:4">
      <c r="A70" s="245" t="s">
        <v>516</v>
      </c>
      <c r="B70" s="253"/>
      <c r="C70" s="246"/>
      <c r="D70" s="247"/>
    </row>
    <row r="71" ht="18" customHeight="1" spans="1:4">
      <c r="A71" s="248" t="s">
        <v>571</v>
      </c>
      <c r="B71" s="254"/>
      <c r="C71" s="249"/>
      <c r="D71" s="250"/>
    </row>
    <row r="72" ht="18" customHeight="1" spans="1:4">
      <c r="A72" s="248" t="s">
        <v>572</v>
      </c>
      <c r="B72" s="254"/>
      <c r="C72" s="249"/>
      <c r="D72" s="250"/>
    </row>
    <row r="73" ht="18" customHeight="1" spans="1:4">
      <c r="A73" s="248" t="s">
        <v>573</v>
      </c>
      <c r="B73" s="254"/>
      <c r="C73" s="249"/>
      <c r="D73" s="250"/>
    </row>
    <row r="74" ht="18" customHeight="1" spans="1:4">
      <c r="A74" s="248" t="s">
        <v>574</v>
      </c>
      <c r="B74" s="254"/>
      <c r="C74" s="249"/>
      <c r="D74" s="250"/>
    </row>
    <row r="75" ht="18" customHeight="1" spans="1:4">
      <c r="A75" s="248" t="s">
        <v>575</v>
      </c>
      <c r="B75" s="254"/>
      <c r="C75" s="249"/>
      <c r="D75" s="250"/>
    </row>
    <row r="76" ht="18" customHeight="1" spans="1:4">
      <c r="A76" s="248" t="s">
        <v>576</v>
      </c>
      <c r="B76" s="254"/>
      <c r="C76" s="249"/>
      <c r="D76" s="250"/>
    </row>
    <row r="77" s="235" customFormat="1" ht="18" customHeight="1" spans="1:4">
      <c r="A77" s="245" t="s">
        <v>517</v>
      </c>
      <c r="B77" s="253"/>
      <c r="C77" s="246"/>
      <c r="D77" s="247"/>
    </row>
    <row r="78" ht="18" customHeight="1" spans="1:4">
      <c r="A78" s="248" t="s">
        <v>490</v>
      </c>
      <c r="B78" s="254"/>
      <c r="C78" s="249"/>
      <c r="D78" s="250"/>
    </row>
    <row r="79" ht="18" customHeight="1" spans="1:4">
      <c r="A79" s="248" t="s">
        <v>577</v>
      </c>
      <c r="B79" s="254"/>
      <c r="C79" s="249"/>
      <c r="D79" s="250"/>
    </row>
    <row r="80" s="235" customFormat="1" ht="18" customHeight="1" spans="1:4">
      <c r="A80" s="245" t="s">
        <v>518</v>
      </c>
      <c r="B80" s="246">
        <f>B85</f>
        <v>3810</v>
      </c>
      <c r="C80" s="246">
        <v>15257</v>
      </c>
      <c r="D80" s="247">
        <f>B80/C80</f>
        <v>0.24972143933932</v>
      </c>
    </row>
    <row r="81" ht="18" customHeight="1" spans="1:4">
      <c r="A81" s="248" t="s">
        <v>578</v>
      </c>
      <c r="B81" s="249"/>
      <c r="C81" s="249"/>
      <c r="D81" s="250"/>
    </row>
    <row r="82" ht="18" customHeight="1" spans="1:4">
      <c r="A82" s="248" t="s">
        <v>579</v>
      </c>
      <c r="B82" s="249"/>
      <c r="C82" s="249"/>
      <c r="D82" s="250"/>
    </row>
    <row r="83" ht="18" customHeight="1" spans="1:4">
      <c r="A83" s="248" t="s">
        <v>580</v>
      </c>
      <c r="B83" s="249"/>
      <c r="C83" s="249"/>
      <c r="D83" s="250"/>
    </row>
    <row r="84" ht="18" customHeight="1" spans="1:4">
      <c r="A84" s="248" t="s">
        <v>581</v>
      </c>
      <c r="B84" s="249"/>
      <c r="C84" s="249"/>
      <c r="D84" s="250"/>
    </row>
    <row r="85" ht="18" customHeight="1" spans="1:4">
      <c r="A85" s="248" t="s">
        <v>442</v>
      </c>
      <c r="B85" s="249">
        <v>3810</v>
      </c>
      <c r="C85" s="249">
        <v>15257</v>
      </c>
      <c r="D85" s="250">
        <f>B85/C85</f>
        <v>0.24972143933932</v>
      </c>
    </row>
    <row r="86" ht="18" customHeight="1" spans="1:4">
      <c r="A86" s="246" t="s">
        <v>582</v>
      </c>
      <c r="B86" s="256">
        <f>B5+B10+B36+B52+B80</f>
        <v>460996</v>
      </c>
      <c r="C86" s="256">
        <v>494413</v>
      </c>
      <c r="D86" s="257">
        <f>B86/C86</f>
        <v>0.932410757807744</v>
      </c>
    </row>
  </sheetData>
  <autoFilter ref="A4:G86"/>
  <mergeCells count="1">
    <mergeCell ref="A2:D2"/>
  </mergeCells>
  <pageMargins left="0.707638888888889" right="0.707638888888889" top="0.747916666666667" bottom="0.747916666666667" header="0.313888888888889" footer="0.313888888888889"/>
  <pageSetup paperSize="9" scale="97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25"/>
  <sheetViews>
    <sheetView workbookViewId="0">
      <selection activeCell="J21" sqref="J21"/>
    </sheetView>
  </sheetViews>
  <sheetFormatPr defaultColWidth="9" defaultRowHeight="14.25" outlineLevelCol="1"/>
  <cols>
    <col min="1" max="1" width="41.5" customWidth="1"/>
    <col min="2" max="2" width="39.375" customWidth="1"/>
  </cols>
  <sheetData>
    <row r="1" ht="25" customHeight="1" spans="1:2">
      <c r="A1" s="226" t="s">
        <v>583</v>
      </c>
      <c r="B1" s="226"/>
    </row>
    <row r="2" ht="20.25" spans="1:2">
      <c r="A2" s="217" t="s">
        <v>584</v>
      </c>
      <c r="B2" s="217"/>
    </row>
    <row r="3" spans="1:2">
      <c r="A3" s="227"/>
      <c r="B3" s="228" t="s">
        <v>585</v>
      </c>
    </row>
    <row r="4" ht="21" customHeight="1" spans="1:2">
      <c r="A4" s="229" t="s">
        <v>521</v>
      </c>
      <c r="B4" s="136" t="s">
        <v>586</v>
      </c>
    </row>
    <row r="5" ht="21" customHeight="1" spans="1:2">
      <c r="A5" s="230" t="s">
        <v>587</v>
      </c>
      <c r="B5" s="231"/>
    </row>
    <row r="6" ht="21" customHeight="1" spans="1:2">
      <c r="A6" s="232" t="s">
        <v>588</v>
      </c>
      <c r="B6" s="231"/>
    </row>
    <row r="7" ht="21" customHeight="1" spans="1:2">
      <c r="A7" s="232" t="s">
        <v>589</v>
      </c>
      <c r="B7" s="231"/>
    </row>
    <row r="8" ht="21" customHeight="1" spans="1:2">
      <c r="A8" s="232" t="s">
        <v>590</v>
      </c>
      <c r="B8" s="231"/>
    </row>
    <row r="9" ht="21" customHeight="1" spans="1:2">
      <c r="A9" s="230" t="s">
        <v>591</v>
      </c>
      <c r="B9" s="231">
        <f>SUM(B10:B24)</f>
        <v>26000</v>
      </c>
    </row>
    <row r="10" ht="21" customHeight="1" spans="1:2">
      <c r="A10" s="232" t="s">
        <v>592</v>
      </c>
      <c r="B10" s="231"/>
    </row>
    <row r="11" ht="21" customHeight="1" spans="1:2">
      <c r="A11" s="232" t="s">
        <v>593</v>
      </c>
      <c r="B11" s="231"/>
    </row>
    <row r="12" ht="21" customHeight="1" spans="1:2">
      <c r="A12" s="232" t="s">
        <v>594</v>
      </c>
      <c r="B12" s="231"/>
    </row>
    <row r="13" ht="21" customHeight="1" spans="1:2">
      <c r="A13" s="232" t="s">
        <v>595</v>
      </c>
      <c r="B13" s="231"/>
    </row>
    <row r="14" ht="21" customHeight="1" spans="1:2">
      <c r="A14" s="232" t="s">
        <v>596</v>
      </c>
      <c r="B14" s="231">
        <v>18000</v>
      </c>
    </row>
    <row r="15" ht="21" customHeight="1" spans="1:2">
      <c r="A15" s="232" t="s">
        <v>597</v>
      </c>
      <c r="B15" s="231"/>
    </row>
    <row r="16" ht="21" customHeight="1" spans="1:2">
      <c r="A16" s="232" t="s">
        <v>598</v>
      </c>
      <c r="B16" s="231"/>
    </row>
    <row r="17" ht="21" customHeight="1" spans="1:2">
      <c r="A17" s="232" t="s">
        <v>599</v>
      </c>
      <c r="B17" s="231"/>
    </row>
    <row r="18" ht="21" customHeight="1" spans="1:2">
      <c r="A18" s="232" t="s">
        <v>600</v>
      </c>
      <c r="B18" s="231"/>
    </row>
    <row r="19" ht="21" customHeight="1" spans="1:2">
      <c r="A19" s="233" t="s">
        <v>601</v>
      </c>
      <c r="B19" s="231"/>
    </row>
    <row r="20" ht="21" customHeight="1" spans="1:2">
      <c r="A20" s="232" t="s">
        <v>602</v>
      </c>
      <c r="B20" s="231">
        <v>8000</v>
      </c>
    </row>
    <row r="21" ht="21" customHeight="1" spans="1:2">
      <c r="A21" s="232" t="s">
        <v>603</v>
      </c>
      <c r="B21" s="231"/>
    </row>
    <row r="22" ht="21" customHeight="1" spans="1:2">
      <c r="A22" s="232" t="s">
        <v>604</v>
      </c>
      <c r="B22" s="231"/>
    </row>
    <row r="23" ht="21" customHeight="1" spans="1:2">
      <c r="A23" s="232" t="s">
        <v>605</v>
      </c>
      <c r="B23" s="231"/>
    </row>
    <row r="24" ht="21" customHeight="1" spans="1:2">
      <c r="A24" s="232" t="s">
        <v>606</v>
      </c>
      <c r="B24" s="231"/>
    </row>
    <row r="25" ht="40" customHeight="1" spans="1:2">
      <c r="A25" s="234" t="s">
        <v>607</v>
      </c>
      <c r="B25" s="234"/>
    </row>
  </sheetData>
  <mergeCells count="2">
    <mergeCell ref="A2:B2"/>
    <mergeCell ref="A25:B25"/>
  </mergeCells>
  <pageMargins left="0.75" right="0.75" top="1" bottom="1" header="0.511805555555556" footer="0.511805555555556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4"/>
  <sheetViews>
    <sheetView workbookViewId="0">
      <selection activeCell="J11" sqref="J11"/>
    </sheetView>
  </sheetViews>
  <sheetFormatPr defaultColWidth="9" defaultRowHeight="14.25" outlineLevelCol="4"/>
  <cols>
    <col min="1" max="5" width="16.25" customWidth="1"/>
  </cols>
  <sheetData>
    <row r="1" spans="1:5">
      <c r="A1" s="132" t="s">
        <v>608</v>
      </c>
      <c r="B1" s="132"/>
      <c r="C1" s="132"/>
      <c r="D1" s="132"/>
      <c r="E1" s="132"/>
    </row>
    <row r="2" ht="20.25" spans="1:5">
      <c r="A2" s="217" t="s">
        <v>609</v>
      </c>
      <c r="B2" s="217"/>
      <c r="C2" s="217"/>
      <c r="D2" s="217"/>
      <c r="E2" s="217"/>
    </row>
    <row r="3" spans="1:5">
      <c r="A3" s="218"/>
      <c r="B3" s="218"/>
      <c r="C3" s="218"/>
      <c r="D3" s="218"/>
      <c r="E3" s="219" t="s">
        <v>29</v>
      </c>
    </row>
    <row r="4" ht="24" customHeight="1" spans="1:5">
      <c r="A4" s="220" t="s">
        <v>610</v>
      </c>
      <c r="B4" s="220" t="s">
        <v>611</v>
      </c>
      <c r="C4" s="220" t="s">
        <v>612</v>
      </c>
      <c r="D4" s="220" t="s">
        <v>613</v>
      </c>
      <c r="E4" s="220" t="s">
        <v>614</v>
      </c>
    </row>
    <row r="5" ht="24" customHeight="1" spans="1:5">
      <c r="A5" s="221" t="s">
        <v>615</v>
      </c>
      <c r="B5" s="222"/>
      <c r="C5" s="223"/>
      <c r="D5" s="224">
        <v>210</v>
      </c>
      <c r="E5" s="223"/>
    </row>
    <row r="6" ht="24" customHeight="1" spans="1:5">
      <c r="A6" s="221" t="s">
        <v>616</v>
      </c>
      <c r="B6" s="222"/>
      <c r="C6" s="223"/>
      <c r="D6" s="224">
        <v>450</v>
      </c>
      <c r="E6" s="223"/>
    </row>
    <row r="7" ht="24" customHeight="1" spans="1:5">
      <c r="A7" s="221" t="s">
        <v>617</v>
      </c>
      <c r="B7" s="222"/>
      <c r="C7" s="223"/>
      <c r="D7" s="224">
        <v>290</v>
      </c>
      <c r="E7" s="223"/>
    </row>
    <row r="8" ht="24" customHeight="1" spans="1:5">
      <c r="A8" s="221" t="s">
        <v>618</v>
      </c>
      <c r="B8" s="222"/>
      <c r="C8" s="223"/>
      <c r="D8" s="224">
        <v>360</v>
      </c>
      <c r="E8" s="223"/>
    </row>
    <row r="9" ht="24" customHeight="1" spans="1:5">
      <c r="A9" s="221" t="s">
        <v>619</v>
      </c>
      <c r="B9" s="222"/>
      <c r="C9" s="223"/>
      <c r="D9" s="224">
        <v>480</v>
      </c>
      <c r="E9" s="223"/>
    </row>
    <row r="10" ht="24" customHeight="1" spans="1:5">
      <c r="A10" s="221" t="s">
        <v>620</v>
      </c>
      <c r="B10" s="222"/>
      <c r="C10" s="223"/>
      <c r="D10" s="224">
        <v>310</v>
      </c>
      <c r="E10" s="223"/>
    </row>
    <row r="11" ht="24" customHeight="1" spans="1:5">
      <c r="A11" s="221" t="s">
        <v>621</v>
      </c>
      <c r="B11" s="222"/>
      <c r="C11" s="223"/>
      <c r="D11" s="224">
        <v>500</v>
      </c>
      <c r="E11" s="223"/>
    </row>
    <row r="12" ht="24" customHeight="1" spans="1:5">
      <c r="A12" s="221" t="s">
        <v>622</v>
      </c>
      <c r="B12" s="222"/>
      <c r="C12" s="223"/>
      <c r="D12" s="224">
        <v>650</v>
      </c>
      <c r="E12" s="223"/>
    </row>
    <row r="13" ht="24" customHeight="1" spans="1:5">
      <c r="A13" s="221" t="s">
        <v>623</v>
      </c>
      <c r="B13" s="222"/>
      <c r="C13" s="223"/>
      <c r="D13" s="224">
        <v>300</v>
      </c>
      <c r="E13" s="223"/>
    </row>
    <row r="14" ht="24" customHeight="1" spans="1:5">
      <c r="A14" s="221" t="s">
        <v>624</v>
      </c>
      <c r="B14" s="222"/>
      <c r="C14" s="223"/>
      <c r="D14" s="224">
        <v>630</v>
      </c>
      <c r="E14" s="223"/>
    </row>
    <row r="15" ht="24" customHeight="1" spans="1:5">
      <c r="A15" s="221" t="s">
        <v>625</v>
      </c>
      <c r="B15" s="222"/>
      <c r="C15" s="223"/>
      <c r="D15" s="224">
        <v>450</v>
      </c>
      <c r="E15" s="223"/>
    </row>
    <row r="16" ht="24" customHeight="1" spans="1:5">
      <c r="A16" s="221" t="s">
        <v>626</v>
      </c>
      <c r="B16" s="222"/>
      <c r="C16" s="223"/>
      <c r="D16" s="224">
        <v>300</v>
      </c>
      <c r="E16" s="223"/>
    </row>
    <row r="17" ht="24" customHeight="1" spans="1:5">
      <c r="A17" s="221" t="s">
        <v>627</v>
      </c>
      <c r="B17" s="222"/>
      <c r="C17" s="223"/>
      <c r="D17" s="224">
        <v>560</v>
      </c>
      <c r="E17" s="223"/>
    </row>
    <row r="18" ht="24" customHeight="1" spans="1:5">
      <c r="A18" s="221" t="s">
        <v>628</v>
      </c>
      <c r="B18" s="222"/>
      <c r="C18" s="223"/>
      <c r="D18" s="224">
        <v>300</v>
      </c>
      <c r="E18" s="223"/>
    </row>
    <row r="19" ht="24" customHeight="1" spans="1:5">
      <c r="A19" s="221" t="s">
        <v>629</v>
      </c>
      <c r="B19" s="222"/>
      <c r="C19" s="223"/>
      <c r="D19" s="224">
        <v>220</v>
      </c>
      <c r="E19" s="223"/>
    </row>
    <row r="20" ht="24" customHeight="1" spans="1:5">
      <c r="A20" s="221" t="s">
        <v>630</v>
      </c>
      <c r="B20" s="222"/>
      <c r="C20" s="223"/>
      <c r="D20" s="224">
        <v>670</v>
      </c>
      <c r="E20" s="223"/>
    </row>
    <row r="21" ht="24" customHeight="1" spans="1:5">
      <c r="A21" s="221" t="s">
        <v>631</v>
      </c>
      <c r="B21" s="222"/>
      <c r="C21" s="223"/>
      <c r="D21" s="224">
        <v>220</v>
      </c>
      <c r="E21" s="223"/>
    </row>
    <row r="22" ht="24" customHeight="1" spans="1:5">
      <c r="A22" s="221" t="s">
        <v>632</v>
      </c>
      <c r="B22" s="222"/>
      <c r="C22" s="223"/>
      <c r="D22" s="224">
        <v>200</v>
      </c>
      <c r="E22" s="223"/>
    </row>
    <row r="23" ht="24" customHeight="1" spans="1:5">
      <c r="A23" s="221" t="s">
        <v>633</v>
      </c>
      <c r="B23" s="222"/>
      <c r="C23" s="223"/>
      <c r="D23" s="223">
        <v>18900</v>
      </c>
      <c r="E23" s="223"/>
    </row>
    <row r="24" ht="24" customHeight="1" spans="1:5">
      <c r="A24" s="220" t="s">
        <v>634</v>
      </c>
      <c r="B24" s="220"/>
      <c r="C24" s="225"/>
      <c r="D24" s="225">
        <f>SUM(D5:D23)</f>
        <v>26000</v>
      </c>
      <c r="E24" s="225"/>
    </row>
  </sheetData>
  <mergeCells count="1">
    <mergeCell ref="A2:E2"/>
  </mergeCells>
  <pageMargins left="0.75" right="0.75" top="1" bottom="1" header="0.511805555555556" footer="0.51180555555555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4"/>
  <sheetViews>
    <sheetView workbookViewId="0">
      <selection activeCell="J8" sqref="J8"/>
    </sheetView>
  </sheetViews>
  <sheetFormatPr defaultColWidth="9" defaultRowHeight="14.25" outlineLevelCol="3"/>
  <cols>
    <col min="1" max="1" width="25.5" style="100" customWidth="1"/>
    <col min="2" max="2" width="15.5" style="100" customWidth="1"/>
    <col min="3" max="3" width="13.625" style="100" customWidth="1"/>
    <col min="4" max="4" width="20.75" style="100" customWidth="1"/>
    <col min="5" max="16384" width="9" style="100"/>
  </cols>
  <sheetData>
    <row r="1" ht="28" customHeight="1" spans="1:4">
      <c r="A1" s="132" t="s">
        <v>635</v>
      </c>
      <c r="B1" s="132"/>
      <c r="C1" s="132"/>
      <c r="D1" s="132"/>
    </row>
    <row r="2" ht="33" customHeight="1" spans="1:4">
      <c r="A2" s="204" t="s">
        <v>636</v>
      </c>
      <c r="B2" s="204"/>
      <c r="C2" s="204"/>
      <c r="D2" s="204"/>
    </row>
    <row r="3" spans="1:4">
      <c r="A3" s="205" t="s">
        <v>29</v>
      </c>
      <c r="B3" s="205"/>
      <c r="C3" s="205"/>
      <c r="D3" s="205"/>
    </row>
    <row r="4" ht="27" spans="1:4">
      <c r="A4" s="206" t="s">
        <v>521</v>
      </c>
      <c r="B4" s="188" t="s">
        <v>31</v>
      </c>
      <c r="C4" s="207" t="s">
        <v>522</v>
      </c>
      <c r="D4" s="207" t="s">
        <v>85</v>
      </c>
    </row>
    <row r="5" ht="29.1" customHeight="1" spans="1:4">
      <c r="A5" s="208" t="s">
        <v>582</v>
      </c>
      <c r="B5" s="208">
        <f>B6+B7+B8</f>
        <v>2112.19</v>
      </c>
      <c r="C5" s="208">
        <f>C6+C7+C8</f>
        <v>1979.72</v>
      </c>
      <c r="D5" s="209">
        <f t="shared" ref="D5:D10" si="0">B5/C5*100</f>
        <v>106.69135029196</v>
      </c>
    </row>
    <row r="6" ht="29.1" customHeight="1" spans="1:4">
      <c r="A6" s="210" t="s">
        <v>637</v>
      </c>
      <c r="B6" s="208">
        <v>155</v>
      </c>
      <c r="C6" s="208">
        <v>100</v>
      </c>
      <c r="D6" s="209">
        <f t="shared" si="0"/>
        <v>155</v>
      </c>
    </row>
    <row r="7" ht="29.1" customHeight="1" spans="1:4">
      <c r="A7" s="210" t="s">
        <v>638</v>
      </c>
      <c r="B7" s="208">
        <v>255.23</v>
      </c>
      <c r="C7" s="208">
        <v>222.55</v>
      </c>
      <c r="D7" s="209">
        <f t="shared" si="0"/>
        <v>114.684340597619</v>
      </c>
    </row>
    <row r="8" ht="29.1" customHeight="1" spans="1:4">
      <c r="A8" s="210" t="s">
        <v>639</v>
      </c>
      <c r="B8" s="208">
        <v>1701.96</v>
      </c>
      <c r="C8" s="208">
        <v>1657.17</v>
      </c>
      <c r="D8" s="209">
        <f t="shared" si="0"/>
        <v>102.702800557577</v>
      </c>
    </row>
    <row r="9" ht="29.1" customHeight="1" spans="1:4">
      <c r="A9" s="211" t="s">
        <v>640</v>
      </c>
      <c r="B9" s="212">
        <v>1259.96</v>
      </c>
      <c r="C9" s="212">
        <v>1227.97</v>
      </c>
      <c r="D9" s="209">
        <f t="shared" si="0"/>
        <v>102.605112502748</v>
      </c>
    </row>
    <row r="10" ht="29.1" customHeight="1" spans="1:4">
      <c r="A10" s="211" t="s">
        <v>641</v>
      </c>
      <c r="B10" s="212">
        <v>442</v>
      </c>
      <c r="C10" s="213">
        <v>429.2</v>
      </c>
      <c r="D10" s="209">
        <f t="shared" si="0"/>
        <v>102.982292637465</v>
      </c>
    </row>
    <row r="11" spans="1:4">
      <c r="A11" s="132"/>
      <c r="B11" s="132"/>
      <c r="C11" s="132"/>
      <c r="D11" s="132"/>
    </row>
    <row r="12" spans="1:4">
      <c r="A12" s="214" t="s">
        <v>642</v>
      </c>
      <c r="B12" s="132"/>
      <c r="C12" s="132"/>
      <c r="D12" s="132"/>
    </row>
    <row r="13" ht="111.95" customHeight="1" spans="1:4">
      <c r="A13" s="215" t="s">
        <v>643</v>
      </c>
      <c r="B13" s="215"/>
      <c r="C13" s="215"/>
      <c r="D13" s="215"/>
    </row>
    <row r="14" ht="96" customHeight="1" spans="1:4">
      <c r="A14" s="216" t="s">
        <v>644</v>
      </c>
      <c r="B14" s="216"/>
      <c r="C14" s="216"/>
      <c r="D14" s="216"/>
    </row>
  </sheetData>
  <mergeCells count="4">
    <mergeCell ref="A2:D2"/>
    <mergeCell ref="A3:D3"/>
    <mergeCell ref="A13:D13"/>
    <mergeCell ref="A14:D14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2026目录</vt:lpstr>
      <vt:lpstr>2026年度一般公共预算收入预算表</vt:lpstr>
      <vt:lpstr>2026年度一般公共预算支出预算表</vt:lpstr>
      <vt:lpstr>2026年度本级一般公共预算支出预算功能分类明细表</vt:lpstr>
      <vt:lpstr>2026年度本级一般公共预算支出经济分类情况表</vt:lpstr>
      <vt:lpstr>2026年度本级一般公共预算基本支出经济分类情况表</vt:lpstr>
      <vt:lpstr>2026年度一般公共预算对下税收返还和转移支付预算表（分项目）</vt:lpstr>
      <vt:lpstr>2026年度一般公共预算对下税收返还和转移支付预算表（分地区）</vt:lpstr>
      <vt:lpstr>2026年度本级一般公共预算“三公”经费支出预算表</vt:lpstr>
      <vt:lpstr>2026年度本级政府性基金收入预算表</vt:lpstr>
      <vt:lpstr>2026年度本级政府性基金支出预算表</vt:lpstr>
      <vt:lpstr>2026年度政府性基金转移支付预算表</vt:lpstr>
      <vt:lpstr>2026年度本级国有资本经营收入预算表 </vt:lpstr>
      <vt:lpstr>2026年度本级国有资本经营支出预算表 </vt:lpstr>
      <vt:lpstr>2026年度本级社会保险基金预算收入表 </vt:lpstr>
      <vt:lpstr>2026年度本级社会保险基金预算支出表 </vt:lpstr>
      <vt:lpstr>2025年度地方政府债务限额及余额情况表</vt:lpstr>
      <vt:lpstr>2025年度地方政府一般债务限额及余额情况表</vt:lpstr>
      <vt:lpstr>2025年度地方政府专项债务限额及余额情况表</vt:lpstr>
      <vt:lpstr>2025年度地方政府债券发行及还本付息情况表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之安</cp:lastModifiedBy>
  <dcterms:created xsi:type="dcterms:W3CDTF">2018-01-15T02:14:00Z</dcterms:created>
  <cp:lastPrinted>2021-12-12T15:39:00Z</cp:lastPrinted>
  <dcterms:modified xsi:type="dcterms:W3CDTF">2026-01-15T02:06:22Z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  <property fmtid="{D5CDD505-2E9C-101B-9397-08002B2CF9AE}" pid="3" name="KSOReadingLayout">
    <vt:bool>true</vt:bool>
  </property>
  <property fmtid="{D5CDD505-2E9C-101B-9397-08002B2CF9AE}" pid="4" name="KSORubyTemplateID">
    <vt:lpwstr>14</vt:lpwstr>
  </property>
  <property fmtid="{D5CDD505-2E9C-101B-9397-08002B2CF9AE}" pid="5" name="ICV">
    <vt:lpwstr>69633F2ED110E161E25B4A694DD4D3DB_43</vt:lpwstr>
  </property>
  <property fmtid="{D5CDD505-2E9C-101B-9397-08002B2CF9AE}" pid="6" name="CalculationRule">
    <vt:i4>0</vt:i4>
  </property>
</Properties>
</file>