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未开户特困人员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<sst xmlns="http://schemas.openxmlformats.org/spreadsheetml/2006/main" count="46" uniqueCount="38">
  <si>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  附件2：</t>
  </si>
  <si>
    <t>2024年第一季度未开户特困人员补助汇总表</t>
  </si>
  <si>
    <t>单位：元</t>
  </si>
  <si>
    <t>序号</t>
  </si>
  <si>
    <t>乡镇（街道）</t>
  </si>
  <si>
    <t>村居</t>
  </si>
  <si>
    <t>姓名</t>
  </si>
  <si>
    <t>类别</t>
  </si>
  <si>
    <t>月标准金额</t>
  </si>
  <si>
    <t>发第一季度补助金（2024年1-3月）</t>
  </si>
  <si>
    <t>个人账户</t>
  </si>
  <si>
    <t>机构账户</t>
  </si>
  <si>
    <t>备注</t>
  </si>
  <si>
    <t>潭头镇</t>
  </si>
  <si>
    <t>潭头村</t>
  </si>
  <si>
    <t>江伙水</t>
  </si>
  <si>
    <t>农村特困</t>
  </si>
  <si>
    <t>0</t>
  </si>
  <si>
    <t>拨付博爱老年公寓</t>
  </si>
  <si>
    <t>江田镇</t>
  </si>
  <si>
    <t>友爱村</t>
  </si>
  <si>
    <t>陈仁仁</t>
  </si>
  <si>
    <t>拨付给江田镇江田联村养老服务管理中心</t>
  </si>
  <si>
    <t>陈保利</t>
  </si>
  <si>
    <t>陈生官</t>
  </si>
  <si>
    <t>陈玉官</t>
  </si>
  <si>
    <t>南阳村</t>
  </si>
  <si>
    <t>陈亨寿</t>
  </si>
  <si>
    <t>下沙村</t>
  </si>
  <si>
    <t>陈月贞</t>
  </si>
  <si>
    <t>江田村</t>
  </si>
  <si>
    <t>林莲娇</t>
  </si>
  <si>
    <t>陈婆妹</t>
  </si>
  <si>
    <t>陈瑞庆</t>
  </si>
  <si>
    <t>陈介山</t>
  </si>
  <si>
    <t>陈坤官</t>
  </si>
  <si>
    <t>合计</t>
  </si>
  <si>
    <t>12人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</si>
</sst>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F25" sqref="F25"/>
    </sheetView>
  </sheetViews>
  <sheetFormatPr defaultColWidth="9.00390625" defaultRowHeight="14.25"/>
  <cols>
    <col min="1" max="1" width="6.50390625" style="2" customWidth="1"/>
    <col min="2" max="2" width="12.875" style="2" customWidth="1"/>
    <col min="3" max="3" width="11.25390625" style="2" customWidth="1"/>
    <col min="4" max="4" width="9.375" style="2" customWidth="1"/>
    <col min="5" max="5" width="12.25390625" style="2" customWidth="1"/>
    <col min="6" max="6" width="13.00390625" style="3" customWidth="1"/>
    <col min="7" max="7" width="17.25390625" style="0" customWidth="1"/>
    <col min="8" max="8" width="12.375" style="0" customWidth="1"/>
    <col min="9" max="9" width="14.625" style="0" customWidth="1"/>
    <col min="10" max="10" width="23.375" style="0" customWidth="1"/>
  </cols>
  <sheetData>
    <row r="1" ht="27.75" customHeight="1">
      <c r="A1" s="2" t="s">
        <v>0</v>
      </c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/>
      <c r="B3" s="5"/>
      <c r="C3" s="5"/>
      <c r="D3" s="5"/>
      <c r="E3" s="6"/>
      <c r="F3" s="6"/>
      <c r="G3" s="6"/>
      <c r="H3" s="5"/>
      <c r="J3" s="5" t="s">
        <v>2</v>
      </c>
    </row>
    <row r="4" spans="1:10" ht="4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11" t="s">
        <v>10</v>
      </c>
      <c r="I4" s="7" t="s">
        <v>11</v>
      </c>
      <c r="J4" s="22" t="s">
        <v>12</v>
      </c>
    </row>
    <row r="5" spans="1:10" ht="24" customHeight="1">
      <c r="A5" s="8">
        <v>1</v>
      </c>
      <c r="B5" s="12" t="s">
        <v>13</v>
      </c>
      <c r="C5" s="13" t="s">
        <v>14</v>
      </c>
      <c r="D5" s="12" t="s">
        <v>15</v>
      </c>
      <c r="E5" s="12" t="s">
        <v>16</v>
      </c>
      <c r="F5" s="14">
        <v>3187</v>
      </c>
      <c r="G5" s="14">
        <f>F5*3</f>
        <v>9561</v>
      </c>
      <c r="H5" s="12" t="s">
        <v>17</v>
      </c>
      <c r="I5" s="21">
        <v>9561</v>
      </c>
      <c r="J5" s="23" t="s">
        <v>18</v>
      </c>
    </row>
    <row r="6" spans="1:10" ht="21.75" customHeight="1">
      <c r="A6" s="8">
        <v>2</v>
      </c>
      <c r="B6" s="15" t="s">
        <v>19</v>
      </c>
      <c r="C6" s="13" t="s">
        <v>20</v>
      </c>
      <c r="D6" s="16" t="s">
        <v>21</v>
      </c>
      <c r="E6" s="17" t="s">
        <v>16</v>
      </c>
      <c r="F6" s="13">
        <v>3187</v>
      </c>
      <c r="G6" s="14">
        <f aca="true" t="shared" si="0" ref="G6:G16">SUM(F6)*3</f>
        <v>9561</v>
      </c>
      <c r="H6" s="18">
        <f aca="true" t="shared" si="1" ref="H6:H16">G6-I6</f>
        <v>4500</v>
      </c>
      <c r="I6" s="16">
        <v>5061</v>
      </c>
      <c r="J6" s="18" t="s">
        <v>22</v>
      </c>
    </row>
    <row r="7" spans="1:10" ht="21.75" customHeight="1">
      <c r="A7" s="8">
        <v>3</v>
      </c>
      <c r="B7" s="15"/>
      <c r="C7" s="13" t="s">
        <v>20</v>
      </c>
      <c r="D7" s="16" t="s">
        <v>23</v>
      </c>
      <c r="E7" s="17"/>
      <c r="F7" s="13">
        <v>3187</v>
      </c>
      <c r="G7" s="14">
        <f t="shared" si="0"/>
        <v>9561</v>
      </c>
      <c r="H7" s="18">
        <f t="shared" si="1"/>
        <v>4500</v>
      </c>
      <c r="I7" s="16">
        <v>5061</v>
      </c>
      <c r="J7" s="24"/>
    </row>
    <row r="8" spans="1:10" ht="21.75" customHeight="1">
      <c r="A8" s="8">
        <v>4</v>
      </c>
      <c r="B8" s="15"/>
      <c r="C8" s="13" t="s">
        <v>20</v>
      </c>
      <c r="D8" s="16" t="s">
        <v>24</v>
      </c>
      <c r="E8" s="17"/>
      <c r="F8" s="19">
        <v>3187</v>
      </c>
      <c r="G8" s="14">
        <f t="shared" si="0"/>
        <v>9561</v>
      </c>
      <c r="H8" s="18">
        <f t="shared" si="1"/>
        <v>4500</v>
      </c>
      <c r="I8" s="16">
        <v>5061</v>
      </c>
      <c r="J8" s="24"/>
    </row>
    <row r="9" spans="1:12" ht="21.75" customHeight="1">
      <c r="A9" s="8">
        <v>5</v>
      </c>
      <c r="B9" s="15"/>
      <c r="C9" s="13" t="s">
        <v>20</v>
      </c>
      <c r="D9" s="16" t="s">
        <v>25</v>
      </c>
      <c r="E9" s="17"/>
      <c r="F9" s="13">
        <v>3187</v>
      </c>
      <c r="G9" s="14">
        <f t="shared" si="0"/>
        <v>9561</v>
      </c>
      <c r="H9" s="18">
        <f t="shared" si="1"/>
        <v>4500</v>
      </c>
      <c r="I9" s="16">
        <v>5061</v>
      </c>
      <c r="J9" s="24"/>
      <c r="L9" s="25"/>
    </row>
    <row r="10" spans="1:10" ht="21.75" customHeight="1">
      <c r="A10" s="8">
        <v>6</v>
      </c>
      <c r="B10" s="15"/>
      <c r="C10" s="13" t="s">
        <v>26</v>
      </c>
      <c r="D10" s="16" t="s">
        <v>27</v>
      </c>
      <c r="E10" s="17"/>
      <c r="F10" s="19">
        <v>3884</v>
      </c>
      <c r="G10" s="14">
        <f t="shared" si="0"/>
        <v>11652</v>
      </c>
      <c r="H10" s="18">
        <f t="shared" si="1"/>
        <v>4914</v>
      </c>
      <c r="I10" s="16">
        <v>6738</v>
      </c>
      <c r="J10" s="24"/>
    </row>
    <row r="11" spans="1:10" ht="21.75" customHeight="1">
      <c r="A11" s="8">
        <v>7</v>
      </c>
      <c r="B11" s="15"/>
      <c r="C11" s="13" t="s">
        <v>28</v>
      </c>
      <c r="D11" s="16" t="s">
        <v>29</v>
      </c>
      <c r="E11" s="17"/>
      <c r="F11" s="16">
        <v>3884</v>
      </c>
      <c r="G11" s="14">
        <f t="shared" si="0"/>
        <v>11652</v>
      </c>
      <c r="H11" s="18">
        <f t="shared" si="1"/>
        <v>4914</v>
      </c>
      <c r="I11" s="16">
        <v>6738</v>
      </c>
      <c r="J11" s="24"/>
    </row>
    <row r="12" spans="1:10" ht="21.75" customHeight="1">
      <c r="A12" s="8">
        <v>8</v>
      </c>
      <c r="B12" s="15"/>
      <c r="C12" s="13" t="s">
        <v>30</v>
      </c>
      <c r="D12" s="16" t="s">
        <v>31</v>
      </c>
      <c r="E12" s="17"/>
      <c r="F12" s="13">
        <v>1610</v>
      </c>
      <c r="G12" s="14">
        <f t="shared" si="0"/>
        <v>4830</v>
      </c>
      <c r="H12" s="18">
        <f t="shared" si="1"/>
        <v>4119</v>
      </c>
      <c r="I12" s="16">
        <v>711</v>
      </c>
      <c r="J12" s="24"/>
    </row>
    <row r="13" spans="1:10" ht="21.75" customHeight="1">
      <c r="A13" s="8">
        <v>9</v>
      </c>
      <c r="B13" s="15"/>
      <c r="C13" s="13" t="s">
        <v>30</v>
      </c>
      <c r="D13" s="16" t="s">
        <v>32</v>
      </c>
      <c r="E13" s="17"/>
      <c r="F13" s="16">
        <v>3187</v>
      </c>
      <c r="G13" s="14">
        <f t="shared" si="0"/>
        <v>9561</v>
      </c>
      <c r="H13" s="18">
        <f t="shared" si="1"/>
        <v>4500</v>
      </c>
      <c r="I13" s="16">
        <v>5061</v>
      </c>
      <c r="J13" s="24"/>
    </row>
    <row r="14" spans="1:10" ht="21.75" customHeight="1">
      <c r="A14" s="8">
        <v>10</v>
      </c>
      <c r="B14" s="15"/>
      <c r="C14" s="13" t="s">
        <v>30</v>
      </c>
      <c r="D14" s="16" t="s">
        <v>33</v>
      </c>
      <c r="E14" s="17"/>
      <c r="F14" s="16">
        <v>3187</v>
      </c>
      <c r="G14" s="14">
        <f t="shared" si="0"/>
        <v>9561</v>
      </c>
      <c r="H14" s="18">
        <f t="shared" si="1"/>
        <v>4500</v>
      </c>
      <c r="I14" s="16">
        <v>5061</v>
      </c>
      <c r="J14" s="24"/>
    </row>
    <row r="15" spans="1:10" ht="21.75" customHeight="1">
      <c r="A15" s="8">
        <v>11</v>
      </c>
      <c r="B15" s="15"/>
      <c r="C15" s="16" t="s">
        <v>30</v>
      </c>
      <c r="D15" s="20" t="s">
        <v>34</v>
      </c>
      <c r="E15" s="17"/>
      <c r="F15" s="13">
        <v>1610</v>
      </c>
      <c r="G15" s="14">
        <f t="shared" si="0"/>
        <v>4830</v>
      </c>
      <c r="H15" s="18">
        <f t="shared" si="1"/>
        <v>4119</v>
      </c>
      <c r="I15" s="16">
        <v>711</v>
      </c>
      <c r="J15" s="24"/>
    </row>
    <row r="16" spans="1:10" ht="21.75" customHeight="1">
      <c r="A16" s="8">
        <v>12</v>
      </c>
      <c r="B16" s="15"/>
      <c r="C16" s="13" t="s">
        <v>30</v>
      </c>
      <c r="D16" s="16" t="s">
        <v>35</v>
      </c>
      <c r="E16" s="17"/>
      <c r="F16" s="21">
        <v>1610</v>
      </c>
      <c r="G16" s="14">
        <f t="shared" si="0"/>
        <v>4830</v>
      </c>
      <c r="H16" s="18">
        <f t="shared" si="1"/>
        <v>4119</v>
      </c>
      <c r="I16" s="16">
        <v>711</v>
      </c>
      <c r="J16" s="26"/>
    </row>
    <row r="17" spans="1:10" ht="21.75" customHeight="1">
      <c r="A17" s="8" t="s">
        <v>36</v>
      </c>
      <c r="B17" s="15"/>
      <c r="C17" s="15"/>
      <c r="D17" s="15" t="s">
        <v>37</v>
      </c>
      <c r="E17" s="15"/>
      <c r="F17" s="14">
        <f>SUM(F5:F16)</f>
        <v>34907</v>
      </c>
      <c r="G17" s="15">
        <f>SUM(H17:I17,GI17)</f>
        <v>104721</v>
      </c>
      <c r="H17" s="15">
        <f>SUM(H5:H16)</f>
        <v>49185</v>
      </c>
      <c r="I17" s="15">
        <f>SUM(I5:I16)</f>
        <v>55536</v>
      </c>
      <c r="J17" s="17"/>
    </row>
  </sheetData>
  <sheetProtection/>
  <mergeCells count="5">
    <mergeCell ref="A2:J2"/>
    <mergeCell ref="E3:G3"/>
    <mergeCell ref="B6:B16"/>
    <mergeCell ref="E6:E16"/>
    <mergeCell ref="J6:J16"/>
  </mergeCells>
  <printOptions/>
  <pageMargins left="0.3138888888888889" right="0.07847222222222222" top="0.5902777777777778" bottom="0.7083333333333334" header="0.3541666666666667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2021-03-15T03:27:45Z</cp:lastPrinted>
  <dcterms:created xsi:type="dcterms:W3CDTF">2014-03-31T06:58:27Z</dcterms:created>
  <dcterms:modified xsi:type="dcterms:W3CDTF">2023-12-26T12:27:27Z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FC011237B4954B3BBE153371F2BC72E8</vt:lpwstr>
  </property>
</Properties>
</file>