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<sst xmlns="http://schemas.openxmlformats.org/spreadsheetml/2006/main" count="48" uniqueCount="36">
  <si>
    <t>附件1</t>
  </si>
  <si>
    <t>2022年公办养老机构集中供养人员入住费年补差统计表</t>
  </si>
  <si>
    <t>序号</t>
  </si>
  <si>
    <t>养老机构</t>
  </si>
  <si>
    <t>年平均入住半失能人数（个）</t>
  </si>
  <si>
    <t>半失能人员年平均补助标准（元）</t>
  </si>
  <si>
    <t>半失能补助金额（元）</t>
  </si>
  <si>
    <t>年平均入住全失能人数（个）</t>
  </si>
  <si>
    <t>全失能人员年平均补助标准（元）</t>
  </si>
  <si>
    <t>全失能补助金额（元）</t>
  </si>
  <si>
    <t>合计（元）</t>
  </si>
  <si>
    <t>福州市长乐区营前街道敬老院</t>
  </si>
  <si>
    <t>福州市长乐区首占镇敬老院</t>
  </si>
  <si>
    <t>福州市长乐区罗联乡敬老院</t>
  </si>
  <si>
    <t>福州市长乐区古槐镇敬老院</t>
  </si>
  <si>
    <t>福州市长乐区江田镇敬老院</t>
  </si>
  <si>
    <t>福州市长乐区潭头镇敬老院</t>
  </si>
  <si>
    <t>福州市长乐区文岭镇敬老院</t>
  </si>
  <si>
    <t>福州市长乐区湖南镇敬老院</t>
  </si>
  <si>
    <t>福州市长乐区梅花镇敬老院</t>
  </si>
  <si>
    <t>福州市长乐区松下镇敬老院</t>
  </si>
  <si>
    <t>福州市长乐区福龄养老服务有限责任公司</t>
  </si>
  <si>
    <t>合计</t>
  </si>
  <si>
    <t>注：年平均入住半失能人数=本年集中供养半失能人员实际入住天数累计数/全年实际天数</t>
  </si>
  <si>
    <t xml:space="preserve">    年平均入住全失能人数=本年集中供养全失能人员实际入住天数累计数/全年实际天数</t>
  </si>
  <si>
    <t>附件2</t>
  </si>
  <si>
    <t>2022年民办养老机构集中供养人员入住费年补差统计表</t>
  </si>
  <si>
    <t>福州市长乐区福馨老年公寓</t>
  </si>
  <si>
    <t>福州市长乐区春晖老年公寓</t>
  </si>
  <si>
    <t>福州市长乐区博爱老年公寓</t>
  </si>
  <si>
    <t>福州市长乐区康佳老年公寓</t>
  </si>
  <si>
    <t>福州市长乐区百宁老年公寓</t>
  </si>
  <si>
    <t>福州市长乐区锦绣山庄老人公寓</t>
  </si>
  <si>
    <t>福州市长乐区鹤上真情老人公寓</t>
  </si>
  <si>
    <t>福州市长乐区古槐镇丹山湖养老院</t>
  </si>
  <si>
    <t>福州市长乐区仁善如家养老服务中心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</si>
</sst>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 "/>
    <numFmt numFmtId="178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7"/>
  <sheetViews>
    <sheetView workbookViewId="0">
      <selection activeCell="H11" sqref="H11"/>
    </sheetView>
  </sheetViews>
  <sheetFormatPr defaultColWidth="9" defaultRowHeight="14.25"/>
  <cols>
    <col min="1" max="1" width="6.125" style="5" customWidth="1"/>
    <col min="2" max="2" width="27.875" style="1" customWidth="1"/>
    <col min="3" max="3" width="13.875" style="1" customWidth="1"/>
    <col min="4" max="4" width="16.5" style="1" customWidth="1"/>
    <col min="5" max="5" width="13.125" style="5" customWidth="1"/>
    <col min="6" max="6" width="12" style="5" customWidth="1"/>
    <col min="7" max="7" width="15.125" style="5" customWidth="1"/>
    <col min="8" max="8" width="14.5" style="5" customWidth="1"/>
    <col min="9" max="9" width="12.75" style="1" customWidth="1"/>
    <col min="10" max="10" width="9" style="1" customWidth="1"/>
    <col min="11" max="16384" width="9" style="1"/>
  </cols>
  <sheetData>
    <row r="1" ht="20" customHeight="1" spans="1:1">
      <c r="A1" s="5" t="s">
        <v>0</v>
      </c>
    </row>
    <row r="2" s="1" customFormat="1" ht="40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4" customHeight="1" spans="1:9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30" customHeight="1" spans="1:9">
      <c r="A4" s="10">
        <v>1</v>
      </c>
      <c r="B4" s="25" t="s">
        <v>11</v>
      </c>
      <c r="C4" s="26">
        <v>4.45</v>
      </c>
      <c r="D4" s="12">
        <v>11460.8</v>
      </c>
      <c r="E4" s="27">
        <v>51001</v>
      </c>
      <c r="F4" s="26">
        <v>1</v>
      </c>
      <c r="G4" s="12">
        <v>21464</v>
      </c>
      <c r="H4" s="13">
        <v>21464</v>
      </c>
      <c r="I4" s="23">
        <f>E4+H4</f>
        <v>72465</v>
      </c>
    </row>
    <row r="5" s="1" customFormat="1" ht="30" customHeight="1" spans="1:9">
      <c r="A5" s="10">
        <v>2</v>
      </c>
      <c r="B5" s="25" t="s">
        <v>12</v>
      </c>
      <c r="C5" s="26">
        <v>0</v>
      </c>
      <c r="D5" s="12">
        <v>11460.8</v>
      </c>
      <c r="E5" s="27">
        <v>0</v>
      </c>
      <c r="F5" s="26">
        <v>5</v>
      </c>
      <c r="G5" s="12">
        <v>21464</v>
      </c>
      <c r="H5" s="13">
        <v>107320</v>
      </c>
      <c r="I5" s="23">
        <f t="shared" ref="I5:I14" si="0">E5+H5</f>
        <v>107320</v>
      </c>
    </row>
    <row r="6" s="1" customFormat="1" ht="30" customHeight="1" spans="1:9">
      <c r="A6" s="10">
        <v>3</v>
      </c>
      <c r="B6" s="25" t="s">
        <v>13</v>
      </c>
      <c r="C6" s="26">
        <v>11.33</v>
      </c>
      <c r="D6" s="12">
        <v>11460.8</v>
      </c>
      <c r="E6" s="27">
        <v>129851</v>
      </c>
      <c r="F6" s="26">
        <v>4.08</v>
      </c>
      <c r="G6" s="12">
        <v>21464</v>
      </c>
      <c r="H6" s="13">
        <v>87573</v>
      </c>
      <c r="I6" s="23">
        <f t="shared" si="0"/>
        <v>217424</v>
      </c>
    </row>
    <row r="7" s="1" customFormat="1" ht="30" customHeight="1" spans="1:9">
      <c r="A7" s="10">
        <v>4</v>
      </c>
      <c r="B7" s="25" t="s">
        <v>14</v>
      </c>
      <c r="C7" s="26">
        <v>11.06</v>
      </c>
      <c r="D7" s="12">
        <v>11460.8</v>
      </c>
      <c r="E7" s="27">
        <v>126756</v>
      </c>
      <c r="F7" s="26">
        <v>7.64</v>
      </c>
      <c r="G7" s="12">
        <v>21464</v>
      </c>
      <c r="H7" s="13">
        <v>163985</v>
      </c>
      <c r="I7" s="23">
        <f t="shared" si="0"/>
        <v>290741</v>
      </c>
    </row>
    <row r="8" s="1" customFormat="1" ht="30" customHeight="1" spans="1:9">
      <c r="A8" s="10">
        <v>5</v>
      </c>
      <c r="B8" s="25" t="s">
        <v>15</v>
      </c>
      <c r="C8" s="12">
        <v>9.01</v>
      </c>
      <c r="D8" s="12">
        <v>11460.8</v>
      </c>
      <c r="E8" s="27">
        <v>103262</v>
      </c>
      <c r="F8" s="12">
        <v>4.49</v>
      </c>
      <c r="G8" s="12">
        <v>21464</v>
      </c>
      <c r="H8" s="13">
        <v>96373</v>
      </c>
      <c r="I8" s="23">
        <f t="shared" si="0"/>
        <v>199635</v>
      </c>
    </row>
    <row r="9" s="1" customFormat="1" ht="30" customHeight="1" spans="1:9">
      <c r="A9" s="10">
        <v>6</v>
      </c>
      <c r="B9" s="25" t="s">
        <v>16</v>
      </c>
      <c r="C9" s="26">
        <v>4.59</v>
      </c>
      <c r="D9" s="12">
        <v>11460.8</v>
      </c>
      <c r="E9" s="27">
        <v>52605</v>
      </c>
      <c r="F9" s="26">
        <v>0.19</v>
      </c>
      <c r="G9" s="12">
        <v>21464</v>
      </c>
      <c r="H9" s="13">
        <v>4078</v>
      </c>
      <c r="I9" s="23">
        <f t="shared" si="0"/>
        <v>56683</v>
      </c>
    </row>
    <row r="10" s="1" customFormat="1" ht="30" customHeight="1" spans="1:9">
      <c r="A10" s="10">
        <v>7</v>
      </c>
      <c r="B10" s="25" t="s">
        <v>17</v>
      </c>
      <c r="C10" s="26">
        <v>5.05</v>
      </c>
      <c r="D10" s="12">
        <v>11460.8</v>
      </c>
      <c r="E10" s="27">
        <v>57877</v>
      </c>
      <c r="F10" s="26">
        <v>3.14</v>
      </c>
      <c r="G10" s="12">
        <v>21464</v>
      </c>
      <c r="H10" s="13">
        <v>67397</v>
      </c>
      <c r="I10" s="23">
        <f t="shared" si="0"/>
        <v>125274</v>
      </c>
    </row>
    <row r="11" s="1" customFormat="1" ht="30" customHeight="1" spans="1:9">
      <c r="A11" s="10">
        <v>8</v>
      </c>
      <c r="B11" s="25" t="s">
        <v>18</v>
      </c>
      <c r="C11" s="26">
        <v>7.39</v>
      </c>
      <c r="D11" s="12">
        <v>11460.8</v>
      </c>
      <c r="E11" s="27">
        <v>84695</v>
      </c>
      <c r="F11" s="26">
        <v>8.78</v>
      </c>
      <c r="G11" s="12">
        <v>21464</v>
      </c>
      <c r="H11" s="13">
        <v>188454</v>
      </c>
      <c r="I11" s="23">
        <f t="shared" si="0"/>
        <v>273149</v>
      </c>
    </row>
    <row r="12" s="1" customFormat="1" ht="30" customHeight="1" spans="1:9">
      <c r="A12" s="10">
        <v>9</v>
      </c>
      <c r="B12" s="25" t="s">
        <v>19</v>
      </c>
      <c r="C12" s="12">
        <v>18.86</v>
      </c>
      <c r="D12" s="12">
        <v>11460.8</v>
      </c>
      <c r="E12" s="27">
        <v>216151</v>
      </c>
      <c r="F12" s="12">
        <v>1.67</v>
      </c>
      <c r="G12" s="12">
        <v>21464</v>
      </c>
      <c r="H12" s="13">
        <v>35845</v>
      </c>
      <c r="I12" s="23">
        <f t="shared" si="0"/>
        <v>251996</v>
      </c>
    </row>
    <row r="13" s="1" customFormat="1" ht="30" customHeight="1" spans="1:9">
      <c r="A13" s="10">
        <v>10</v>
      </c>
      <c r="B13" s="25" t="s">
        <v>20</v>
      </c>
      <c r="C13" s="26">
        <v>6.04</v>
      </c>
      <c r="D13" s="12">
        <v>11460.8</v>
      </c>
      <c r="E13" s="27">
        <v>69223</v>
      </c>
      <c r="F13" s="26">
        <v>6.66</v>
      </c>
      <c r="G13" s="12">
        <v>21464</v>
      </c>
      <c r="H13" s="13">
        <v>142950</v>
      </c>
      <c r="I13" s="23">
        <f t="shared" si="0"/>
        <v>212173</v>
      </c>
    </row>
    <row r="14" s="1" customFormat="1" ht="30" customHeight="1" spans="1:9">
      <c r="A14" s="10">
        <v>11</v>
      </c>
      <c r="B14" s="28" t="s">
        <v>21</v>
      </c>
      <c r="C14" s="12">
        <v>6.26</v>
      </c>
      <c r="D14" s="12">
        <v>14460.8</v>
      </c>
      <c r="E14" s="27">
        <v>90525</v>
      </c>
      <c r="F14" s="29">
        <v>9</v>
      </c>
      <c r="G14" s="12">
        <v>24464</v>
      </c>
      <c r="H14" s="13">
        <v>220176</v>
      </c>
      <c r="I14" s="23">
        <f t="shared" si="0"/>
        <v>310701</v>
      </c>
    </row>
    <row r="15" s="1" customFormat="1" ht="31" customHeight="1" spans="1:9">
      <c r="A15" s="14" t="s">
        <v>22</v>
      </c>
      <c r="B15" s="30"/>
      <c r="C15" s="31">
        <f>SUM(C4:C14)</f>
        <v>84.04</v>
      </c>
      <c r="D15" s="32"/>
      <c r="E15" s="33">
        <f>SUM(E4:E14)</f>
        <v>981946</v>
      </c>
      <c r="F15" s="31">
        <f>SUM(F4:F14)</f>
        <v>51.65</v>
      </c>
      <c r="G15" s="32"/>
      <c r="H15" s="33">
        <f>SUM(H4:H14)</f>
        <v>1135615</v>
      </c>
      <c r="I15" s="17">
        <f>SUM(I4:I14)</f>
        <v>2117561</v>
      </c>
    </row>
    <row r="16" ht="24" customHeight="1" spans="1:9">
      <c r="A16" s="21" t="s">
        <v>23</v>
      </c>
      <c r="B16" s="21"/>
      <c r="C16" s="21"/>
      <c r="D16" s="21"/>
      <c r="E16" s="18"/>
      <c r="F16" s="18"/>
      <c r="G16" s="18"/>
      <c r="H16" s="18"/>
      <c r="I16" s="21"/>
    </row>
    <row r="17" s="6" customFormat="1" ht="24" customHeight="1" spans="1:16377">
      <c r="A17" s="21" t="s">
        <v>24</v>
      </c>
      <c r="B17" s="21"/>
      <c r="C17" s="21"/>
      <c r="D17" s="21"/>
      <c r="E17" s="18"/>
      <c r="F17" s="18"/>
      <c r="G17" s="18"/>
      <c r="H17" s="18"/>
      <c r="I17" s="21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</row>
  </sheetData>
  <mergeCells count="4">
    <mergeCell ref="A2:I2"/>
    <mergeCell ref="A15:B15"/>
    <mergeCell ref="A16:I16"/>
    <mergeCell ref="A17:I17"/>
  </mergeCells>
  <pageMargins left="0.700694444444445" right="0.314583333333333" top="0.66875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F23" sqref="F23"/>
    </sheetView>
  </sheetViews>
  <sheetFormatPr defaultColWidth="9" defaultRowHeight="13.5"/>
  <cols>
    <col min="1" max="1" width="9.25" style="3" customWidth="1"/>
    <col min="2" max="2" width="33.25" style="4" customWidth="1"/>
    <col min="3" max="3" width="13" customWidth="1"/>
    <col min="4" max="4" width="14.375" customWidth="1"/>
    <col min="5" max="5" width="12" style="3" customWidth="1"/>
    <col min="6" max="6" width="12.875" customWidth="1"/>
    <col min="7" max="7" width="13.625" customWidth="1"/>
    <col min="8" max="8" width="12" customWidth="1"/>
    <col min="9" max="9" width="12.875" customWidth="1"/>
  </cols>
  <sheetData>
    <row r="1" s="1" customFormat="1" ht="14.25" spans="1:5">
      <c r="A1" s="5" t="s">
        <v>25</v>
      </c>
      <c r="B1" s="6"/>
      <c r="E1" s="5"/>
    </row>
    <row r="2" s="1" customFormat="1" ht="40" customHeight="1" spans="1:9">
      <c r="A2" s="7" t="s">
        <v>26</v>
      </c>
      <c r="B2" s="7"/>
      <c r="C2" s="7"/>
      <c r="D2" s="7"/>
      <c r="E2" s="7"/>
      <c r="F2" s="7"/>
      <c r="G2" s="7"/>
      <c r="H2" s="7"/>
      <c r="I2" s="7"/>
    </row>
    <row r="3" s="2" customFormat="1" ht="44" customHeight="1" spans="1:9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30" customHeight="1" spans="1:9">
      <c r="A4" s="10">
        <v>1</v>
      </c>
      <c r="B4" s="11" t="s">
        <v>27</v>
      </c>
      <c r="C4" s="12">
        <v>2.99</v>
      </c>
      <c r="D4" s="12">
        <v>11460.8</v>
      </c>
      <c r="E4" s="13">
        <v>34268</v>
      </c>
      <c r="F4" s="12">
        <v>2.56</v>
      </c>
      <c r="G4" s="12">
        <v>21464</v>
      </c>
      <c r="H4" s="13">
        <v>54948</v>
      </c>
      <c r="I4" s="23">
        <f>E4+H4</f>
        <v>89216</v>
      </c>
    </row>
    <row r="5" s="1" customFormat="1" ht="30" customHeight="1" spans="1:9">
      <c r="A5" s="10">
        <v>2</v>
      </c>
      <c r="B5" s="11" t="s">
        <v>28</v>
      </c>
      <c r="C5" s="12">
        <v>0.7</v>
      </c>
      <c r="D5" s="12">
        <v>11460.8</v>
      </c>
      <c r="E5" s="13">
        <v>8023</v>
      </c>
      <c r="F5" s="12">
        <v>0</v>
      </c>
      <c r="G5" s="12">
        <v>21464</v>
      </c>
      <c r="H5" s="13">
        <v>0</v>
      </c>
      <c r="I5" s="23">
        <f t="shared" ref="I5:I12" si="0">E5+H5</f>
        <v>8023</v>
      </c>
    </row>
    <row r="6" s="1" customFormat="1" ht="30" customHeight="1" spans="1:9">
      <c r="A6" s="10">
        <v>3</v>
      </c>
      <c r="B6" s="11" t="s">
        <v>29</v>
      </c>
      <c r="C6" s="12">
        <v>3</v>
      </c>
      <c r="D6" s="12">
        <v>11460.8</v>
      </c>
      <c r="E6" s="13">
        <v>34382</v>
      </c>
      <c r="F6" s="12">
        <v>1</v>
      </c>
      <c r="G6" s="12">
        <v>21464</v>
      </c>
      <c r="H6" s="13">
        <v>21464</v>
      </c>
      <c r="I6" s="23">
        <f t="shared" si="0"/>
        <v>55846</v>
      </c>
    </row>
    <row r="7" s="1" customFormat="1" ht="30" customHeight="1" spans="1:9">
      <c r="A7" s="10">
        <v>4</v>
      </c>
      <c r="B7" s="11" t="s">
        <v>30</v>
      </c>
      <c r="C7" s="12">
        <v>11.76</v>
      </c>
      <c r="D7" s="12">
        <v>11460.8</v>
      </c>
      <c r="E7" s="13">
        <v>134779</v>
      </c>
      <c r="F7" s="12">
        <v>6.98</v>
      </c>
      <c r="G7" s="12">
        <v>21464</v>
      </c>
      <c r="H7" s="13">
        <v>149819</v>
      </c>
      <c r="I7" s="23">
        <f t="shared" si="0"/>
        <v>284598</v>
      </c>
    </row>
    <row r="8" s="1" customFormat="1" ht="30" customHeight="1" spans="1:9">
      <c r="A8" s="10">
        <v>5</v>
      </c>
      <c r="B8" s="11" t="s">
        <v>31</v>
      </c>
      <c r="C8" s="12">
        <v>1</v>
      </c>
      <c r="D8" s="12">
        <v>11460.8</v>
      </c>
      <c r="E8" s="13">
        <v>11461</v>
      </c>
      <c r="F8" s="12">
        <v>1.17</v>
      </c>
      <c r="G8" s="12">
        <v>21464</v>
      </c>
      <c r="H8" s="13">
        <v>25113</v>
      </c>
      <c r="I8" s="23">
        <f t="shared" si="0"/>
        <v>36574</v>
      </c>
    </row>
    <row r="9" s="1" customFormat="1" ht="30" customHeight="1" spans="1:9">
      <c r="A9" s="10">
        <v>6</v>
      </c>
      <c r="B9" s="11" t="s">
        <v>32</v>
      </c>
      <c r="C9" s="12">
        <v>5.7</v>
      </c>
      <c r="D9" s="12">
        <v>11460.8</v>
      </c>
      <c r="E9" s="13">
        <v>65327</v>
      </c>
      <c r="F9" s="12">
        <v>10.5</v>
      </c>
      <c r="G9" s="12">
        <v>21464</v>
      </c>
      <c r="H9" s="13">
        <v>225372</v>
      </c>
      <c r="I9" s="23">
        <f t="shared" si="0"/>
        <v>290699</v>
      </c>
    </row>
    <row r="10" s="1" customFormat="1" ht="30" customHeight="1" spans="1:9">
      <c r="A10" s="10">
        <v>7</v>
      </c>
      <c r="B10" s="11" t="s">
        <v>33</v>
      </c>
      <c r="C10" s="12">
        <v>10.74</v>
      </c>
      <c r="D10" s="12">
        <v>11460.8</v>
      </c>
      <c r="E10" s="13">
        <v>123089</v>
      </c>
      <c r="F10" s="12">
        <v>19.88</v>
      </c>
      <c r="G10" s="12">
        <v>21464</v>
      </c>
      <c r="H10" s="13">
        <v>426704</v>
      </c>
      <c r="I10" s="23">
        <f t="shared" si="0"/>
        <v>549793</v>
      </c>
    </row>
    <row r="11" s="1" customFormat="1" ht="30" customHeight="1" spans="1:9">
      <c r="A11" s="10">
        <v>8</v>
      </c>
      <c r="B11" s="11" t="s">
        <v>34</v>
      </c>
      <c r="C11" s="12">
        <v>0</v>
      </c>
      <c r="D11" s="12">
        <v>11460.8</v>
      </c>
      <c r="E11" s="13">
        <v>0</v>
      </c>
      <c r="F11" s="12">
        <v>1</v>
      </c>
      <c r="G11" s="12">
        <v>21464</v>
      </c>
      <c r="H11" s="13">
        <v>21464</v>
      </c>
      <c r="I11" s="23">
        <f t="shared" si="0"/>
        <v>21464</v>
      </c>
    </row>
    <row r="12" s="1" customFormat="1" ht="30" customHeight="1" spans="1:9">
      <c r="A12" s="10">
        <v>9</v>
      </c>
      <c r="B12" s="11" t="s">
        <v>35</v>
      </c>
      <c r="C12" s="12">
        <v>2.42</v>
      </c>
      <c r="D12" s="12">
        <v>11460.8</v>
      </c>
      <c r="E12" s="13">
        <v>27735</v>
      </c>
      <c r="F12" s="12">
        <v>3.42</v>
      </c>
      <c r="G12" s="12">
        <v>21464</v>
      </c>
      <c r="H12" s="13">
        <v>73407</v>
      </c>
      <c r="I12" s="23">
        <f t="shared" si="0"/>
        <v>101142</v>
      </c>
    </row>
    <row r="13" s="1" customFormat="1" ht="30" customHeight="1" spans="1:9">
      <c r="A13" s="14" t="s">
        <v>22</v>
      </c>
      <c r="B13" s="15"/>
      <c r="C13" s="16">
        <f>SUM(C4:C12)</f>
        <v>38.31</v>
      </c>
      <c r="D13" s="16"/>
      <c r="E13" s="17">
        <f>SUM(E4:E12)</f>
        <v>439064</v>
      </c>
      <c r="F13" s="16">
        <f>SUM(F4:F12)</f>
        <v>46.51</v>
      </c>
      <c r="G13" s="16"/>
      <c r="H13" s="17">
        <f>SUM(H4:H12)</f>
        <v>998291</v>
      </c>
      <c r="I13" s="17">
        <f>SUM(I4:I12)</f>
        <v>1437355</v>
      </c>
    </row>
    <row r="14" s="1" customFormat="1" ht="15" customHeight="1" spans="1:9">
      <c r="A14" s="18"/>
      <c r="B14" s="19"/>
      <c r="C14" s="20"/>
      <c r="D14" s="20"/>
      <c r="E14" s="20"/>
      <c r="F14" s="20"/>
      <c r="G14" s="20"/>
      <c r="H14" s="20"/>
      <c r="I14" s="24"/>
    </row>
    <row r="15" s="1" customFormat="1" ht="22" customHeight="1" spans="1:9">
      <c r="A15" s="21" t="s">
        <v>23</v>
      </c>
      <c r="B15" s="21"/>
      <c r="C15" s="21"/>
      <c r="D15" s="21"/>
      <c r="E15" s="18"/>
      <c r="F15" s="21"/>
      <c r="G15" s="21"/>
      <c r="H15" s="21"/>
      <c r="I15" s="21"/>
    </row>
    <row r="16" s="1" customFormat="1" ht="22" customHeight="1" spans="1:10">
      <c r="A16" s="22" t="s">
        <v>24</v>
      </c>
      <c r="B16" s="21"/>
      <c r="C16" s="22"/>
      <c r="D16" s="22"/>
      <c r="E16" s="18"/>
      <c r="F16" s="22"/>
      <c r="G16" s="22"/>
      <c r="H16" s="22"/>
      <c r="I16" s="22"/>
      <c r="J16" s="22"/>
    </row>
  </sheetData>
  <mergeCells count="3">
    <mergeCell ref="A2:I2"/>
    <mergeCell ref="A13:B13"/>
    <mergeCell ref="A15:I1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2019-05-08T01:42:00Z</dcterms:created>
  <dcterms:modified xsi:type="dcterms:W3CDTF">2023-05-31T02:08:15Z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EB31EC6F2D6A4D84AF0E2FC8BA7B3993</vt:lpwstr>
  </property>
</Properties>
</file>