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<sst xmlns="http://schemas.openxmlformats.org/spreadsheetml/2006/main" count="58" uniqueCount="47">
  <si>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附件1:</t>
  </si>
  <si>
    <t>2021年第三季度革命“五老”人员及革命“五老”
人员遗偶定补经费发放表</t>
  </si>
  <si>
    <t>镇乡、街道</t>
  </si>
  <si>
    <t>革命“五老”人员
（1930元/月）</t>
  </si>
  <si>
    <t>革命“五老”人员遗偶
(600元/月)</t>
  </si>
  <si>
    <t>人数</t>
  </si>
  <si>
    <t>金额</t>
  </si>
  <si>
    <t>航城街道</t>
  </si>
  <si>
    <t>营前街道</t>
  </si>
  <si>
    <t>玉田镇</t>
  </si>
  <si>
    <t>古槐镇</t>
  </si>
  <si>
    <t>江田镇</t>
  </si>
  <si>
    <t>松下镇</t>
  </si>
  <si>
    <t>文武砂街道</t>
  </si>
  <si>
    <t>漳港街道</t>
  </si>
  <si>
    <t>金峰镇</t>
  </si>
  <si>
    <t>文岭镇</t>
  </si>
  <si>
    <t>潭头镇</t>
  </si>
  <si>
    <t>合计</t>
  </si>
  <si>
    <t>附件2:</t>
  </si>
  <si>
    <t>2021年第三季度革命“五老”人员死亡取消名单</t>
  </si>
  <si>
    <t>姓名</t>
  </si>
  <si>
    <t>户籍地</t>
  </si>
  <si>
    <t>取消时间</t>
  </si>
  <si>
    <t>银行编号</t>
  </si>
  <si>
    <t>补助类型</t>
  </si>
  <si>
    <t>陈*金</t>
  </si>
  <si>
    <t>漳港街道洋边村井房路</t>
  </si>
  <si>
    <t>老交通员</t>
  </si>
  <si>
    <t>林*妹</t>
  </si>
  <si>
    <t>文武砂街道东岱村臣第路</t>
  </si>
  <si>
    <t>老接头户</t>
  </si>
  <si>
    <t>2人</t>
  </si>
  <si>
    <t>2021年第三季度革命“五老”人员遗偶变动名单</t>
  </si>
  <si>
    <t>变动时间</t>
  </si>
  <si>
    <t>变动情况</t>
  </si>
  <si>
    <t>高*仙</t>
  </si>
  <si>
    <t>玉田镇大溪村龙泉路</t>
  </si>
  <si>
    <t>死亡取消</t>
  </si>
  <si>
    <t>1人</t>
  </si>
  <si>
    <t>附件3:</t>
  </si>
  <si>
    <t>革命“五老”人员丧葬补助费发放表</t>
  </si>
  <si>
    <t>单位：元</t>
  </si>
  <si>
    <t>出生年月</t>
  </si>
  <si>
    <t>银行
编号</t>
  </si>
  <si>
    <t>死亡当月定补金额</t>
  </si>
  <si>
    <t>丧葬补助费
（9个月定补）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</si>
</sst>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8"/>
      <color indexed="8"/>
      <name val="方正小标宋简体"/>
      <family val="4"/>
    </font>
    <font>
      <sz val="16"/>
      <color indexed="8"/>
      <name val="仿宋_GB2312"/>
      <family val="3"/>
    </font>
    <font>
      <sz val="16"/>
      <name val="仿宋_GB2312"/>
      <family val="3"/>
    </font>
    <font>
      <sz val="18"/>
      <name val="方正小标宋简体"/>
      <family val="4"/>
    </font>
    <font>
      <sz val="14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57" fontId="4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2">
      <selection activeCell="J10" sqref="J10"/>
    </sheetView>
  </sheetViews>
  <sheetFormatPr defaultColWidth="9.00390625" defaultRowHeight="14.25"/>
  <cols>
    <col min="1" max="1" width="15.625" style="25" customWidth="1"/>
    <col min="2" max="4" width="14.375" style="25" customWidth="1"/>
    <col min="5" max="5" width="14.625" style="25" customWidth="1"/>
    <col min="6" max="16384" width="9.00390625" style="25" customWidth="1"/>
  </cols>
  <sheetData>
    <row r="1" ht="34.5" customHeight="1">
      <c r="A1" s="26" t="s">
        <v>0</v>
      </c>
    </row>
    <row r="2" spans="1:5" ht="62.25" customHeight="1">
      <c r="A2" s="27" t="s">
        <v>1</v>
      </c>
      <c r="B2" s="27"/>
      <c r="C2" s="27"/>
      <c r="D2" s="27"/>
      <c r="E2" s="27"/>
    </row>
    <row r="3" spans="1:5" ht="30.75" customHeight="1">
      <c r="A3" s="28"/>
      <c r="B3" s="28"/>
      <c r="C3" s="28"/>
      <c r="D3" s="28"/>
      <c r="E3" s="28"/>
    </row>
    <row r="4" spans="1:5" ht="53.25" customHeight="1">
      <c r="A4" s="8" t="s">
        <v>2</v>
      </c>
      <c r="B4" s="8" t="s">
        <v>3</v>
      </c>
      <c r="C4" s="8"/>
      <c r="D4" s="8" t="s">
        <v>4</v>
      </c>
      <c r="E4" s="8"/>
    </row>
    <row r="5" spans="1:5" ht="1.5" customHeight="1">
      <c r="A5" s="8"/>
      <c r="B5" s="29" t="s">
        <v>5</v>
      </c>
      <c r="C5" s="30" t="s">
        <v>6</v>
      </c>
      <c r="D5" s="30" t="s">
        <v>5</v>
      </c>
      <c r="E5" s="30" t="s">
        <v>6</v>
      </c>
    </row>
    <row r="6" spans="1:5" ht="30.75" customHeight="1">
      <c r="A6" s="8"/>
      <c r="B6" s="31"/>
      <c r="C6" s="32"/>
      <c r="D6" s="32"/>
      <c r="E6" s="32"/>
    </row>
    <row r="7" spans="1:5" ht="30.75" customHeight="1">
      <c r="A7" s="11" t="s">
        <v>7</v>
      </c>
      <c r="B7" s="11">
        <v>1</v>
      </c>
      <c r="C7" s="11">
        <f>B7*1930*3</f>
        <v>5790</v>
      </c>
      <c r="D7" s="11">
        <v>1</v>
      </c>
      <c r="E7" s="11">
        <f>D7*600*3</f>
        <v>1800</v>
      </c>
    </row>
    <row r="8" spans="1:5" ht="30.75" customHeight="1">
      <c r="A8" s="33" t="s">
        <v>8</v>
      </c>
      <c r="B8" s="33">
        <v>2</v>
      </c>
      <c r="C8" s="33">
        <f aca="true" t="shared" si="0" ref="C8:C17">B8*1930*3</f>
        <v>11580</v>
      </c>
      <c r="D8" s="11">
        <v>5</v>
      </c>
      <c r="E8" s="11">
        <f aca="true" t="shared" si="1" ref="E8:E17">D8*600*3</f>
        <v>9000</v>
      </c>
    </row>
    <row r="9" spans="1:5" ht="30.75" customHeight="1">
      <c r="A9" s="11" t="s">
        <v>9</v>
      </c>
      <c r="B9" s="11">
        <v>0</v>
      </c>
      <c r="C9" s="11">
        <f t="shared" si="0"/>
        <v>0</v>
      </c>
      <c r="D9" s="11">
        <v>9</v>
      </c>
      <c r="E9" s="11">
        <f t="shared" si="1"/>
        <v>16200</v>
      </c>
    </row>
    <row r="10" spans="1:5" ht="30.75" customHeight="1">
      <c r="A10" s="11" t="s">
        <v>10</v>
      </c>
      <c r="B10" s="11">
        <v>6</v>
      </c>
      <c r="C10" s="11">
        <f t="shared" si="0"/>
        <v>34740</v>
      </c>
      <c r="D10" s="11">
        <v>8</v>
      </c>
      <c r="E10" s="11">
        <f t="shared" si="1"/>
        <v>14400</v>
      </c>
    </row>
    <row r="11" spans="1:5" ht="30.75" customHeight="1">
      <c r="A11" s="11" t="s">
        <v>11</v>
      </c>
      <c r="B11" s="11">
        <v>6</v>
      </c>
      <c r="C11" s="11">
        <f t="shared" si="0"/>
        <v>34740</v>
      </c>
      <c r="D11" s="11">
        <v>15</v>
      </c>
      <c r="E11" s="11">
        <f t="shared" si="1"/>
        <v>27000</v>
      </c>
    </row>
    <row r="12" spans="1:5" ht="30.75" customHeight="1">
      <c r="A12" s="11" t="s">
        <v>12</v>
      </c>
      <c r="B12" s="11">
        <v>9</v>
      </c>
      <c r="C12" s="11">
        <f t="shared" si="0"/>
        <v>52110</v>
      </c>
      <c r="D12" s="11">
        <v>9</v>
      </c>
      <c r="E12" s="11">
        <f t="shared" si="1"/>
        <v>16200</v>
      </c>
    </row>
    <row r="13" spans="1:5" ht="30.75" customHeight="1">
      <c r="A13" s="11" t="s">
        <v>13</v>
      </c>
      <c r="B13" s="11">
        <v>1</v>
      </c>
      <c r="C13" s="11">
        <f t="shared" si="0"/>
        <v>5790</v>
      </c>
      <c r="D13" s="11">
        <v>6</v>
      </c>
      <c r="E13" s="11">
        <f t="shared" si="1"/>
        <v>10800</v>
      </c>
    </row>
    <row r="14" spans="1:5" ht="30.75" customHeight="1">
      <c r="A14" s="11" t="s">
        <v>14</v>
      </c>
      <c r="B14" s="11">
        <v>3</v>
      </c>
      <c r="C14" s="11">
        <f t="shared" si="0"/>
        <v>17370</v>
      </c>
      <c r="D14" s="11">
        <v>3</v>
      </c>
      <c r="E14" s="11">
        <f t="shared" si="1"/>
        <v>5400</v>
      </c>
    </row>
    <row r="15" spans="1:5" ht="30.75" customHeight="1">
      <c r="A15" s="11" t="s">
        <v>15</v>
      </c>
      <c r="B15" s="11">
        <v>0</v>
      </c>
      <c r="C15" s="11">
        <f t="shared" si="0"/>
        <v>0</v>
      </c>
      <c r="D15" s="11">
        <v>2</v>
      </c>
      <c r="E15" s="11">
        <f t="shared" si="1"/>
        <v>3600</v>
      </c>
    </row>
    <row r="16" spans="1:5" ht="30.75" customHeight="1">
      <c r="A16" s="11" t="s">
        <v>16</v>
      </c>
      <c r="B16" s="11">
        <v>1</v>
      </c>
      <c r="C16" s="11">
        <f t="shared" si="0"/>
        <v>5790</v>
      </c>
      <c r="D16" s="11">
        <v>2</v>
      </c>
      <c r="E16" s="11">
        <f t="shared" si="1"/>
        <v>3600</v>
      </c>
    </row>
    <row r="17" spans="1:5" ht="30.75" customHeight="1">
      <c r="A17" s="11" t="s">
        <v>17</v>
      </c>
      <c r="B17" s="11">
        <v>1</v>
      </c>
      <c r="C17" s="11">
        <f t="shared" si="0"/>
        <v>5790</v>
      </c>
      <c r="D17" s="11">
        <v>2</v>
      </c>
      <c r="E17" s="11">
        <f t="shared" si="1"/>
        <v>3600</v>
      </c>
    </row>
    <row r="18" spans="1:5" ht="30.75" customHeight="1">
      <c r="A18" s="11" t="s">
        <v>18</v>
      </c>
      <c r="B18" s="11">
        <f>SUM(B7:B17)</f>
        <v>30</v>
      </c>
      <c r="C18" s="11">
        <f>SUM(C7:C17)</f>
        <v>173700</v>
      </c>
      <c r="D18" s="11">
        <f>SUM(D7:D17)</f>
        <v>62</v>
      </c>
      <c r="E18" s="11">
        <f>SUM(E7:E17)</f>
        <v>111600</v>
      </c>
    </row>
    <row r="19" ht="30" customHeight="1">
      <c r="C19" s="34"/>
    </row>
  </sheetData>
  <sheetProtection/>
  <mergeCells count="8">
    <mergeCell ref="A2:E2"/>
    <mergeCell ref="B4:C4"/>
    <mergeCell ref="D4:E4"/>
    <mergeCell ref="A4:A6"/>
    <mergeCell ref="B5:B6"/>
    <mergeCell ref="C5:C6"/>
    <mergeCell ref="D5:D6"/>
    <mergeCell ref="E5:E6"/>
  </mergeCells>
  <printOptions/>
  <pageMargins left="1.1023622047244095" right="1.0236220472440944" top="1.5354330708661417" bottom="1.2992125984251968" header="0.5118110236220472" footer="0.984251968503937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115" zoomScaleNormal="115" zoomScaleSheetLayoutView="100" workbookViewId="0" topLeftCell="A1">
      <selection activeCell="B7" sqref="B7"/>
    </sheetView>
  </sheetViews>
  <sheetFormatPr defaultColWidth="9.00390625" defaultRowHeight="14.25"/>
  <cols>
    <col min="1" max="1" width="10.75390625" style="0" customWidth="1"/>
    <col min="2" max="2" width="29.00390625" style="0" customWidth="1"/>
    <col min="3" max="3" width="11.375" style="0" customWidth="1"/>
    <col min="4" max="4" width="9.125" style="0" customWidth="1"/>
    <col min="5" max="5" width="12.25390625" style="0" customWidth="1"/>
  </cols>
  <sheetData>
    <row r="1" spans="1:2" ht="36.75" customHeight="1">
      <c r="A1" s="3" t="s">
        <v>19</v>
      </c>
      <c r="B1" s="3"/>
    </row>
    <row r="2" ht="9" customHeight="1"/>
    <row r="3" spans="1:5" ht="36.75" customHeight="1">
      <c r="A3" s="17" t="s">
        <v>20</v>
      </c>
      <c r="B3" s="17"/>
      <c r="C3" s="17"/>
      <c r="D3" s="17"/>
      <c r="E3" s="17"/>
    </row>
    <row r="4" spans="1:5" ht="12" customHeight="1">
      <c r="A4" s="17"/>
      <c r="B4" s="17"/>
      <c r="C4" s="17"/>
      <c r="D4" s="17"/>
      <c r="E4" s="17"/>
    </row>
    <row r="5" spans="1:5" ht="52.5" customHeight="1">
      <c r="A5" s="7" t="s">
        <v>21</v>
      </c>
      <c r="B5" s="7" t="s">
        <v>22</v>
      </c>
      <c r="C5" s="7" t="s">
        <v>23</v>
      </c>
      <c r="D5" s="8" t="s">
        <v>24</v>
      </c>
      <c r="E5" s="7" t="s">
        <v>25</v>
      </c>
    </row>
    <row r="6" spans="1:5" ht="64.5" customHeight="1">
      <c r="A6" s="9" t="s">
        <v>26</v>
      </c>
      <c r="B6" s="18" t="s">
        <v>27</v>
      </c>
      <c r="C6" s="9">
        <v>2021.06</v>
      </c>
      <c r="D6" s="11">
        <v>47</v>
      </c>
      <c r="E6" s="9" t="s">
        <v>28</v>
      </c>
    </row>
    <row r="7" spans="1:5" ht="57" customHeight="1">
      <c r="A7" s="9" t="s">
        <v>29</v>
      </c>
      <c r="B7" s="18" t="s">
        <v>30</v>
      </c>
      <c r="C7" s="11">
        <v>2021.06</v>
      </c>
      <c r="D7" s="11">
        <v>44</v>
      </c>
      <c r="E7" s="9" t="s">
        <v>31</v>
      </c>
    </row>
    <row r="8" spans="1:5" ht="33.75" customHeight="1">
      <c r="A8" s="9" t="s">
        <v>18</v>
      </c>
      <c r="B8" s="9" t="s">
        <v>32</v>
      </c>
      <c r="C8" s="11"/>
      <c r="D8" s="11"/>
      <c r="E8" s="11"/>
    </row>
    <row r="9" spans="1:5" ht="33.75" customHeight="1">
      <c r="A9" s="19"/>
      <c r="B9" s="19"/>
      <c r="C9" s="20"/>
      <c r="D9" s="20"/>
      <c r="E9" s="20"/>
    </row>
    <row r="10" spans="1:5" ht="27" customHeight="1">
      <c r="A10" s="21"/>
      <c r="B10" s="21"/>
      <c r="C10" s="21"/>
      <c r="D10" s="21"/>
      <c r="E10" s="21"/>
    </row>
    <row r="11" spans="1:5" ht="36.75" customHeight="1">
      <c r="A11" s="22" t="s">
        <v>33</v>
      </c>
      <c r="B11" s="22"/>
      <c r="C11" s="22"/>
      <c r="D11" s="22"/>
      <c r="E11" s="22"/>
    </row>
    <row r="12" spans="1:5" ht="12" customHeight="1">
      <c r="A12" s="22"/>
      <c r="B12" s="22"/>
      <c r="C12" s="22"/>
      <c r="D12" s="22"/>
      <c r="E12" s="22"/>
    </row>
    <row r="13" spans="1:5" ht="50.25" customHeight="1">
      <c r="A13" s="7" t="s">
        <v>21</v>
      </c>
      <c r="B13" s="7" t="s">
        <v>22</v>
      </c>
      <c r="C13" s="7" t="s">
        <v>34</v>
      </c>
      <c r="D13" s="8" t="s">
        <v>24</v>
      </c>
      <c r="E13" s="7" t="s">
        <v>35</v>
      </c>
    </row>
    <row r="14" spans="1:5" ht="54.75" customHeight="1">
      <c r="A14" s="9" t="s">
        <v>36</v>
      </c>
      <c r="B14" s="18" t="s">
        <v>37</v>
      </c>
      <c r="C14" s="23">
        <v>2021.06</v>
      </c>
      <c r="D14" s="11">
        <v>71</v>
      </c>
      <c r="E14" s="11" t="s">
        <v>38</v>
      </c>
    </row>
    <row r="15" spans="1:5" ht="36.75" customHeight="1">
      <c r="A15" s="11" t="s">
        <v>18</v>
      </c>
      <c r="B15" s="11" t="s">
        <v>39</v>
      </c>
      <c r="C15" s="11"/>
      <c r="D15" s="24"/>
      <c r="E15" s="11"/>
    </row>
  </sheetData>
  <sheetProtection/>
  <mergeCells count="3">
    <mergeCell ref="A1:B1"/>
    <mergeCell ref="A3:E3"/>
    <mergeCell ref="A11:E11"/>
  </mergeCells>
  <printOptions/>
  <pageMargins left="1.1023622047244095" right="1.0236220472440944" top="1.535433070866142" bottom="1.299212598425197" header="0.5118110236220472" footer="0.984251968503937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15.00390625" style="2" customWidth="1"/>
    <col min="2" max="2" width="17.125" style="2" customWidth="1"/>
    <col min="3" max="3" width="9.00390625" style="2" customWidth="1"/>
    <col min="4" max="4" width="13.125" style="2" customWidth="1"/>
    <col min="5" max="5" width="19.125" style="2" customWidth="1"/>
    <col min="6" max="16384" width="9.00390625" style="2" customWidth="1"/>
  </cols>
  <sheetData>
    <row r="1" spans="1:3" ht="33" customHeight="1">
      <c r="A1" s="3" t="s">
        <v>40</v>
      </c>
      <c r="B1" s="3"/>
      <c r="C1" s="3"/>
    </row>
    <row r="2" spans="1:5" ht="33" customHeight="1">
      <c r="A2" s="4" t="s">
        <v>41</v>
      </c>
      <c r="B2" s="4"/>
      <c r="C2" s="4"/>
      <c r="D2" s="4"/>
      <c r="E2" s="4"/>
    </row>
    <row r="3" spans="1:5" ht="33" customHeight="1">
      <c r="A3" s="5"/>
      <c r="B3" s="5"/>
      <c r="C3" s="5"/>
      <c r="D3" s="6" t="s">
        <v>42</v>
      </c>
      <c r="E3" s="6"/>
    </row>
    <row r="4" spans="1:5" ht="78.75" customHeight="1">
      <c r="A4" s="7" t="s">
        <v>21</v>
      </c>
      <c r="B4" s="8" t="s">
        <v>43</v>
      </c>
      <c r="C4" s="8" t="s">
        <v>44</v>
      </c>
      <c r="D4" s="8" t="s">
        <v>45</v>
      </c>
      <c r="E4" s="8" t="s">
        <v>46</v>
      </c>
    </row>
    <row r="5" spans="1:5" s="1" customFormat="1" ht="41.25" customHeight="1">
      <c r="A5" s="9" t="s">
        <v>26</v>
      </c>
      <c r="B5" s="10">
        <v>9407</v>
      </c>
      <c r="C5" s="11">
        <v>47</v>
      </c>
      <c r="D5" s="12">
        <v>1930</v>
      </c>
      <c r="E5" s="12">
        <f>D5*9</f>
        <v>17370</v>
      </c>
    </row>
    <row r="6" spans="1:5" s="1" customFormat="1" ht="41.25" customHeight="1">
      <c r="A6" s="9" t="s">
        <v>29</v>
      </c>
      <c r="B6" s="10">
        <v>10552</v>
      </c>
      <c r="C6" s="11">
        <v>44</v>
      </c>
      <c r="D6" s="12">
        <v>1930</v>
      </c>
      <c r="E6" s="12">
        <f>D6*9</f>
        <v>17370</v>
      </c>
    </row>
    <row r="7" spans="1:5" ht="41.25" customHeight="1">
      <c r="A7" s="13" t="s">
        <v>18</v>
      </c>
      <c r="B7" s="13"/>
      <c r="C7" s="14"/>
      <c r="D7" s="15"/>
      <c r="E7" s="16">
        <f>SUM(E5:E6)</f>
        <v>34740</v>
      </c>
    </row>
  </sheetData>
  <sheetProtection/>
  <mergeCells count="4">
    <mergeCell ref="A1:C1"/>
    <mergeCell ref="A2:E2"/>
    <mergeCell ref="D3:E3"/>
    <mergeCell ref="A7:B7"/>
  </mergeCells>
  <printOptions/>
  <pageMargins left="1.1023622047244095" right="1.0236220472440944" top="1.5354330708661417" bottom="1.2992125984251968" header="0.5118110236220472" footer="0.984251968503937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2021-06-15T02:50:48Z</cp:lastPrinted>
  <dcterms:created xsi:type="dcterms:W3CDTF">1996-12-17T01:32:42Z</dcterms:created>
  <dcterms:modified xsi:type="dcterms:W3CDTF">2021-06-17T01:09:48Z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